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Dell\Downloads\cisca project\"/>
    </mc:Choice>
  </mc:AlternateContent>
  <xr:revisionPtr revIDLastSave="0" documentId="13_ncr:1_{844AD14F-65A1-4653-A63A-55A62CDC3891}" xr6:coauthVersionLast="47" xr6:coauthVersionMax="47" xr10:uidLastSave="{00000000-0000-0000-0000-000000000000}"/>
  <bookViews>
    <workbookView xWindow="-120" yWindow="-120" windowWidth="20730" windowHeight="11040" tabRatio="886" xr2:uid="{00000000-000D-0000-FFFF-FFFF00000000}"/>
  </bookViews>
  <sheets>
    <sheet name="Sheet1" sheetId="2" r:id="rId1"/>
    <sheet name="Sheet7" sheetId="9" r:id="rId2"/>
    <sheet name="Sheet2" sheetId="3" r:id="rId3"/>
    <sheet name="Sheet3" sheetId="4" r:id="rId4"/>
    <sheet name="Sheet4" sheetId="5" r:id="rId5"/>
    <sheet name="Sheet6" sheetId="7" r:id="rId6"/>
    <sheet name="Sheet5" sheetId="6" r:id="rId7"/>
    <sheet name="game_dataset" sheetId="1" r:id="rId8"/>
    <sheet name="DASHBOARD" sheetId="8" r:id="rId9"/>
  </sheets>
  <definedNames>
    <definedName name="Slicer_Game_Name">#N/A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B2002" i="1" l="1"/>
  <c r="C2002" i="1"/>
  <c r="D2002" i="1"/>
  <c r="E2002" i="1"/>
  <c r="F2002" i="1"/>
  <c r="G2002" i="1"/>
  <c r="H2002" i="1"/>
</calcChain>
</file>

<file path=xl/sharedStrings.xml><?xml version="1.0" encoding="utf-8"?>
<sst xmlns="http://schemas.openxmlformats.org/spreadsheetml/2006/main" count="8411" uniqueCount="2128">
  <si>
    <t>Game_ID</t>
  </si>
  <si>
    <t>Game_Name</t>
  </si>
  <si>
    <t>Genre</t>
  </si>
  <si>
    <t>Platform</t>
  </si>
  <si>
    <t>Release_Year</t>
  </si>
  <si>
    <t>Global_Sales</t>
  </si>
  <si>
    <t>User_Rating</t>
  </si>
  <si>
    <t>Active_Players</t>
  </si>
  <si>
    <t>G0001</t>
  </si>
  <si>
    <t>Warrior Galaxy</t>
  </si>
  <si>
    <t>Adventure</t>
  </si>
  <si>
    <t>Switch</t>
  </si>
  <si>
    <t>G0002</t>
  </si>
  <si>
    <t>Legend Quest</t>
  </si>
  <si>
    <t>Action</t>
  </si>
  <si>
    <t>Mobile</t>
  </si>
  <si>
    <t>G0003</t>
  </si>
  <si>
    <t>Empire Battle</t>
  </si>
  <si>
    <t>PlayStation</t>
  </si>
  <si>
    <t>G0004</t>
  </si>
  <si>
    <t>Shadow Rise</t>
  </si>
  <si>
    <t>Strategy</t>
  </si>
  <si>
    <t>G0005</t>
  </si>
  <si>
    <t>Quest Arena</t>
  </si>
  <si>
    <t>G0006</t>
  </si>
  <si>
    <t>Empire Fury</t>
  </si>
  <si>
    <t>G0007</t>
  </si>
  <si>
    <t>Quest Legend</t>
  </si>
  <si>
    <t>G0008</t>
  </si>
  <si>
    <t>Rise Quest</t>
  </si>
  <si>
    <t>G0009</t>
  </si>
  <si>
    <t>Warrior Rise</t>
  </si>
  <si>
    <t>Shooter</t>
  </si>
  <si>
    <t>Xbox</t>
  </si>
  <si>
    <t>G0010</t>
  </si>
  <si>
    <t>Rise Arena</t>
  </si>
  <si>
    <t>G0011</t>
  </si>
  <si>
    <t>Galaxy Shadow</t>
  </si>
  <si>
    <t>Sports</t>
  </si>
  <si>
    <t>PC</t>
  </si>
  <si>
    <t>G0012</t>
  </si>
  <si>
    <t>Arena Arena</t>
  </si>
  <si>
    <t>RPG</t>
  </si>
  <si>
    <t>G0013</t>
  </si>
  <si>
    <t>Warrior Legend</t>
  </si>
  <si>
    <t>G0014</t>
  </si>
  <si>
    <t>Empire Galaxy</t>
  </si>
  <si>
    <t>G0015</t>
  </si>
  <si>
    <t>Rise Shadow</t>
  </si>
  <si>
    <t>G0016</t>
  </si>
  <si>
    <t>Legend Arena</t>
  </si>
  <si>
    <t>G0017</t>
  </si>
  <si>
    <t>Quest Fury</t>
  </si>
  <si>
    <t>G0018</t>
  </si>
  <si>
    <t>Galaxy Empire</t>
  </si>
  <si>
    <t>G0019</t>
  </si>
  <si>
    <t>Battle Shadow</t>
  </si>
  <si>
    <t>G0020</t>
  </si>
  <si>
    <t>G0021</t>
  </si>
  <si>
    <t>Fury Galaxy</t>
  </si>
  <si>
    <t>G0022</t>
  </si>
  <si>
    <t>Arena Shadow</t>
  </si>
  <si>
    <t>G0023</t>
  </si>
  <si>
    <t>Warrior Shadow</t>
  </si>
  <si>
    <t>G0024</t>
  </si>
  <si>
    <t>Racing</t>
  </si>
  <si>
    <t>G0025</t>
  </si>
  <si>
    <t>Rise Battle</t>
  </si>
  <si>
    <t>G0026</t>
  </si>
  <si>
    <t>Galaxy Fury</t>
  </si>
  <si>
    <t>G0027</t>
  </si>
  <si>
    <t>G0028</t>
  </si>
  <si>
    <t>Quest Quest</t>
  </si>
  <si>
    <t>G0029</t>
  </si>
  <si>
    <t>Galaxy Battle</t>
  </si>
  <si>
    <t>G0030</t>
  </si>
  <si>
    <t>Battle Fury</t>
  </si>
  <si>
    <t>G0031</t>
  </si>
  <si>
    <t>Battle Galaxy</t>
  </si>
  <si>
    <t>G0032</t>
  </si>
  <si>
    <t>Legend Battle</t>
  </si>
  <si>
    <t>G0033</t>
  </si>
  <si>
    <t>Warrior Warrior</t>
  </si>
  <si>
    <t>G0034</t>
  </si>
  <si>
    <t>Shadow Warrior</t>
  </si>
  <si>
    <t>G0035</t>
  </si>
  <si>
    <t>Rise Legend</t>
  </si>
  <si>
    <t>G0036</t>
  </si>
  <si>
    <t>Galaxy Warrior</t>
  </si>
  <si>
    <t>G0037</t>
  </si>
  <si>
    <t>Galaxy Quest</t>
  </si>
  <si>
    <t>G0038</t>
  </si>
  <si>
    <t>Warrior Empire</t>
  </si>
  <si>
    <t>G0039</t>
  </si>
  <si>
    <t>Battle Arena</t>
  </si>
  <si>
    <t>G0040</t>
  </si>
  <si>
    <t>Legend Galaxy</t>
  </si>
  <si>
    <t>G0041</t>
  </si>
  <si>
    <t>Empire Warrior</t>
  </si>
  <si>
    <t>G0042</t>
  </si>
  <si>
    <t>G0043</t>
  </si>
  <si>
    <t>G0044</t>
  </si>
  <si>
    <t>Empire Quest</t>
  </si>
  <si>
    <t>G0045</t>
  </si>
  <si>
    <t>Shadow Fury</t>
  </si>
  <si>
    <t>G0046</t>
  </si>
  <si>
    <t>G0047</t>
  </si>
  <si>
    <t>Empire Rise</t>
  </si>
  <si>
    <t>G0048</t>
  </si>
  <si>
    <t>G0049</t>
  </si>
  <si>
    <t>Arena Legend</t>
  </si>
  <si>
    <t>G0050</t>
  </si>
  <si>
    <t>Arena Quest</t>
  </si>
  <si>
    <t>G0051</t>
  </si>
  <si>
    <t>G0052</t>
  </si>
  <si>
    <t>G0053</t>
  </si>
  <si>
    <t>G0054</t>
  </si>
  <si>
    <t>Legend Empire</t>
  </si>
  <si>
    <t>G0055</t>
  </si>
  <si>
    <t>Shadow Arena</t>
  </si>
  <si>
    <t>G0056</t>
  </si>
  <si>
    <t>Galaxy Rise</t>
  </si>
  <si>
    <t>G0057</t>
  </si>
  <si>
    <t>Quest Galaxy</t>
  </si>
  <si>
    <t>G0058</t>
  </si>
  <si>
    <t>G0059</t>
  </si>
  <si>
    <t>Legend Fury</t>
  </si>
  <si>
    <t>G0060</t>
  </si>
  <si>
    <t>Fury Warrior</t>
  </si>
  <si>
    <t>G0061</t>
  </si>
  <si>
    <t>Fury Legend</t>
  </si>
  <si>
    <t>G0062</t>
  </si>
  <si>
    <t>Rise Warrior</t>
  </si>
  <si>
    <t>G0063</t>
  </si>
  <si>
    <t>Legend Shadow</t>
  </si>
  <si>
    <t>G0064</t>
  </si>
  <si>
    <t>Shadow Battle</t>
  </si>
  <si>
    <t>G0065</t>
  </si>
  <si>
    <t>Arena Warrior</t>
  </si>
  <si>
    <t>G0066</t>
  </si>
  <si>
    <t>G0067</t>
  </si>
  <si>
    <t>Galaxy Legend</t>
  </si>
  <si>
    <t>G0068</t>
  </si>
  <si>
    <t>G0069</t>
  </si>
  <si>
    <t>Quest Shadow</t>
  </si>
  <si>
    <t>G0070</t>
  </si>
  <si>
    <t>Galaxy Galaxy</t>
  </si>
  <si>
    <t>G0071</t>
  </si>
  <si>
    <t>Fury Shadow</t>
  </si>
  <si>
    <t>G0072</t>
  </si>
  <si>
    <t>G0073</t>
  </si>
  <si>
    <t>Arena Fury</t>
  </si>
  <si>
    <t>G0074</t>
  </si>
  <si>
    <t>Battle Quest</t>
  </si>
  <si>
    <t>G0075</t>
  </si>
  <si>
    <t>G0076</t>
  </si>
  <si>
    <t>G0077</t>
  </si>
  <si>
    <t>Legend Warrior</t>
  </si>
  <si>
    <t>G0078</t>
  </si>
  <si>
    <t>G0079</t>
  </si>
  <si>
    <t>G0080</t>
  </si>
  <si>
    <t>Shadow Empire</t>
  </si>
  <si>
    <t>G0081</t>
  </si>
  <si>
    <t>G0082</t>
  </si>
  <si>
    <t>Fury Quest</t>
  </si>
  <si>
    <t>G0083</t>
  </si>
  <si>
    <t>G0084</t>
  </si>
  <si>
    <t>G0085</t>
  </si>
  <si>
    <t>G0086</t>
  </si>
  <si>
    <t>Rise Empire</t>
  </si>
  <si>
    <t>G0087</t>
  </si>
  <si>
    <t>Fury Battle</t>
  </si>
  <si>
    <t>G0088</t>
  </si>
  <si>
    <t>G0089</t>
  </si>
  <si>
    <t>G0090</t>
  </si>
  <si>
    <t>G0091</t>
  </si>
  <si>
    <t>Rise Fury</t>
  </si>
  <si>
    <t>G0092</t>
  </si>
  <si>
    <t>G0093</t>
  </si>
  <si>
    <t>G0094</t>
  </si>
  <si>
    <t>G0095</t>
  </si>
  <si>
    <t>G0096</t>
  </si>
  <si>
    <t>Shadow Legend</t>
  </si>
  <si>
    <t>G0097</t>
  </si>
  <si>
    <t>Warrior Fury</t>
  </si>
  <si>
    <t>G0098</t>
  </si>
  <si>
    <t>G0099</t>
  </si>
  <si>
    <t>Battle Battle</t>
  </si>
  <si>
    <t>G0100</t>
  </si>
  <si>
    <t>G0101</t>
  </si>
  <si>
    <t>G0102</t>
  </si>
  <si>
    <t>G0103</t>
  </si>
  <si>
    <t>G0104</t>
  </si>
  <si>
    <t>Warrior Quest</t>
  </si>
  <si>
    <t>G0105</t>
  </si>
  <si>
    <t>G0106</t>
  </si>
  <si>
    <t>G0107</t>
  </si>
  <si>
    <t>Empire Legend</t>
  </si>
  <si>
    <t>G0108</t>
  </si>
  <si>
    <t>G0109</t>
  </si>
  <si>
    <t>Quest Empire</t>
  </si>
  <si>
    <t>G0110</t>
  </si>
  <si>
    <t>Galaxy Arena</t>
  </si>
  <si>
    <t>G0111</t>
  </si>
  <si>
    <t>G0112</t>
  </si>
  <si>
    <t>G0113</t>
  </si>
  <si>
    <t>G0114</t>
  </si>
  <si>
    <t>G0115</t>
  </si>
  <si>
    <t>Quest Battle</t>
  </si>
  <si>
    <t>G0116</t>
  </si>
  <si>
    <t>Arena Battle</t>
  </si>
  <si>
    <t>G0117</t>
  </si>
  <si>
    <t>G0118</t>
  </si>
  <si>
    <t>Fury Empire</t>
  </si>
  <si>
    <t>G0119</t>
  </si>
  <si>
    <t>G0120</t>
  </si>
  <si>
    <t>G0121</t>
  </si>
  <si>
    <t>G0122</t>
  </si>
  <si>
    <t>G0123</t>
  </si>
  <si>
    <t>G0124</t>
  </si>
  <si>
    <t>Fury Arena</t>
  </si>
  <si>
    <t>G0125</t>
  </si>
  <si>
    <t>G0126</t>
  </si>
  <si>
    <t>Warrior Battle</t>
  </si>
  <si>
    <t>G0127</t>
  </si>
  <si>
    <t>G0128</t>
  </si>
  <si>
    <t>G0129</t>
  </si>
  <si>
    <t>G0130</t>
  </si>
  <si>
    <t>Shadow Quest</t>
  </si>
  <si>
    <t>G0131</t>
  </si>
  <si>
    <t>Empire Arena</t>
  </si>
  <si>
    <t>G0132</t>
  </si>
  <si>
    <t>Legend Rise</t>
  </si>
  <si>
    <t>G0133</t>
  </si>
  <si>
    <t>G0134</t>
  </si>
  <si>
    <t>G0135</t>
  </si>
  <si>
    <t>Arena Galaxy</t>
  </si>
  <si>
    <t>G0136</t>
  </si>
  <si>
    <t>G0137</t>
  </si>
  <si>
    <t>G0138</t>
  </si>
  <si>
    <t>G0139</t>
  </si>
  <si>
    <t>G0140</t>
  </si>
  <si>
    <t>G0141</t>
  </si>
  <si>
    <t>G0142</t>
  </si>
  <si>
    <t>G0143</t>
  </si>
  <si>
    <t>Shadow Galaxy</t>
  </si>
  <si>
    <t>G0144</t>
  </si>
  <si>
    <t>G0145</t>
  </si>
  <si>
    <t>G0146</t>
  </si>
  <si>
    <t>G0147</t>
  </si>
  <si>
    <t>G0148</t>
  </si>
  <si>
    <t>G0149</t>
  </si>
  <si>
    <t>Quest Rise</t>
  </si>
  <si>
    <t>G0150</t>
  </si>
  <si>
    <t>G0151</t>
  </si>
  <si>
    <t>G0152</t>
  </si>
  <si>
    <t>G0153</t>
  </si>
  <si>
    <t>G0154</t>
  </si>
  <si>
    <t>G0155</t>
  </si>
  <si>
    <t>G0156</t>
  </si>
  <si>
    <t>G0157</t>
  </si>
  <si>
    <t>G0158</t>
  </si>
  <si>
    <t>G0159</t>
  </si>
  <si>
    <t>G0160</t>
  </si>
  <si>
    <t>G0161</t>
  </si>
  <si>
    <t>G0162</t>
  </si>
  <si>
    <t>G0163</t>
  </si>
  <si>
    <t>G0164</t>
  </si>
  <si>
    <t>G0165</t>
  </si>
  <si>
    <t>G0166</t>
  </si>
  <si>
    <t>Warrior Arena</t>
  </si>
  <si>
    <t>G0167</t>
  </si>
  <si>
    <t>G0168</t>
  </si>
  <si>
    <t>G0169</t>
  </si>
  <si>
    <t>G0170</t>
  </si>
  <si>
    <t>G0171</t>
  </si>
  <si>
    <t>G0172</t>
  </si>
  <si>
    <t>G0173</t>
  </si>
  <si>
    <t>Battle Legend</t>
  </si>
  <si>
    <t>G0174</t>
  </si>
  <si>
    <t>G0175</t>
  </si>
  <si>
    <t>G0176</t>
  </si>
  <si>
    <t>G0177</t>
  </si>
  <si>
    <t>G0178</t>
  </si>
  <si>
    <t>Battle Empire</t>
  </si>
  <si>
    <t>G0179</t>
  </si>
  <si>
    <t>G0180</t>
  </si>
  <si>
    <t>Shadow Shadow</t>
  </si>
  <si>
    <t>G0181</t>
  </si>
  <si>
    <t>G0182</t>
  </si>
  <si>
    <t>G0183</t>
  </si>
  <si>
    <t>G0184</t>
  </si>
  <si>
    <t>G0185</t>
  </si>
  <si>
    <t>G0186</t>
  </si>
  <si>
    <t>G0187</t>
  </si>
  <si>
    <t>Rise Galaxy</t>
  </si>
  <si>
    <t>G0188</t>
  </si>
  <si>
    <t>G0189</t>
  </si>
  <si>
    <t>G0190</t>
  </si>
  <si>
    <t>G0191</t>
  </si>
  <si>
    <t>G0192</t>
  </si>
  <si>
    <t>Quest Warrior</t>
  </si>
  <si>
    <t>G0193</t>
  </si>
  <si>
    <t>G0194</t>
  </si>
  <si>
    <t>G0195</t>
  </si>
  <si>
    <t>G0196</t>
  </si>
  <si>
    <t>G0197</t>
  </si>
  <si>
    <t>G0198</t>
  </si>
  <si>
    <t>G0199</t>
  </si>
  <si>
    <t>G0200</t>
  </si>
  <si>
    <t>G0201</t>
  </si>
  <si>
    <t>G0202</t>
  </si>
  <si>
    <t>G0203</t>
  </si>
  <si>
    <t>G0204</t>
  </si>
  <si>
    <t>G0205</t>
  </si>
  <si>
    <t>G0206</t>
  </si>
  <si>
    <t>G0207</t>
  </si>
  <si>
    <t>G0208</t>
  </si>
  <si>
    <t>G0209</t>
  </si>
  <si>
    <t>G0210</t>
  </si>
  <si>
    <t>G0211</t>
  </si>
  <si>
    <t>G0212</t>
  </si>
  <si>
    <t>Arena Rise</t>
  </si>
  <si>
    <t>G0213</t>
  </si>
  <si>
    <t>G0214</t>
  </si>
  <si>
    <t>G0215</t>
  </si>
  <si>
    <t>G0216</t>
  </si>
  <si>
    <t>G0217</t>
  </si>
  <si>
    <t>G0218</t>
  </si>
  <si>
    <t>Battle Warrior</t>
  </si>
  <si>
    <t>G0219</t>
  </si>
  <si>
    <t>G0220</t>
  </si>
  <si>
    <t>Fury Rise</t>
  </si>
  <si>
    <t>G0221</t>
  </si>
  <si>
    <t>G0222</t>
  </si>
  <si>
    <t>G0223</t>
  </si>
  <si>
    <t>G0224</t>
  </si>
  <si>
    <t>G0225</t>
  </si>
  <si>
    <t>G0226</t>
  </si>
  <si>
    <t>G0227</t>
  </si>
  <si>
    <t>G0228</t>
  </si>
  <si>
    <t>G0229</t>
  </si>
  <si>
    <t>G0230</t>
  </si>
  <si>
    <t>G0231</t>
  </si>
  <si>
    <t>G0232</t>
  </si>
  <si>
    <t>Rise Rise</t>
  </si>
  <si>
    <t>G0233</t>
  </si>
  <si>
    <t>G0234</t>
  </si>
  <si>
    <t>G0235</t>
  </si>
  <si>
    <t>G0236</t>
  </si>
  <si>
    <t>G0237</t>
  </si>
  <si>
    <t>G0238</t>
  </si>
  <si>
    <t>G0239</t>
  </si>
  <si>
    <t>G0240</t>
  </si>
  <si>
    <t>G0241</t>
  </si>
  <si>
    <t>G0242</t>
  </si>
  <si>
    <t>G0243</t>
  </si>
  <si>
    <t>G0244</t>
  </si>
  <si>
    <t>G0245</t>
  </si>
  <si>
    <t>G0246</t>
  </si>
  <si>
    <t>G0247</t>
  </si>
  <si>
    <t>G0248</t>
  </si>
  <si>
    <t>G0249</t>
  </si>
  <si>
    <t>G0250</t>
  </si>
  <si>
    <t>G0251</t>
  </si>
  <si>
    <t>G0252</t>
  </si>
  <si>
    <t>G0253</t>
  </si>
  <si>
    <t>G0254</t>
  </si>
  <si>
    <t>G0255</t>
  </si>
  <si>
    <t>G0256</t>
  </si>
  <si>
    <t>G0257</t>
  </si>
  <si>
    <t>G0258</t>
  </si>
  <si>
    <t>G0259</t>
  </si>
  <si>
    <t>G0260</t>
  </si>
  <si>
    <t>G0261</t>
  </si>
  <si>
    <t>G0262</t>
  </si>
  <si>
    <t>G0263</t>
  </si>
  <si>
    <t>G0264</t>
  </si>
  <si>
    <t>G0265</t>
  </si>
  <si>
    <t>G0266</t>
  </si>
  <si>
    <t>G0267</t>
  </si>
  <si>
    <t>G0268</t>
  </si>
  <si>
    <t>G0269</t>
  </si>
  <si>
    <t>G0270</t>
  </si>
  <si>
    <t>G0271</t>
  </si>
  <si>
    <t>G0272</t>
  </si>
  <si>
    <t>G0273</t>
  </si>
  <si>
    <t>G0274</t>
  </si>
  <si>
    <t>G0275</t>
  </si>
  <si>
    <t>G0276</t>
  </si>
  <si>
    <t>G0277</t>
  </si>
  <si>
    <t>G0278</t>
  </si>
  <si>
    <t>Empire Empire</t>
  </si>
  <si>
    <t>G0279</t>
  </si>
  <si>
    <t>G0280</t>
  </si>
  <si>
    <t>G0281</t>
  </si>
  <si>
    <t>G0282</t>
  </si>
  <si>
    <t>G0283</t>
  </si>
  <si>
    <t>G0284</t>
  </si>
  <si>
    <t>G0285</t>
  </si>
  <si>
    <t>G0286</t>
  </si>
  <si>
    <t>G0287</t>
  </si>
  <si>
    <t>G0288</t>
  </si>
  <si>
    <t>G0289</t>
  </si>
  <si>
    <t>G0290</t>
  </si>
  <si>
    <t>G0291</t>
  </si>
  <si>
    <t>G0292</t>
  </si>
  <si>
    <t>G0293</t>
  </si>
  <si>
    <t>G0294</t>
  </si>
  <si>
    <t>G0295</t>
  </si>
  <si>
    <t>Legend Legend</t>
  </si>
  <si>
    <t>G0296</t>
  </si>
  <si>
    <t>G0297</t>
  </si>
  <si>
    <t>G0298</t>
  </si>
  <si>
    <t>G0299</t>
  </si>
  <si>
    <t>G0300</t>
  </si>
  <si>
    <t>G0301</t>
  </si>
  <si>
    <t>G0302</t>
  </si>
  <si>
    <t>G0303</t>
  </si>
  <si>
    <t>G0304</t>
  </si>
  <si>
    <t>Empire Shadow</t>
  </si>
  <si>
    <t>G0305</t>
  </si>
  <si>
    <t>G0306</t>
  </si>
  <si>
    <t>G0307</t>
  </si>
  <si>
    <t>G0308</t>
  </si>
  <si>
    <t>G0309</t>
  </si>
  <si>
    <t>G0310</t>
  </si>
  <si>
    <t>G0311</t>
  </si>
  <si>
    <t>G0312</t>
  </si>
  <si>
    <t>G0313</t>
  </si>
  <si>
    <t>G0314</t>
  </si>
  <si>
    <t>G0315</t>
  </si>
  <si>
    <t>G0316</t>
  </si>
  <si>
    <t>G0317</t>
  </si>
  <si>
    <t>G0318</t>
  </si>
  <si>
    <t>G0319</t>
  </si>
  <si>
    <t>G0320</t>
  </si>
  <si>
    <t>G0321</t>
  </si>
  <si>
    <t>G0322</t>
  </si>
  <si>
    <t>G0323</t>
  </si>
  <si>
    <t>G0324</t>
  </si>
  <si>
    <t>G0325</t>
  </si>
  <si>
    <t>G0326</t>
  </si>
  <si>
    <t>Arena Empire</t>
  </si>
  <si>
    <t>G0327</t>
  </si>
  <si>
    <t>G0328</t>
  </si>
  <si>
    <t>G0329</t>
  </si>
  <si>
    <t>G0330</t>
  </si>
  <si>
    <t>G0331</t>
  </si>
  <si>
    <t>G0332</t>
  </si>
  <si>
    <t>G0333</t>
  </si>
  <si>
    <t>G0334</t>
  </si>
  <si>
    <t>G0335</t>
  </si>
  <si>
    <t>G0336</t>
  </si>
  <si>
    <t>G0337</t>
  </si>
  <si>
    <t>G0338</t>
  </si>
  <si>
    <t>G0339</t>
  </si>
  <si>
    <t>G0340</t>
  </si>
  <si>
    <t>G0341</t>
  </si>
  <si>
    <t>G0342</t>
  </si>
  <si>
    <t>G0343</t>
  </si>
  <si>
    <t>G0344</t>
  </si>
  <si>
    <t>G0345</t>
  </si>
  <si>
    <t>G0346</t>
  </si>
  <si>
    <t>G0347</t>
  </si>
  <si>
    <t>G0348</t>
  </si>
  <si>
    <t>G0349</t>
  </si>
  <si>
    <t>G0350</t>
  </si>
  <si>
    <t>G0351</t>
  </si>
  <si>
    <t>G0352</t>
  </si>
  <si>
    <t>G0353</t>
  </si>
  <si>
    <t>G0354</t>
  </si>
  <si>
    <t>G0355</t>
  </si>
  <si>
    <t>G0356</t>
  </si>
  <si>
    <t>G0357</t>
  </si>
  <si>
    <t>G0358</t>
  </si>
  <si>
    <t>G0359</t>
  </si>
  <si>
    <t>G0360</t>
  </si>
  <si>
    <t>G0361</t>
  </si>
  <si>
    <t>G0362</t>
  </si>
  <si>
    <t>G0363</t>
  </si>
  <si>
    <t>G0364</t>
  </si>
  <si>
    <t>G0365</t>
  </si>
  <si>
    <t>G0366</t>
  </si>
  <si>
    <t>G0367</t>
  </si>
  <si>
    <t>G0368</t>
  </si>
  <si>
    <t>G0369</t>
  </si>
  <si>
    <t>G0370</t>
  </si>
  <si>
    <t>G0371</t>
  </si>
  <si>
    <t>G0372</t>
  </si>
  <si>
    <t>G0373</t>
  </si>
  <si>
    <t>G0374</t>
  </si>
  <si>
    <t>G0375</t>
  </si>
  <si>
    <t>G0376</t>
  </si>
  <si>
    <t>G0377</t>
  </si>
  <si>
    <t>G0378</t>
  </si>
  <si>
    <t>G0379</t>
  </si>
  <si>
    <t>G0380</t>
  </si>
  <si>
    <t>G0381</t>
  </si>
  <si>
    <t>G0382</t>
  </si>
  <si>
    <t>G0383</t>
  </si>
  <si>
    <t>G0384</t>
  </si>
  <si>
    <t>G0385</t>
  </si>
  <si>
    <t>G0386</t>
  </si>
  <si>
    <t>G0387</t>
  </si>
  <si>
    <t>G0388</t>
  </si>
  <si>
    <t>G0389</t>
  </si>
  <si>
    <t>G0390</t>
  </si>
  <si>
    <t>G0391</t>
  </si>
  <si>
    <t>G0392</t>
  </si>
  <si>
    <t>G0393</t>
  </si>
  <si>
    <t>G0394</t>
  </si>
  <si>
    <t>G0395</t>
  </si>
  <si>
    <t>G0396</t>
  </si>
  <si>
    <t>G0397</t>
  </si>
  <si>
    <t>Battle Rise</t>
  </si>
  <si>
    <t>G0398</t>
  </si>
  <si>
    <t>G0399</t>
  </si>
  <si>
    <t>G0400</t>
  </si>
  <si>
    <t>G0401</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</si>
  <si>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</si>
  <si>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</si>
  <si>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</si>
  <si>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</si>
  <si>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</si>
  <si>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</si>
  <si>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</si>
  <si>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</si>
  <si>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</si>
  <si>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</si>
  <si>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</si>
  <si>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</si>
  <si>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</si>
  <si>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</si>
  <si>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</si>
  <si>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</si>
  <si>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</si>
  <si>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</si>
  <si>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</si>
  <si>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</si>
  <si>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</si>
  <si>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</si>
  <si>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</si>
  <si>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</si>
  <si>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</si>
  <si>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</si>
  <si>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</si>
  <si>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</si>
  <si>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G0430</t>
  </si>
  <si>
    <t>G0431</t>
  </si>
  <si>
    <t>G0432</t>
  </si>
  <si>
    <t>G0433</t>
  </si>
  <si>
    <t>G0434</t>
  </si>
  <si>
    <t>G0435</t>
  </si>
  <si>
    <t>G0436</t>
  </si>
  <si>
    <t>G0437</t>
  </si>
  <si>
    <t>G0438</t>
  </si>
  <si>
    <t>G0439</t>
  </si>
  <si>
    <t>G0440</t>
  </si>
  <si>
    <t>G0441</t>
  </si>
  <si>
    <t>G0442</t>
  </si>
  <si>
    <t>G0443</t>
  </si>
  <si>
    <t>G0444</t>
  </si>
  <si>
    <t>G0445</t>
  </si>
  <si>
    <t>G0446</t>
  </si>
  <si>
    <t>G0447</t>
  </si>
  <si>
    <t>G0448</t>
  </si>
  <si>
    <t>G0449</t>
  </si>
  <si>
    <t>G0450</t>
  </si>
  <si>
    <t>G0451</t>
  </si>
  <si>
    <t>G0452</t>
  </si>
  <si>
    <t>G0453</t>
  </si>
  <si>
    <t>G0454</t>
  </si>
  <si>
    <t>G0455</t>
  </si>
  <si>
    <t>G0456</t>
  </si>
  <si>
    <t>G0457</t>
  </si>
  <si>
    <t>G0458</t>
  </si>
  <si>
    <t>G0459</t>
  </si>
  <si>
    <t>G0460</t>
  </si>
  <si>
    <t>G0461</t>
  </si>
  <si>
    <t>G0462</t>
  </si>
  <si>
    <t>G0463</t>
  </si>
  <si>
    <t>G0464</t>
  </si>
  <si>
    <t>G0465</t>
  </si>
  <si>
    <t>G0466</t>
  </si>
  <si>
    <t>G0467</t>
  </si>
  <si>
    <t>G0468</t>
  </si>
  <si>
    <t>G0469</t>
  </si>
  <si>
    <t>G0470</t>
  </si>
  <si>
    <t>G0471</t>
  </si>
  <si>
    <t>G0472</t>
  </si>
  <si>
    <t>G0473</t>
  </si>
  <si>
    <t>G0474</t>
  </si>
  <si>
    <t>G0475</t>
  </si>
  <si>
    <t>G0476</t>
  </si>
  <si>
    <t>G0477</t>
  </si>
  <si>
    <t>G0478</t>
  </si>
  <si>
    <t>G0479</t>
  </si>
  <si>
    <t>G0480</t>
  </si>
  <si>
    <t>G0481</t>
  </si>
  <si>
    <t>G0482</t>
  </si>
  <si>
    <t>G0483</t>
  </si>
  <si>
    <t>G0484</t>
  </si>
  <si>
    <t>G0485</t>
  </si>
  <si>
    <t>G0486</t>
  </si>
  <si>
    <t>G0487</t>
  </si>
  <si>
    <t>G0488</t>
  </si>
  <si>
    <t>G0489</t>
  </si>
  <si>
    <t>G0490</t>
  </si>
  <si>
    <t>G0491</t>
  </si>
  <si>
    <t>G0492</t>
  </si>
  <si>
    <t>G0493</t>
  </si>
  <si>
    <t>G0494</t>
  </si>
  <si>
    <t>G0495</t>
  </si>
  <si>
    <t>G0496</t>
  </si>
  <si>
    <t>G0497</t>
  </si>
  <si>
    <t>G0498</t>
  </si>
  <si>
    <t>G0499</t>
  </si>
  <si>
    <t>G0500</t>
  </si>
  <si>
    <t>G0501</t>
  </si>
  <si>
    <t>G0502</t>
  </si>
  <si>
    <t>G0503</t>
  </si>
  <si>
    <t>G0504</t>
  </si>
  <si>
    <t>G0505</t>
  </si>
  <si>
    <t>G0506</t>
  </si>
  <si>
    <t>G0507</t>
  </si>
  <si>
    <t>G0508</t>
  </si>
  <si>
    <t>G0509</t>
  </si>
  <si>
    <t>G0510</t>
  </si>
  <si>
    <t>G0511</t>
  </si>
  <si>
    <t>G0512</t>
  </si>
  <si>
    <t>G0513</t>
  </si>
  <si>
    <t>G0514</t>
  </si>
  <si>
    <t>G0515</t>
  </si>
  <si>
    <t>G0516</t>
  </si>
  <si>
    <t>G0517</t>
  </si>
  <si>
    <t>G0518</t>
  </si>
  <si>
    <t>G0519</t>
  </si>
  <si>
    <t>G0520</t>
  </si>
  <si>
    <t>Fury Fury</t>
  </si>
  <si>
    <t>G0521</t>
  </si>
  <si>
    <t>G0522</t>
  </si>
  <si>
    <t>G0523</t>
  </si>
  <si>
    <t>G0524</t>
  </si>
  <si>
    <t>G0525</t>
  </si>
  <si>
    <t>G0526</t>
  </si>
  <si>
    <t>G0527</t>
  </si>
  <si>
    <t>G0528</t>
  </si>
  <si>
    <t>G0529</t>
  </si>
  <si>
    <t>G0530</t>
  </si>
  <si>
    <t>G0531</t>
  </si>
  <si>
    <t>G0532</t>
  </si>
  <si>
    <t>G0533</t>
  </si>
  <si>
    <t>G0534</t>
  </si>
  <si>
    <t>G0535</t>
  </si>
  <si>
    <t>G0536</t>
  </si>
  <si>
    <t>G0537</t>
  </si>
  <si>
    <t>G0538</t>
  </si>
  <si>
    <t>G0539</t>
  </si>
  <si>
    <t>G0540</t>
  </si>
  <si>
    <t>G0541</t>
  </si>
  <si>
    <t>G0542</t>
  </si>
  <si>
    <t>G0543</t>
  </si>
  <si>
    <t>G0544</t>
  </si>
  <si>
    <t>G0545</t>
  </si>
  <si>
    <t>G0546</t>
  </si>
  <si>
    <t>G0547</t>
  </si>
  <si>
    <t>G0548</t>
  </si>
  <si>
    <t>G0549</t>
  </si>
  <si>
    <t>G0550</t>
  </si>
  <si>
    <t>G0551</t>
  </si>
  <si>
    <t>G0552</t>
  </si>
  <si>
    <t>G0553</t>
  </si>
  <si>
    <t>G0554</t>
  </si>
  <si>
    <t>G0555</t>
  </si>
  <si>
    <t>G0556</t>
  </si>
  <si>
    <t>G0557</t>
  </si>
  <si>
    <t>G0558</t>
  </si>
  <si>
    <t>G0559</t>
  </si>
  <si>
    <t>G0560</t>
  </si>
  <si>
    <t>G0561</t>
  </si>
  <si>
    <t>G0562</t>
  </si>
  <si>
    <t>G0563</t>
  </si>
  <si>
    <t>G0564</t>
  </si>
  <si>
    <t>G0565</t>
  </si>
  <si>
    <t>G0566</t>
  </si>
  <si>
    <t>G0567</t>
  </si>
  <si>
    <t>G0568</t>
  </si>
  <si>
    <t>G0569</t>
  </si>
  <si>
    <t>G0570</t>
  </si>
  <si>
    <t>G0571</t>
  </si>
  <si>
    <t>G0572</t>
  </si>
  <si>
    <t>G0573</t>
  </si>
  <si>
    <t>G0574</t>
  </si>
  <si>
    <t>G0575</t>
  </si>
  <si>
    <t>G0576</t>
  </si>
  <si>
    <t>G0577</t>
  </si>
  <si>
    <t>G0578</t>
  </si>
  <si>
    <t>G0579</t>
  </si>
  <si>
    <t>G0580</t>
  </si>
  <si>
    <t>G0581</t>
  </si>
  <si>
    <t>G0582</t>
  </si>
  <si>
    <t>G0583</t>
  </si>
  <si>
    <t>G0584</t>
  </si>
  <si>
    <t>G0585</t>
  </si>
  <si>
    <t>G0586</t>
  </si>
  <si>
    <t>G0587</t>
  </si>
  <si>
    <t>G0588</t>
  </si>
  <si>
    <t>G0589</t>
  </si>
  <si>
    <t>G0590</t>
  </si>
  <si>
    <t>G0591</t>
  </si>
  <si>
    <t>G0592</t>
  </si>
  <si>
    <t>G0593</t>
  </si>
  <si>
    <t>G0594</t>
  </si>
  <si>
    <t>G0595</t>
  </si>
  <si>
    <t>G0596</t>
  </si>
  <si>
    <t>G0597</t>
  </si>
  <si>
    <t>G0598</t>
  </si>
  <si>
    <t>G0599</t>
  </si>
  <si>
    <t>G0600</t>
  </si>
  <si>
    <t>G0601</t>
  </si>
  <si>
    <t>G0602</t>
  </si>
  <si>
    <t>G0603</t>
  </si>
  <si>
    <t>G0604</t>
  </si>
  <si>
    <t>G0605</t>
  </si>
  <si>
    <t>G0606</t>
  </si>
  <si>
    <t>G0607</t>
  </si>
  <si>
    <t>G0608</t>
  </si>
  <si>
    <t>G0609</t>
  </si>
  <si>
    <t>G0610</t>
  </si>
  <si>
    <t>G0611</t>
  </si>
  <si>
    <t>G0612</t>
  </si>
  <si>
    <t>G0613</t>
  </si>
  <si>
    <t>G0614</t>
  </si>
  <si>
    <t>G0615</t>
  </si>
  <si>
    <t>G0616</t>
  </si>
  <si>
    <t>G0617</t>
  </si>
  <si>
    <t>G0618</t>
  </si>
  <si>
    <t>G0619</t>
  </si>
  <si>
    <t>G0620</t>
  </si>
  <si>
    <t>G0621</t>
  </si>
  <si>
    <t>G0622</t>
  </si>
  <si>
    <t>G0623</t>
  </si>
  <si>
    <t>G0624</t>
  </si>
  <si>
    <t>G0625</t>
  </si>
  <si>
    <t>G0626</t>
  </si>
  <si>
    <t>G0627</t>
  </si>
  <si>
    <t>G0628</t>
  </si>
  <si>
    <t>G0629</t>
  </si>
  <si>
    <t>G0630</t>
  </si>
  <si>
    <t>G0631</t>
  </si>
  <si>
    <t>G0632</t>
  </si>
  <si>
    <t>G0633</t>
  </si>
  <si>
    <t>G0634</t>
  </si>
  <si>
    <t>G0635</t>
  </si>
  <si>
    <t>G0636</t>
  </si>
  <si>
    <t>G0637</t>
  </si>
  <si>
    <t>G0638</t>
  </si>
  <si>
    <t>G0639</t>
  </si>
  <si>
    <t>G0640</t>
  </si>
  <si>
    <t>G0641</t>
  </si>
  <si>
    <t>G0642</t>
  </si>
  <si>
    <t>G0643</t>
  </si>
  <si>
    <t>G0644</t>
  </si>
  <si>
    <t>G0645</t>
  </si>
  <si>
    <t>G0646</t>
  </si>
  <si>
    <t>G0647</t>
  </si>
  <si>
    <t>G0648</t>
  </si>
  <si>
    <t>G0649</t>
  </si>
  <si>
    <t>G0650</t>
  </si>
  <si>
    <t>G0651</t>
  </si>
  <si>
    <t>G0652</t>
  </si>
  <si>
    <t>G0653</t>
  </si>
  <si>
    <t>G0654</t>
  </si>
  <si>
    <t>G0655</t>
  </si>
  <si>
    <t>G0656</t>
  </si>
  <si>
    <t>G0657</t>
  </si>
  <si>
    <t>G0658</t>
  </si>
  <si>
    <t>G0659</t>
  </si>
  <si>
    <t>G0660</t>
  </si>
  <si>
    <t>G0661</t>
  </si>
  <si>
    <t>G0662</t>
  </si>
  <si>
    <t>G0663</t>
  </si>
  <si>
    <t>G0664</t>
  </si>
  <si>
    <t>G0665</t>
  </si>
  <si>
    <t>G0666</t>
  </si>
  <si>
    <t>G0667</t>
  </si>
  <si>
    <t>G0668</t>
  </si>
  <si>
    <t>G0669</t>
  </si>
  <si>
    <t>G0670</t>
  </si>
  <si>
    <t>G0671</t>
  </si>
  <si>
    <t>G0672</t>
  </si>
  <si>
    <t>G0673</t>
  </si>
  <si>
    <t>G0674</t>
  </si>
  <si>
    <t>G0675</t>
  </si>
  <si>
    <t>G0676</t>
  </si>
  <si>
    <t>G0677</t>
  </si>
  <si>
    <t>G0678</t>
  </si>
  <si>
    <t>G0679</t>
  </si>
  <si>
    <t>G0680</t>
  </si>
  <si>
    <t>G0681</t>
  </si>
  <si>
    <t>G0682</t>
  </si>
  <si>
    <t>G0683</t>
  </si>
  <si>
    <t>G0684</t>
  </si>
  <si>
    <t>G0685</t>
  </si>
  <si>
    <t>G0686</t>
  </si>
  <si>
    <t>G0687</t>
  </si>
  <si>
    <t>G0688</t>
  </si>
  <si>
    <t>G0689</t>
  </si>
  <si>
    <t>G0690</t>
  </si>
  <si>
    <t>G0691</t>
  </si>
  <si>
    <t>G0692</t>
  </si>
  <si>
    <t>G0693</t>
  </si>
  <si>
    <t>G0694</t>
  </si>
  <si>
    <t>G0695</t>
  </si>
  <si>
    <t>G0696</t>
  </si>
  <si>
    <t>G0697</t>
  </si>
  <si>
    <t>G0698</t>
  </si>
  <si>
    <t>G0699</t>
  </si>
  <si>
    <t>G0700</t>
  </si>
  <si>
    <t>G0701</t>
  </si>
  <si>
    <t>G0702</t>
  </si>
  <si>
    <t>G0703</t>
  </si>
  <si>
    <t>G0704</t>
  </si>
  <si>
    <t>G0705</t>
  </si>
  <si>
    <t>G0706</t>
  </si>
  <si>
    <t>G0707</t>
  </si>
  <si>
    <t>G0708</t>
  </si>
  <si>
    <t>G0709</t>
  </si>
  <si>
    <t>G0710</t>
  </si>
  <si>
    <t>G0711</t>
  </si>
  <si>
    <t>G0712</t>
  </si>
  <si>
    <t>G0713</t>
  </si>
  <si>
    <t>G0714</t>
  </si>
  <si>
    <t>G0715</t>
  </si>
  <si>
    <t>G0716</t>
  </si>
  <si>
    <t>G0717</t>
  </si>
  <si>
    <t>G0718</t>
  </si>
  <si>
    <t>G0719</t>
  </si>
  <si>
    <t>G0720</t>
  </si>
  <si>
    <t>G0721</t>
  </si>
  <si>
    <t>G0722</t>
  </si>
  <si>
    <t>G0723</t>
  </si>
  <si>
    <t>G0724</t>
  </si>
  <si>
    <t>G0725</t>
  </si>
  <si>
    <t>G0726</t>
  </si>
  <si>
    <t>G0727</t>
  </si>
  <si>
    <t>G0728</t>
  </si>
  <si>
    <t>G0729</t>
  </si>
  <si>
    <t>G0730</t>
  </si>
  <si>
    <t>G0731</t>
  </si>
  <si>
    <t>G0732</t>
  </si>
  <si>
    <t>G0733</t>
  </si>
  <si>
    <t>G0734</t>
  </si>
  <si>
    <t>G0735</t>
  </si>
  <si>
    <t>G0736</t>
  </si>
  <si>
    <t>G0737</t>
  </si>
  <si>
    <t>G0738</t>
  </si>
  <si>
    <t>G0739</t>
  </si>
  <si>
    <t>G0740</t>
  </si>
  <si>
    <t>G0741</t>
  </si>
  <si>
    <t>G0742</t>
  </si>
  <si>
    <t>G0743</t>
  </si>
  <si>
    <t>G0744</t>
  </si>
  <si>
    <t>G0745</t>
  </si>
  <si>
    <t>G0746</t>
  </si>
  <si>
    <t>G0747</t>
  </si>
  <si>
    <t>G0748</t>
  </si>
  <si>
    <t>G0749</t>
  </si>
  <si>
    <t>G0750</t>
  </si>
  <si>
    <t>G0751</t>
  </si>
  <si>
    <t>G0752</t>
  </si>
  <si>
    <t>G0753</t>
  </si>
  <si>
    <t>G0754</t>
  </si>
  <si>
    <t>G0755</t>
  </si>
  <si>
    <t>G0756</t>
  </si>
  <si>
    <t>G0757</t>
  </si>
  <si>
    <t>G0758</t>
  </si>
  <si>
    <t>G0759</t>
  </si>
  <si>
    <t>G0760</t>
  </si>
  <si>
    <t>G0761</t>
  </si>
  <si>
    <t>G0762</t>
  </si>
  <si>
    <t>G0763</t>
  </si>
  <si>
    <t>G0764</t>
  </si>
  <si>
    <t>G0765</t>
  </si>
  <si>
    <t>G0766</t>
  </si>
  <si>
    <t>G0767</t>
  </si>
  <si>
    <t>G0768</t>
  </si>
  <si>
    <t>G0769</t>
  </si>
  <si>
    <t>G0770</t>
  </si>
  <si>
    <t>G0771</t>
  </si>
  <si>
    <t>G0772</t>
  </si>
  <si>
    <t>G0773</t>
  </si>
  <si>
    <t>G0774</t>
  </si>
  <si>
    <t>G0775</t>
  </si>
  <si>
    <t>G0776</t>
  </si>
  <si>
    <t>G0777</t>
  </si>
  <si>
    <t>G0778</t>
  </si>
  <si>
    <t>G0779</t>
  </si>
  <si>
    <t>G0780</t>
  </si>
  <si>
    <t>G0781</t>
  </si>
  <si>
    <t>G0782</t>
  </si>
  <si>
    <t>G0783</t>
  </si>
  <si>
    <t>G0784</t>
  </si>
  <si>
    <t>G0785</t>
  </si>
  <si>
    <t>G0786</t>
  </si>
  <si>
    <t>G0787</t>
  </si>
  <si>
    <t>G0788</t>
  </si>
  <si>
    <t>G0789</t>
  </si>
  <si>
    <t>G0790</t>
  </si>
  <si>
    <t>G0791</t>
  </si>
  <si>
    <t>G0792</t>
  </si>
  <si>
    <t>G0793</t>
  </si>
  <si>
    <t>G0794</t>
  </si>
  <si>
    <t>G0795</t>
  </si>
  <si>
    <t>G0796</t>
  </si>
  <si>
    <t>G0797</t>
  </si>
  <si>
    <t>G0798</t>
  </si>
  <si>
    <t>G0799</t>
  </si>
  <si>
    <t>G0800</t>
  </si>
  <si>
    <t>G0801</t>
  </si>
  <si>
    <t>G0802</t>
  </si>
  <si>
    <t>G0803</t>
  </si>
  <si>
    <t>G0804</t>
  </si>
  <si>
    <t>G0805</t>
  </si>
  <si>
    <t>G0806</t>
  </si>
  <si>
    <t>G0807</t>
  </si>
  <si>
    <t>G0808</t>
  </si>
  <si>
    <t>G0809</t>
  </si>
  <si>
    <t>G0810</t>
  </si>
  <si>
    <t>G0811</t>
  </si>
  <si>
    <t>G0812</t>
  </si>
  <si>
    <t>G0813</t>
  </si>
  <si>
    <t>G0814</t>
  </si>
  <si>
    <t>G0815</t>
  </si>
  <si>
    <t>G0816</t>
  </si>
  <si>
    <t>G0817</t>
  </si>
  <si>
    <t>G0818</t>
  </si>
  <si>
    <t>G0819</t>
  </si>
  <si>
    <t>G0820</t>
  </si>
  <si>
    <t>G0821</t>
  </si>
  <si>
    <t>G0822</t>
  </si>
  <si>
    <t>G0823</t>
  </si>
  <si>
    <t>G0824</t>
  </si>
  <si>
    <t>G0825</t>
  </si>
  <si>
    <t>G0826</t>
  </si>
  <si>
    <t>G0827</t>
  </si>
  <si>
    <t>G0828</t>
  </si>
  <si>
    <t>G0829</t>
  </si>
  <si>
    <t>G0830</t>
  </si>
  <si>
    <t>G0831</t>
  </si>
  <si>
    <t>G0832</t>
  </si>
  <si>
    <t>G0833</t>
  </si>
  <si>
    <t>G0834</t>
  </si>
  <si>
    <t>G0835</t>
  </si>
  <si>
    <t>G0836</t>
  </si>
  <si>
    <t>G0837</t>
  </si>
  <si>
    <t>G0838</t>
  </si>
  <si>
    <t>G0839</t>
  </si>
  <si>
    <t>G0840</t>
  </si>
  <si>
    <t>G0841</t>
  </si>
  <si>
    <t>G0842</t>
  </si>
  <si>
    <t>G0843</t>
  </si>
  <si>
    <t>G0844</t>
  </si>
  <si>
    <t>G0845</t>
  </si>
  <si>
    <t>G0846</t>
  </si>
  <si>
    <t>G0847</t>
  </si>
  <si>
    <t>G0848</t>
  </si>
  <si>
    <t>G0849</t>
  </si>
  <si>
    <t>G0850</t>
  </si>
  <si>
    <t>G0851</t>
  </si>
  <si>
    <t>G0852</t>
  </si>
  <si>
    <t>G0853</t>
  </si>
  <si>
    <t>G0854</t>
  </si>
  <si>
    <t>G0855</t>
  </si>
  <si>
    <t>G0856</t>
  </si>
  <si>
    <t>G0857</t>
  </si>
  <si>
    <t>G0858</t>
  </si>
  <si>
    <t>G0859</t>
  </si>
  <si>
    <t>G0860</t>
  </si>
  <si>
    <t>G0861</t>
  </si>
  <si>
    <t>G0862</t>
  </si>
  <si>
    <t>G0863</t>
  </si>
  <si>
    <t>G0864</t>
  </si>
  <si>
    <t>G0865</t>
  </si>
  <si>
    <t>G0866</t>
  </si>
  <si>
    <t>G0867</t>
  </si>
  <si>
    <t>G0868</t>
  </si>
  <si>
    <t>G0869</t>
  </si>
  <si>
    <t>G0870</t>
  </si>
  <si>
    <t>G0871</t>
  </si>
  <si>
    <t>G0872</t>
  </si>
  <si>
    <t>G0873</t>
  </si>
  <si>
    <t>G0874</t>
  </si>
  <si>
    <t>G0875</t>
  </si>
  <si>
    <t>G0876</t>
  </si>
  <si>
    <t>G0877</t>
  </si>
  <si>
    <t>G0878</t>
  </si>
  <si>
    <t>G0879</t>
  </si>
  <si>
    <t>G0880</t>
  </si>
  <si>
    <t>G0881</t>
  </si>
  <si>
    <t>G0882</t>
  </si>
  <si>
    <t>G0883</t>
  </si>
  <si>
    <t>G0884</t>
  </si>
  <si>
    <t>G0885</t>
  </si>
  <si>
    <t>G0886</t>
  </si>
  <si>
    <t>G0887</t>
  </si>
  <si>
    <t>G0888</t>
  </si>
  <si>
    <t>G0889</t>
  </si>
  <si>
    <t>G0890</t>
  </si>
  <si>
    <t>G0891</t>
  </si>
  <si>
    <t>G0892</t>
  </si>
  <si>
    <t>G0893</t>
  </si>
  <si>
    <t>G0894</t>
  </si>
  <si>
    <t>G0895</t>
  </si>
  <si>
    <t>G0896</t>
  </si>
  <si>
    <t>G0897</t>
  </si>
  <si>
    <t>G0898</t>
  </si>
  <si>
    <t>G0899</t>
  </si>
  <si>
    <t>G0900</t>
  </si>
  <si>
    <t>G0901</t>
  </si>
  <si>
    <t>G0902</t>
  </si>
  <si>
    <t>G0903</t>
  </si>
  <si>
    <t>G0904</t>
  </si>
  <si>
    <t>G0905</t>
  </si>
  <si>
    <t>G0906</t>
  </si>
  <si>
    <t>G0907</t>
  </si>
  <si>
    <t>G0908</t>
  </si>
  <si>
    <t>G0909</t>
  </si>
  <si>
    <t>G0910</t>
  </si>
  <si>
    <t>G0911</t>
  </si>
  <si>
    <t>G0912</t>
  </si>
  <si>
    <t>G0913</t>
  </si>
  <si>
    <t>G0914</t>
  </si>
  <si>
    <t>G0915</t>
  </si>
  <si>
    <t>G0916</t>
  </si>
  <si>
    <t>G0917</t>
  </si>
  <si>
    <t>G0918</t>
  </si>
  <si>
    <t>G0919</t>
  </si>
  <si>
    <t>G0920</t>
  </si>
  <si>
    <t>G0921</t>
  </si>
  <si>
    <t>G0922</t>
  </si>
  <si>
    <t>G0923</t>
  </si>
  <si>
    <t>G0924</t>
  </si>
  <si>
    <t>G0925</t>
  </si>
  <si>
    <t>G0926</t>
  </si>
  <si>
    <t>G0927</t>
  </si>
  <si>
    <t>G0928</t>
  </si>
  <si>
    <t>G0929</t>
  </si>
  <si>
    <t>G0930</t>
  </si>
  <si>
    <t>G0931</t>
  </si>
  <si>
    <t>G0932</t>
  </si>
  <si>
    <t>G0933</t>
  </si>
  <si>
    <t>G0934</t>
  </si>
  <si>
    <t>G0935</t>
  </si>
  <si>
    <t>G0936</t>
  </si>
  <si>
    <t>G0937</t>
  </si>
  <si>
    <t>G0938</t>
  </si>
  <si>
    <t>G0939</t>
  </si>
  <si>
    <t>G0940</t>
  </si>
  <si>
    <t>G0941</t>
  </si>
  <si>
    <t>G0942</t>
  </si>
  <si>
    <t>G0943</t>
  </si>
  <si>
    <t>G0944</t>
  </si>
  <si>
    <t>G0945</t>
  </si>
  <si>
    <t>G0946</t>
  </si>
  <si>
    <t>G0947</t>
  </si>
  <si>
    <t>G0948</t>
  </si>
  <si>
    <t>G0949</t>
  </si>
  <si>
    <t>G0950</t>
  </si>
  <si>
    <t>G0951</t>
  </si>
  <si>
    <t>G0952</t>
  </si>
  <si>
    <t>G0953</t>
  </si>
  <si>
    <t>G0954</t>
  </si>
  <si>
    <t>G0955</t>
  </si>
  <si>
    <t>G0956</t>
  </si>
  <si>
    <t>G0957</t>
  </si>
  <si>
    <t>G0958</t>
  </si>
  <si>
    <t>G0959</t>
  </si>
  <si>
    <t>G0960</t>
  </si>
  <si>
    <t>G0961</t>
  </si>
  <si>
    <t>G0962</t>
  </si>
  <si>
    <t>G0963</t>
  </si>
  <si>
    <t>G0964</t>
  </si>
  <si>
    <t>G0965</t>
  </si>
  <si>
    <t>G0966</t>
  </si>
  <si>
    <t>G0967</t>
  </si>
  <si>
    <t>G0968</t>
  </si>
  <si>
    <t>G0969</t>
  </si>
  <si>
    <t>G0970</t>
  </si>
  <si>
    <t>G0971</t>
  </si>
  <si>
    <t>G0972</t>
  </si>
  <si>
    <t>G0973</t>
  </si>
  <si>
    <t>G0974</t>
  </si>
  <si>
    <t>G0975</t>
  </si>
  <si>
    <t>G0976</t>
  </si>
  <si>
    <t>G0977</t>
  </si>
  <si>
    <t>G0978</t>
  </si>
  <si>
    <t>G0979</t>
  </si>
  <si>
    <t>G0980</t>
  </si>
  <si>
    <t>G0981</t>
  </si>
  <si>
    <t>G0982</t>
  </si>
  <si>
    <t>G0983</t>
  </si>
  <si>
    <t>G0984</t>
  </si>
  <si>
    <t>G0985</t>
  </si>
  <si>
    <t>G0986</t>
  </si>
  <si>
    <t>G0987</t>
  </si>
  <si>
    <t>G0988</t>
  </si>
  <si>
    <t>G0989</t>
  </si>
  <si>
    <t>G0990</t>
  </si>
  <si>
    <t>G0991</t>
  </si>
  <si>
    <t>G0992</t>
  </si>
  <si>
    <t>G0993</t>
  </si>
  <si>
    <t>G0994</t>
  </si>
  <si>
    <t>G0995</t>
  </si>
  <si>
    <t>G0996</t>
  </si>
  <si>
    <t>G0997</t>
  </si>
  <si>
    <t>G0998</t>
  </si>
  <si>
    <t>G0999</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</si>
  <si>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</si>
  <si>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</si>
  <si>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</si>
  <si>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</si>
  <si>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</si>
  <si>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</si>
  <si>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</si>
  <si>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</si>
  <si>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</si>
  <si>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</si>
  <si>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</si>
  <si>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</si>
  <si>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</si>
  <si>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</si>
  <si>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</si>
  <si>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</si>
  <si>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</si>
  <si>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</si>
  <si>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</si>
  <si>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</si>
  <si>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</si>
  <si>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</si>
  <si>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</si>
  <si>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</si>
  <si>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G1024</t>
  </si>
  <si>
    <t>G1025</t>
  </si>
  <si>
    <t>G1026</t>
  </si>
  <si>
    <t>G1027</t>
  </si>
  <si>
    <t>G1028</t>
  </si>
  <si>
    <t>G1029</t>
  </si>
  <si>
    <t>G1030</t>
  </si>
  <si>
    <t>G1031</t>
  </si>
  <si>
    <t>G1032</t>
  </si>
  <si>
    <t>G1033</t>
  </si>
  <si>
    <t>G1034</t>
  </si>
  <si>
    <t>G1035</t>
  </si>
  <si>
    <t>G1036</t>
  </si>
  <si>
    <t>G1037</t>
  </si>
  <si>
    <t>G1038</t>
  </si>
  <si>
    <t>G1039</t>
  </si>
  <si>
    <t>G1040</t>
  </si>
  <si>
    <t>G1041</t>
  </si>
  <si>
    <t>G1042</t>
  </si>
  <si>
    <t>G1043</t>
  </si>
  <si>
    <t>G1044</t>
  </si>
  <si>
    <t>G1045</t>
  </si>
  <si>
    <t>G1046</t>
  </si>
  <si>
    <t>G1047</t>
  </si>
  <si>
    <t>G1048</t>
  </si>
  <si>
    <t>G1049</t>
  </si>
  <si>
    <t>G1050</t>
  </si>
  <si>
    <t>G1051</t>
  </si>
  <si>
    <t>G1052</t>
  </si>
  <si>
    <t>G1053</t>
  </si>
  <si>
    <t>G1054</t>
  </si>
  <si>
    <t>G1055</t>
  </si>
  <si>
    <t>G1056</t>
  </si>
  <si>
    <t>G1057</t>
  </si>
  <si>
    <t>G1058</t>
  </si>
  <si>
    <t>G1059</t>
  </si>
  <si>
    <t>G1060</t>
  </si>
  <si>
    <t>G1061</t>
  </si>
  <si>
    <t>G1062</t>
  </si>
  <si>
    <t>G1063</t>
  </si>
  <si>
    <t>G1064</t>
  </si>
  <si>
    <t>G1065</t>
  </si>
  <si>
    <t>G1066</t>
  </si>
  <si>
    <t>G1067</t>
  </si>
  <si>
    <t>G1068</t>
  </si>
  <si>
    <t>G1069</t>
  </si>
  <si>
    <t>G1070</t>
  </si>
  <si>
    <t>G1071</t>
  </si>
  <si>
    <t>G1072</t>
  </si>
  <si>
    <t>G1073</t>
  </si>
  <si>
    <t>G1074</t>
  </si>
  <si>
    <t>G1075</t>
  </si>
  <si>
    <t>G1076</t>
  </si>
  <si>
    <t>G1077</t>
  </si>
  <si>
    <t>G1078</t>
  </si>
  <si>
    <t>G1079</t>
  </si>
  <si>
    <t>G1080</t>
  </si>
  <si>
    <t>G1081</t>
  </si>
  <si>
    <t>G1082</t>
  </si>
  <si>
    <t>G1083</t>
  </si>
  <si>
    <t>G1084</t>
  </si>
  <si>
    <t>G1085</t>
  </si>
  <si>
    <t>G1086</t>
  </si>
  <si>
    <t>G1087</t>
  </si>
  <si>
    <t>G1088</t>
  </si>
  <si>
    <t>G1089</t>
  </si>
  <si>
    <t>G1090</t>
  </si>
  <si>
    <t>G1091</t>
  </si>
  <si>
    <t>G1092</t>
  </si>
  <si>
    <t>G1093</t>
  </si>
  <si>
    <t>G1094</t>
  </si>
  <si>
    <t>G1095</t>
  </si>
  <si>
    <t>G1096</t>
  </si>
  <si>
    <t>G1097</t>
  </si>
  <si>
    <t>G1098</t>
  </si>
  <si>
    <t>G1099</t>
  </si>
  <si>
    <t>G1100</t>
  </si>
  <si>
    <t>G1101</t>
  </si>
  <si>
    <t>G1102</t>
  </si>
  <si>
    <t>G1103</t>
  </si>
  <si>
    <t>G1104</t>
  </si>
  <si>
    <t>G1105</t>
  </si>
  <si>
    <t>G1106</t>
  </si>
  <si>
    <t>G1107</t>
  </si>
  <si>
    <t>G1108</t>
  </si>
  <si>
    <t>G1109</t>
  </si>
  <si>
    <t>G1110</t>
  </si>
  <si>
    <t>G1111</t>
  </si>
  <si>
    <t>G1112</t>
  </si>
  <si>
    <t>G1113</t>
  </si>
  <si>
    <t>G1114</t>
  </si>
  <si>
    <t>G1115</t>
  </si>
  <si>
    <t>G1116</t>
  </si>
  <si>
    <t>G1117</t>
  </si>
  <si>
    <t>G1118</t>
  </si>
  <si>
    <t>G1119</t>
  </si>
  <si>
    <t>G1120</t>
  </si>
  <si>
    <t>G1121</t>
  </si>
  <si>
    <t>G1122</t>
  </si>
  <si>
    <t>G1123</t>
  </si>
  <si>
    <t>G1124</t>
  </si>
  <si>
    <t>G1125</t>
  </si>
  <si>
    <t>G1126</t>
  </si>
  <si>
    <t>G1127</t>
  </si>
  <si>
    <t>G1128</t>
  </si>
  <si>
    <t>G1129</t>
  </si>
  <si>
    <t>G1130</t>
  </si>
  <si>
    <t>G1131</t>
  </si>
  <si>
    <t>G1132</t>
  </si>
  <si>
    <t>G1133</t>
  </si>
  <si>
    <t>G1134</t>
  </si>
  <si>
    <t>G1135</t>
  </si>
  <si>
    <t>G1136</t>
  </si>
  <si>
    <t>G1137</t>
  </si>
  <si>
    <t>G1138</t>
  </si>
  <si>
    <t>G1139</t>
  </si>
  <si>
    <t>G1140</t>
  </si>
  <si>
    <t>G1141</t>
  </si>
  <si>
    <t>G1142</t>
  </si>
  <si>
    <t>G1143</t>
  </si>
  <si>
    <t>G1144</t>
  </si>
  <si>
    <t>G1145</t>
  </si>
  <si>
    <t>G1146</t>
  </si>
  <si>
    <t>G1147</t>
  </si>
  <si>
    <t>G1148</t>
  </si>
  <si>
    <t>G1149</t>
  </si>
  <si>
    <t>G1150</t>
  </si>
  <si>
    <t>G1151</t>
  </si>
  <si>
    <t>G1152</t>
  </si>
  <si>
    <t>G1153</t>
  </si>
  <si>
    <t>G1154</t>
  </si>
  <si>
    <t>G1155</t>
  </si>
  <si>
    <t>G1156</t>
  </si>
  <si>
    <t>G1157</t>
  </si>
  <si>
    <t>G1158</t>
  </si>
  <si>
    <t>G1159</t>
  </si>
  <si>
    <t>G1160</t>
  </si>
  <si>
    <t>G1161</t>
  </si>
  <si>
    <t>G1162</t>
  </si>
  <si>
    <t>G1163</t>
  </si>
  <si>
    <t>G1164</t>
  </si>
  <si>
    <t>G1165</t>
  </si>
  <si>
    <t>G1166</t>
  </si>
  <si>
    <t>G1167</t>
  </si>
  <si>
    <t>G1168</t>
  </si>
  <si>
    <t>G1169</t>
  </si>
  <si>
    <t>G1170</t>
  </si>
  <si>
    <t>G1171</t>
  </si>
  <si>
    <t>G1172</t>
  </si>
  <si>
    <t>G1173</t>
  </si>
  <si>
    <t>G1174</t>
  </si>
  <si>
    <t>G1175</t>
  </si>
  <si>
    <t>G1176</t>
  </si>
  <si>
    <t>G1177</t>
  </si>
  <si>
    <t>G1178</t>
  </si>
  <si>
    <t>G1179</t>
  </si>
  <si>
    <t>G1180</t>
  </si>
  <si>
    <t>G1181</t>
  </si>
  <si>
    <t>G1182</t>
  </si>
  <si>
    <t>G1183</t>
  </si>
  <si>
    <t>G1184</t>
  </si>
  <si>
    <t>G1185</t>
  </si>
  <si>
    <t>G1186</t>
  </si>
  <si>
    <t>G1187</t>
  </si>
  <si>
    <t>G1188</t>
  </si>
  <si>
    <t>G1189</t>
  </si>
  <si>
    <t>G1190</t>
  </si>
  <si>
    <t>G1191</t>
  </si>
  <si>
    <t>G1192</t>
  </si>
  <si>
    <t>G1193</t>
  </si>
  <si>
    <t>G1194</t>
  </si>
  <si>
    <t>G1195</t>
  </si>
  <si>
    <t>G1196</t>
  </si>
  <si>
    <t>G1197</t>
  </si>
  <si>
    <t>G1198</t>
  </si>
  <si>
    <t>G1199</t>
  </si>
  <si>
    <t>G1200</t>
  </si>
  <si>
    <t>G1201</t>
  </si>
  <si>
    <t>G1202</t>
  </si>
  <si>
    <t>G1203</t>
  </si>
  <si>
    <t>G1204</t>
  </si>
  <si>
    <t>G1205</t>
  </si>
  <si>
    <t>G1206</t>
  </si>
  <si>
    <t>G1207</t>
  </si>
  <si>
    <t>G1208</t>
  </si>
  <si>
    <t>G1209</t>
  </si>
  <si>
    <t>G1210</t>
  </si>
  <si>
    <t>G1211</t>
  </si>
  <si>
    <t>G1212</t>
  </si>
  <si>
    <t>G1213</t>
  </si>
  <si>
    <t>G1214</t>
  </si>
  <si>
    <t>G1215</t>
  </si>
  <si>
    <t>G1216</t>
  </si>
  <si>
    <t>G1217</t>
  </si>
  <si>
    <t>G1218</t>
  </si>
  <si>
    <t>G1219</t>
  </si>
  <si>
    <t>G1220</t>
  </si>
  <si>
    <t>G1221</t>
  </si>
  <si>
    <t>G1222</t>
  </si>
  <si>
    <t>G1223</t>
  </si>
  <si>
    <t>G1224</t>
  </si>
  <si>
    <t>G1225</t>
  </si>
  <si>
    <t>G1226</t>
  </si>
  <si>
    <t>G1227</t>
  </si>
  <si>
    <t>G1228</t>
  </si>
  <si>
    <t>G1229</t>
  </si>
  <si>
    <t>G1230</t>
  </si>
  <si>
    <t>G1231</t>
  </si>
  <si>
    <t>G1232</t>
  </si>
  <si>
    <t>G1233</t>
  </si>
  <si>
    <t>G1234</t>
  </si>
  <si>
    <t>G1235</t>
  </si>
  <si>
    <t>G1236</t>
  </si>
  <si>
    <t>G1237</t>
  </si>
  <si>
    <t>G1238</t>
  </si>
  <si>
    <t>G1239</t>
  </si>
  <si>
    <t>G1240</t>
  </si>
  <si>
    <t>G1241</t>
  </si>
  <si>
    <t>G1242</t>
  </si>
  <si>
    <t>G1243</t>
  </si>
  <si>
    <t>G1244</t>
  </si>
  <si>
    <t>G1245</t>
  </si>
  <si>
    <t>G1246</t>
  </si>
  <si>
    <t>G1247</t>
  </si>
  <si>
    <t>G1248</t>
  </si>
  <si>
    <t>G1249</t>
  </si>
  <si>
    <t>G1250</t>
  </si>
  <si>
    <t>G1251</t>
  </si>
  <si>
    <t>G1252</t>
  </si>
  <si>
    <t>G1253</t>
  </si>
  <si>
    <t>G1254</t>
  </si>
  <si>
    <t>G1255</t>
  </si>
  <si>
    <t>G1256</t>
  </si>
  <si>
    <t>G1257</t>
  </si>
  <si>
    <t>G1258</t>
  </si>
  <si>
    <t>G1259</t>
  </si>
  <si>
    <t>G1260</t>
  </si>
  <si>
    <t>G1261</t>
  </si>
  <si>
    <t>G1262</t>
  </si>
  <si>
    <t>G1263</t>
  </si>
  <si>
    <t>G1264</t>
  </si>
  <si>
    <t>G1265</t>
  </si>
  <si>
    <t>G1266</t>
  </si>
  <si>
    <t>G1267</t>
  </si>
  <si>
    <t>G1268</t>
  </si>
  <si>
    <t>G1269</t>
  </si>
  <si>
    <t>G1270</t>
  </si>
  <si>
    <t>G1271</t>
  </si>
  <si>
    <t>G1272</t>
  </si>
  <si>
    <t>G1273</t>
  </si>
  <si>
    <t>G1274</t>
  </si>
  <si>
    <t>G1275</t>
  </si>
  <si>
    <t>G1276</t>
  </si>
  <si>
    <t>G1277</t>
  </si>
  <si>
    <t>G1278</t>
  </si>
  <si>
    <t>G1279</t>
  </si>
  <si>
    <t>G1280</t>
  </si>
  <si>
    <t>G1281</t>
  </si>
  <si>
    <t>G1282</t>
  </si>
  <si>
    <t>G1283</t>
  </si>
  <si>
    <t>G1284</t>
  </si>
  <si>
    <t>G1285</t>
  </si>
  <si>
    <t>G1286</t>
  </si>
  <si>
    <t>G1287</t>
  </si>
  <si>
    <t>G1288</t>
  </si>
  <si>
    <t>G1289</t>
  </si>
  <si>
    <t>G1290</t>
  </si>
  <si>
    <t>G1291</t>
  </si>
  <si>
    <t>G1292</t>
  </si>
  <si>
    <t>G1293</t>
  </si>
  <si>
    <t>G1294</t>
  </si>
  <si>
    <t>G1295</t>
  </si>
  <si>
    <t>G1296</t>
  </si>
  <si>
    <t>G1297</t>
  </si>
  <si>
    <t>G1298</t>
  </si>
  <si>
    <t>G1299</t>
  </si>
  <si>
    <t>G1300</t>
  </si>
  <si>
    <t>G1301</t>
  </si>
  <si>
    <t>G1302</t>
  </si>
  <si>
    <t>G1303</t>
  </si>
  <si>
    <t>G1304</t>
  </si>
  <si>
    <t>G1305</t>
  </si>
  <si>
    <t>G1306</t>
  </si>
  <si>
    <t>G1307</t>
  </si>
  <si>
    <t>G1308</t>
  </si>
  <si>
    <t>G1309</t>
  </si>
  <si>
    <t>G1310</t>
  </si>
  <si>
    <t>G1311</t>
  </si>
  <si>
    <t>G1312</t>
  </si>
  <si>
    <t>G1313</t>
  </si>
  <si>
    <t>G1314</t>
  </si>
  <si>
    <t>G1315</t>
  </si>
  <si>
    <t>G1316</t>
  </si>
  <si>
    <t>G1317</t>
  </si>
  <si>
    <t>G1318</t>
  </si>
  <si>
    <t>G1319</t>
  </si>
  <si>
    <t>G1320</t>
  </si>
  <si>
    <t>G1321</t>
  </si>
  <si>
    <t>G1322</t>
  </si>
  <si>
    <t>G1323</t>
  </si>
  <si>
    <t>G1324</t>
  </si>
  <si>
    <t>G1325</t>
  </si>
  <si>
    <t>G1326</t>
  </si>
  <si>
    <t>G1327</t>
  </si>
  <si>
    <t>G1328</t>
  </si>
  <si>
    <t>G1329</t>
  </si>
  <si>
    <t>G1330</t>
  </si>
  <si>
    <t>G1331</t>
  </si>
  <si>
    <t>G1332</t>
  </si>
  <si>
    <t>G1333</t>
  </si>
  <si>
    <t>G1334</t>
  </si>
  <si>
    <t>G1335</t>
  </si>
  <si>
    <t>G1336</t>
  </si>
  <si>
    <t>G1337</t>
  </si>
  <si>
    <t>G1338</t>
  </si>
  <si>
    <t>G1339</t>
  </si>
  <si>
    <t>G1340</t>
  </si>
  <si>
    <t>G1341</t>
  </si>
  <si>
    <t>G1342</t>
  </si>
  <si>
    <t>G1343</t>
  </si>
  <si>
    <t>G1344</t>
  </si>
  <si>
    <t>G1345</t>
  </si>
  <si>
    <t>G1346</t>
  </si>
  <si>
    <t>G1347</t>
  </si>
  <si>
    <t>G1348</t>
  </si>
  <si>
    <t>G1349</t>
  </si>
  <si>
    <t>G1350</t>
  </si>
  <si>
    <t>G1351</t>
  </si>
  <si>
    <t>G1352</t>
  </si>
  <si>
    <t>G1353</t>
  </si>
  <si>
    <t>G1354</t>
  </si>
  <si>
    <t>G1355</t>
  </si>
  <si>
    <t>G1356</t>
  </si>
  <si>
    <t>G1357</t>
  </si>
  <si>
    <t>G1358</t>
  </si>
  <si>
    <t>G1359</t>
  </si>
  <si>
    <t>G1360</t>
  </si>
  <si>
    <t>G1361</t>
  </si>
  <si>
    <t>G1362</t>
  </si>
  <si>
    <t>G1363</t>
  </si>
  <si>
    <t>G1364</t>
  </si>
  <si>
    <t>G1365</t>
  </si>
  <si>
    <t>G1366</t>
  </si>
  <si>
    <t>G1367</t>
  </si>
  <si>
    <t>G1368</t>
  </si>
  <si>
    <t>G1369</t>
  </si>
  <si>
    <t>G1370</t>
  </si>
  <si>
    <t>G1371</t>
  </si>
  <si>
    <t>G1372</t>
  </si>
  <si>
    <t>G1373</t>
  </si>
  <si>
    <t>G1374</t>
  </si>
  <si>
    <t>G1375</t>
  </si>
  <si>
    <t>G1376</t>
  </si>
  <si>
    <t>G1377</t>
  </si>
  <si>
    <t>G1378</t>
  </si>
  <si>
    <t>G1379</t>
  </si>
  <si>
    <t>G1380</t>
  </si>
  <si>
    <t>G1381</t>
  </si>
  <si>
    <t>G1382</t>
  </si>
  <si>
    <t>G1383</t>
  </si>
  <si>
    <t>G1384</t>
  </si>
  <si>
    <t>G1385</t>
  </si>
  <si>
    <t>G1386</t>
  </si>
  <si>
    <t>G1387</t>
  </si>
  <si>
    <t>G1388</t>
  </si>
  <si>
    <t>G1389</t>
  </si>
  <si>
    <t>G1390</t>
  </si>
  <si>
    <t>G1391</t>
  </si>
  <si>
    <t>G1392</t>
  </si>
  <si>
    <t>G1393</t>
  </si>
  <si>
    <t>G1394</t>
  </si>
  <si>
    <t>G1395</t>
  </si>
  <si>
    <t>G1396</t>
  </si>
  <si>
    <t>G1397</t>
  </si>
  <si>
    <t>G1398</t>
  </si>
  <si>
    <t>G1399</t>
  </si>
  <si>
    <t>G1400</t>
  </si>
  <si>
    <t>G1401</t>
  </si>
  <si>
    <t>G1402</t>
  </si>
  <si>
    <t>G1403</t>
  </si>
  <si>
    <t>G1404</t>
  </si>
  <si>
    <t>G1405</t>
  </si>
  <si>
    <t>G1406</t>
  </si>
  <si>
    <t>G1407</t>
  </si>
  <si>
    <t>G1408</t>
  </si>
  <si>
    <t>G1409</t>
  </si>
  <si>
    <t>G1410</t>
  </si>
  <si>
    <t>G1411</t>
  </si>
  <si>
    <t>G1412</t>
  </si>
  <si>
    <t>G1413</t>
  </si>
  <si>
    <t>G1414</t>
  </si>
  <si>
    <t>G1415</t>
  </si>
  <si>
    <t>G1416</t>
  </si>
  <si>
    <t>G1417</t>
  </si>
  <si>
    <t>G1418</t>
  </si>
  <si>
    <t>G1419</t>
  </si>
  <si>
    <t>G1420</t>
  </si>
  <si>
    <t>G1421</t>
  </si>
  <si>
    <t>G1422</t>
  </si>
  <si>
    <t>G1423</t>
  </si>
  <si>
    <t>G1424</t>
  </si>
  <si>
    <t>G1425</t>
  </si>
  <si>
    <t>G1426</t>
  </si>
  <si>
    <t>G1427</t>
  </si>
  <si>
    <t>G1428</t>
  </si>
  <si>
    <t>G1429</t>
  </si>
  <si>
    <t>G1430</t>
  </si>
  <si>
    <t>G1431</t>
  </si>
  <si>
    <t>G1432</t>
  </si>
  <si>
    <t>G1433</t>
  </si>
  <si>
    <t>G1434</t>
  </si>
  <si>
    <t>G1435</t>
  </si>
  <si>
    <t>G1436</t>
  </si>
  <si>
    <t>G1437</t>
  </si>
  <si>
    <t>G1438</t>
  </si>
  <si>
    <t>G1439</t>
  </si>
  <si>
    <t>G1440</t>
  </si>
  <si>
    <t>G1441</t>
  </si>
  <si>
    <t>G1442</t>
  </si>
  <si>
    <t>G1443</t>
  </si>
  <si>
    <t>G1444</t>
  </si>
  <si>
    <t>G1445</t>
  </si>
  <si>
    <t>G1446</t>
  </si>
  <si>
    <t>G1447</t>
  </si>
  <si>
    <t>G1448</t>
  </si>
  <si>
    <t>G1449</t>
  </si>
  <si>
    <t>G1450</t>
  </si>
  <si>
    <t>G1451</t>
  </si>
  <si>
    <t>G1452</t>
  </si>
  <si>
    <t>G1453</t>
  </si>
  <si>
    <t>G1454</t>
  </si>
  <si>
    <t>G1455</t>
  </si>
  <si>
    <t>G1456</t>
  </si>
  <si>
    <t>G1457</t>
  </si>
  <si>
    <t>G1458</t>
  </si>
  <si>
    <t>G1459</t>
  </si>
  <si>
    <t>G1460</t>
  </si>
  <si>
    <t>G1461</t>
  </si>
  <si>
    <t>G1462</t>
  </si>
  <si>
    <t>G1463</t>
  </si>
  <si>
    <t>G1464</t>
  </si>
  <si>
    <t>G1465</t>
  </si>
  <si>
    <t>G1466</t>
  </si>
  <si>
    <t>G1467</t>
  </si>
  <si>
    <t>G1468</t>
  </si>
  <si>
    <t>G1469</t>
  </si>
  <si>
    <t>G1470</t>
  </si>
  <si>
    <t>G1471</t>
  </si>
  <si>
    <t>G1472</t>
  </si>
  <si>
    <t>G1473</t>
  </si>
  <si>
    <t>G1474</t>
  </si>
  <si>
    <t>G1475</t>
  </si>
  <si>
    <t>G1476</t>
  </si>
  <si>
    <t>G1477</t>
  </si>
  <si>
    <t>G1478</t>
  </si>
  <si>
    <t>G1479</t>
  </si>
  <si>
    <t>G1480</t>
  </si>
  <si>
    <t>G1481</t>
  </si>
  <si>
    <t>G1482</t>
  </si>
  <si>
    <t>G1483</t>
  </si>
  <si>
    <t>G1484</t>
  </si>
  <si>
    <t>G1485</t>
  </si>
  <si>
    <t>G1486</t>
  </si>
  <si>
    <t>G1487</t>
  </si>
  <si>
    <t>G1488</t>
  </si>
  <si>
    <t>G1489</t>
  </si>
  <si>
    <t>G1490</t>
  </si>
  <si>
    <t>G1491</t>
  </si>
  <si>
    <t>G1492</t>
  </si>
  <si>
    <t>G1493</t>
  </si>
  <si>
    <t>G1494</t>
  </si>
  <si>
    <t>G1495</t>
  </si>
  <si>
    <t>G1496</t>
  </si>
  <si>
    <t>G1497</t>
  </si>
  <si>
    <t>G1498</t>
  </si>
  <si>
    <t>G1499</t>
  </si>
  <si>
    <t>G1500</t>
  </si>
  <si>
    <t>G1501</t>
  </si>
  <si>
    <t>G1502</t>
  </si>
  <si>
    <t>G1503</t>
  </si>
  <si>
    <t>G1504</t>
  </si>
  <si>
    <t>G1505</t>
  </si>
  <si>
    <t>G1506</t>
  </si>
  <si>
    <t>G1507</t>
  </si>
  <si>
    <t>G1508</t>
  </si>
  <si>
    <t>G1509</t>
  </si>
  <si>
    <t>G1510</t>
  </si>
  <si>
    <t>G1511</t>
  </si>
  <si>
    <t>G1512</t>
  </si>
  <si>
    <t>G1513</t>
  </si>
  <si>
    <t>G1514</t>
  </si>
  <si>
    <t>G1515</t>
  </si>
  <si>
    <t>G1516</t>
  </si>
  <si>
    <t>G1517</t>
  </si>
  <si>
    <t>G1518</t>
  </si>
  <si>
    <t>G1519</t>
  </si>
  <si>
    <t>G1520</t>
  </si>
  <si>
    <t>G1521</t>
  </si>
  <si>
    <t>G1522</t>
  </si>
  <si>
    <t>G1523</t>
  </si>
  <si>
    <t>G1524</t>
  </si>
  <si>
    <t>G1525</t>
  </si>
  <si>
    <t>G1526</t>
  </si>
  <si>
    <t>G1527</t>
  </si>
  <si>
    <t>G1528</t>
  </si>
  <si>
    <t>G1529</t>
  </si>
  <si>
    <t>G1530</t>
  </si>
  <si>
    <t>G1531</t>
  </si>
  <si>
    <t>G1532</t>
  </si>
  <si>
    <t>G1533</t>
  </si>
  <si>
    <t>G1534</t>
  </si>
  <si>
    <t>G1535</t>
  </si>
  <si>
    <t>G1536</t>
  </si>
  <si>
    <t>G1537</t>
  </si>
  <si>
    <t>G1538</t>
  </si>
  <si>
    <t>G1539</t>
  </si>
  <si>
    <t>G1540</t>
  </si>
  <si>
    <t>G1541</t>
  </si>
  <si>
    <t>G1542</t>
  </si>
  <si>
    <t>G1543</t>
  </si>
  <si>
    <t>G1544</t>
  </si>
  <si>
    <t>G1545</t>
  </si>
  <si>
    <t>G1546</t>
  </si>
  <si>
    <t>G1547</t>
  </si>
  <si>
    <t>G1548</t>
  </si>
  <si>
    <t>G1549</t>
  </si>
  <si>
    <t>G1550</t>
  </si>
  <si>
    <t>G1551</t>
  </si>
  <si>
    <t>G1552</t>
  </si>
  <si>
    <t>G1553</t>
  </si>
  <si>
    <t>G1554</t>
  </si>
  <si>
    <t>G1555</t>
  </si>
  <si>
    <t>G1556</t>
  </si>
  <si>
    <t>G1557</t>
  </si>
  <si>
    <t>G1558</t>
  </si>
  <si>
    <t>G1559</t>
  </si>
  <si>
    <t>G1560</t>
  </si>
  <si>
    <t>G1561</t>
  </si>
  <si>
    <t>G1562</t>
  </si>
  <si>
    <t>G1563</t>
  </si>
  <si>
    <t>G1564</t>
  </si>
  <si>
    <t>G1565</t>
  </si>
  <si>
    <t>G1566</t>
  </si>
  <si>
    <t>G1567</t>
  </si>
  <si>
    <t>G1568</t>
  </si>
  <si>
    <t>G1569</t>
  </si>
  <si>
    <t>G1570</t>
  </si>
  <si>
    <t>G1571</t>
  </si>
  <si>
    <t>G1572</t>
  </si>
  <si>
    <t>G1573</t>
  </si>
  <si>
    <t>G1574</t>
  </si>
  <si>
    <t>G1575</t>
  </si>
  <si>
    <t>G1576</t>
  </si>
  <si>
    <t>G1577</t>
  </si>
  <si>
    <t>G1578</t>
  </si>
  <si>
    <t>G1579</t>
  </si>
  <si>
    <t>G1580</t>
  </si>
  <si>
    <t>G1581</t>
  </si>
  <si>
    <t>G1582</t>
  </si>
  <si>
    <t>G1583</t>
  </si>
  <si>
    <t>G1584</t>
  </si>
  <si>
    <t>G1585</t>
  </si>
  <si>
    <t>G1586</t>
  </si>
  <si>
    <t>G1587</t>
  </si>
  <si>
    <t>G1588</t>
  </si>
  <si>
    <t>G1589</t>
  </si>
  <si>
    <t>G1590</t>
  </si>
  <si>
    <t>G1591</t>
  </si>
  <si>
    <t>G1592</t>
  </si>
  <si>
    <t>G1593</t>
  </si>
  <si>
    <t>G1594</t>
  </si>
  <si>
    <t>G1595</t>
  </si>
  <si>
    <t>G1596</t>
  </si>
  <si>
    <t>G1597</t>
  </si>
  <si>
    <t>G1598</t>
  </si>
  <si>
    <t>G1599</t>
  </si>
  <si>
    <t>G1600</t>
  </si>
  <si>
    <t>G1601</t>
  </si>
  <si>
    <t>G1602</t>
  </si>
  <si>
    <t>G1603</t>
  </si>
  <si>
    <t>G1604</t>
  </si>
  <si>
    <t>G1605</t>
  </si>
  <si>
    <t>G1606</t>
  </si>
  <si>
    <t>G1607</t>
  </si>
  <si>
    <t>G1608</t>
  </si>
  <si>
    <t>G1609</t>
  </si>
  <si>
    <t>G1610</t>
  </si>
  <si>
    <t>G1611</t>
  </si>
  <si>
    <t>G1612</t>
  </si>
  <si>
    <t>G1613</t>
  </si>
  <si>
    <t>G1614</t>
  </si>
  <si>
    <t>G1615</t>
  </si>
  <si>
    <t>G1616</t>
  </si>
  <si>
    <t>G1617</t>
  </si>
  <si>
    <t>G1618</t>
  </si>
  <si>
    <t>G1619</t>
  </si>
  <si>
    <t>G1620</t>
  </si>
  <si>
    <t>G1621</t>
  </si>
  <si>
    <t>G1622</t>
  </si>
  <si>
    <t>G1623</t>
  </si>
  <si>
    <t>G1624</t>
  </si>
  <si>
    <t>G1625</t>
  </si>
  <si>
    <t>G1626</t>
  </si>
  <si>
    <t>G1627</t>
  </si>
  <si>
    <t>G1628</t>
  </si>
  <si>
    <t>G1629</t>
  </si>
  <si>
    <t>G1630</t>
  </si>
  <si>
    <t>G1631</t>
  </si>
  <si>
    <t>G1632</t>
  </si>
  <si>
    <t>G1633</t>
  </si>
  <si>
    <t>G1634</t>
  </si>
  <si>
    <t>G1635</t>
  </si>
  <si>
    <t>G1636</t>
  </si>
  <si>
    <t>G1637</t>
  </si>
  <si>
    <t>G1638</t>
  </si>
  <si>
    <t>G1639</t>
  </si>
  <si>
    <t>G1640</t>
  </si>
  <si>
    <t>G1641</t>
  </si>
  <si>
    <t>G1642</t>
  </si>
  <si>
    <t>G1643</t>
  </si>
  <si>
    <t>G1644</t>
  </si>
  <si>
    <t>G1645</t>
  </si>
  <si>
    <t>G1646</t>
  </si>
  <si>
    <t>G1647</t>
  </si>
  <si>
    <t>G1648</t>
  </si>
  <si>
    <t>G1649</t>
  </si>
  <si>
    <t>G1650</t>
  </si>
  <si>
    <t>G1651</t>
  </si>
  <si>
    <t>G1652</t>
  </si>
  <si>
    <t>G1653</t>
  </si>
  <si>
    <t>G1654</t>
  </si>
  <si>
    <t>G1655</t>
  </si>
  <si>
    <t>G1656</t>
  </si>
  <si>
    <t>G1657</t>
  </si>
  <si>
    <t>G1658</t>
  </si>
  <si>
    <t>G1659</t>
  </si>
  <si>
    <t>G1660</t>
  </si>
  <si>
    <t>G1661</t>
  </si>
  <si>
    <t>G1662</t>
  </si>
  <si>
    <t>G1663</t>
  </si>
  <si>
    <t>G1664</t>
  </si>
  <si>
    <t>G1665</t>
  </si>
  <si>
    <t>G1666</t>
  </si>
  <si>
    <t>G1667</t>
  </si>
  <si>
    <t>G1668</t>
  </si>
  <si>
    <t>G1669</t>
  </si>
  <si>
    <t>G1670</t>
  </si>
  <si>
    <t>G1671</t>
  </si>
  <si>
    <t>G1672</t>
  </si>
  <si>
    <t>G1673</t>
  </si>
  <si>
    <t>G1674</t>
  </si>
  <si>
    <t>G1675</t>
  </si>
  <si>
    <t>G1676</t>
  </si>
  <si>
    <t>G1677</t>
  </si>
  <si>
    <t>G1678</t>
  </si>
  <si>
    <t>G1679</t>
  </si>
  <si>
    <t>G1680</t>
  </si>
  <si>
    <t>G1681</t>
  </si>
  <si>
    <t>G1682</t>
  </si>
  <si>
    <t>G1683</t>
  </si>
  <si>
    <t>G1684</t>
  </si>
  <si>
    <t>G1685</t>
  </si>
  <si>
    <t>G1686</t>
  </si>
  <si>
    <t>G1687</t>
  </si>
  <si>
    <t>G1688</t>
  </si>
  <si>
    <t>G1689</t>
  </si>
  <si>
    <t>G1690</t>
  </si>
  <si>
    <t>G1691</t>
  </si>
  <si>
    <t>G1692</t>
  </si>
  <si>
    <t>G1693</t>
  </si>
  <si>
    <t>G1694</t>
  </si>
  <si>
    <t>G1695</t>
  </si>
  <si>
    <t>G1696</t>
  </si>
  <si>
    <t>G1697</t>
  </si>
  <si>
    <t>G1698</t>
  </si>
  <si>
    <t>G1699</t>
  </si>
  <si>
    <t>G1700</t>
  </si>
  <si>
    <t>G1701</t>
  </si>
  <si>
    <t>G1702</t>
  </si>
  <si>
    <t>G1703</t>
  </si>
  <si>
    <t>G1704</t>
  </si>
  <si>
    <t>G1705</t>
  </si>
  <si>
    <t>G1706</t>
  </si>
  <si>
    <t>G1707</t>
  </si>
  <si>
    <t>G1708</t>
  </si>
  <si>
    <t>G1709</t>
  </si>
  <si>
    <t>G1710</t>
  </si>
  <si>
    <t>G1711</t>
  </si>
  <si>
    <t>G1712</t>
  </si>
  <si>
    <t>G1713</t>
  </si>
  <si>
    <t>G1714</t>
  </si>
  <si>
    <t>G1715</t>
  </si>
  <si>
    <t>G1716</t>
  </si>
  <si>
    <t>G1717</t>
  </si>
  <si>
    <t>G1718</t>
  </si>
  <si>
    <t>G1719</t>
  </si>
  <si>
    <t>G1720</t>
  </si>
  <si>
    <t>G1721</t>
  </si>
  <si>
    <t>G1722</t>
  </si>
  <si>
    <t>G1723</t>
  </si>
  <si>
    <t>G1724</t>
  </si>
  <si>
    <t>G1725</t>
  </si>
  <si>
    <t>G1726</t>
  </si>
  <si>
    <t>G1727</t>
  </si>
  <si>
    <t>G1728</t>
  </si>
  <si>
    <t>G1729</t>
  </si>
  <si>
    <t>G1730</t>
  </si>
  <si>
    <t>G1731</t>
  </si>
  <si>
    <t>G1732</t>
  </si>
  <si>
    <t>G1733</t>
  </si>
  <si>
    <t>G1734</t>
  </si>
  <si>
    <t>G1735</t>
  </si>
  <si>
    <t>G1736</t>
  </si>
  <si>
    <t>G1737</t>
  </si>
  <si>
    <t>G1738</t>
  </si>
  <si>
    <t>G1739</t>
  </si>
  <si>
    <t>G1740</t>
  </si>
  <si>
    <t>G1741</t>
  </si>
  <si>
    <t>G1742</t>
  </si>
  <si>
    <t>G1743</t>
  </si>
  <si>
    <t>G1744</t>
  </si>
  <si>
    <t>G1745</t>
  </si>
  <si>
    <t>G1746</t>
  </si>
  <si>
    <t>G1747</t>
  </si>
  <si>
    <t>G1748</t>
  </si>
  <si>
    <t>G1749</t>
  </si>
  <si>
    <t>G1750</t>
  </si>
  <si>
    <t>G1751</t>
  </si>
  <si>
    <t>G1752</t>
  </si>
  <si>
    <t>G1753</t>
  </si>
  <si>
    <t>G1754</t>
  </si>
  <si>
    <t>G1755</t>
  </si>
  <si>
    <t>G1756</t>
  </si>
  <si>
    <t>G1757</t>
  </si>
  <si>
    <t>G1758</t>
  </si>
  <si>
    <t>G1759</t>
  </si>
  <si>
    <t>G1760</t>
  </si>
  <si>
    <t>G1761</t>
  </si>
  <si>
    <t>G1762</t>
  </si>
  <si>
    <t>G1763</t>
  </si>
  <si>
    <t>G1764</t>
  </si>
  <si>
    <t>G1765</t>
  </si>
  <si>
    <t>G1766</t>
  </si>
  <si>
    <t>G1767</t>
  </si>
  <si>
    <t>G1768</t>
  </si>
  <si>
    <t>G1769</t>
  </si>
  <si>
    <t>G1770</t>
  </si>
  <si>
    <t>G1771</t>
  </si>
  <si>
    <t>G1772</t>
  </si>
  <si>
    <t>G1773</t>
  </si>
  <si>
    <t>G1774</t>
  </si>
  <si>
    <t>G1775</t>
  </si>
  <si>
    <t>G1776</t>
  </si>
  <si>
    <t>G1777</t>
  </si>
  <si>
    <t>G1778</t>
  </si>
  <si>
    <t>G1779</t>
  </si>
  <si>
    <t>G1780</t>
  </si>
  <si>
    <t>G1781</t>
  </si>
  <si>
    <t>G1782</t>
  </si>
  <si>
    <t>G1783</t>
  </si>
  <si>
    <t>G1784</t>
  </si>
  <si>
    <t>G1785</t>
  </si>
  <si>
    <t>G1786</t>
  </si>
  <si>
    <t>G1787</t>
  </si>
  <si>
    <t>G1788</t>
  </si>
  <si>
    <t>G1789</t>
  </si>
  <si>
    <t>G1790</t>
  </si>
  <si>
    <t>G1791</t>
  </si>
  <si>
    <t>G1792</t>
  </si>
  <si>
    <t>G1793</t>
  </si>
  <si>
    <t>G1794</t>
  </si>
  <si>
    <t>G1795</t>
  </si>
  <si>
    <t>G1796</t>
  </si>
  <si>
    <t>G1797</t>
  </si>
  <si>
    <t>G1798</t>
  </si>
  <si>
    <t>G1799</t>
  </si>
  <si>
    <t>G1800</t>
  </si>
  <si>
    <t>G1801</t>
  </si>
  <si>
    <t>G1802</t>
  </si>
  <si>
    <t>G1803</t>
  </si>
  <si>
    <t>G1804</t>
  </si>
  <si>
    <t>G1805</t>
  </si>
  <si>
    <t>G1806</t>
  </si>
  <si>
    <t>G1807</t>
  </si>
  <si>
    <t>G1808</t>
  </si>
  <si>
    <t>G1809</t>
  </si>
  <si>
    <t>G1810</t>
  </si>
  <si>
    <t>G1811</t>
  </si>
  <si>
    <t>G1812</t>
  </si>
  <si>
    <t>G1813</t>
  </si>
  <si>
    <t>G1814</t>
  </si>
  <si>
    <t>G1815</t>
  </si>
  <si>
    <t>G1816</t>
  </si>
  <si>
    <t>G1817</t>
  </si>
  <si>
    <t>G1818</t>
  </si>
  <si>
    <t>G1819</t>
  </si>
  <si>
    <t>G1820</t>
  </si>
  <si>
    <t>G1821</t>
  </si>
  <si>
    <t>G1822</t>
  </si>
  <si>
    <t>G1823</t>
  </si>
  <si>
    <t>G1824</t>
  </si>
  <si>
    <t>G1825</t>
  </si>
  <si>
    <t>G1826</t>
  </si>
  <si>
    <t>G1827</t>
  </si>
  <si>
    <t>G1828</t>
  </si>
  <si>
    <t>G1829</t>
  </si>
  <si>
    <t>G1830</t>
  </si>
  <si>
    <t>G1831</t>
  </si>
  <si>
    <t>G1832</t>
  </si>
  <si>
    <t>G1833</t>
  </si>
  <si>
    <t>G1834</t>
  </si>
  <si>
    <t>G1835</t>
  </si>
  <si>
    <t>G1836</t>
  </si>
  <si>
    <t>G1837</t>
  </si>
  <si>
    <t>G1838</t>
  </si>
  <si>
    <t>G1839</t>
  </si>
  <si>
    <t>G1840</t>
  </si>
  <si>
    <t>G1841</t>
  </si>
  <si>
    <t>G1842</t>
  </si>
  <si>
    <t>G1843</t>
  </si>
  <si>
    <t>G1844</t>
  </si>
  <si>
    <t>G1845</t>
  </si>
  <si>
    <t>G1846</t>
  </si>
  <si>
    <t>G1847</t>
  </si>
  <si>
    <t>G1848</t>
  </si>
  <si>
    <t>G1849</t>
  </si>
  <si>
    <t>G1850</t>
  </si>
  <si>
    <t>G1851</t>
  </si>
  <si>
    <t>G1852</t>
  </si>
  <si>
    <t>G1853</t>
  </si>
  <si>
    <t>G1854</t>
  </si>
  <si>
    <t>G1855</t>
  </si>
  <si>
    <t>G1856</t>
  </si>
  <si>
    <t>G1857</t>
  </si>
  <si>
    <t>G1858</t>
  </si>
  <si>
    <t>G1859</t>
  </si>
  <si>
    <t>G1860</t>
  </si>
  <si>
    <t>G1861</t>
  </si>
  <si>
    <t>G1862</t>
  </si>
  <si>
    <t>G1863</t>
  </si>
  <si>
    <t>G1864</t>
  </si>
  <si>
    <t>G1865</t>
  </si>
  <si>
    <t>G1866</t>
  </si>
  <si>
    <t>G1867</t>
  </si>
  <si>
    <t>G1868</t>
  </si>
  <si>
    <t>G1869</t>
  </si>
  <si>
    <t>G1870</t>
  </si>
  <si>
    <t>G1871</t>
  </si>
  <si>
    <t>G1872</t>
  </si>
  <si>
    <t>G1873</t>
  </si>
  <si>
    <t>G1874</t>
  </si>
  <si>
    <t>G1875</t>
  </si>
  <si>
    <t>G1876</t>
  </si>
  <si>
    <t>G1877</t>
  </si>
  <si>
    <t>G1878</t>
  </si>
  <si>
    <t>G1879</t>
  </si>
  <si>
    <t>G1880</t>
  </si>
  <si>
    <t>G1881</t>
  </si>
  <si>
    <t>G1882</t>
  </si>
  <si>
    <t>G1883</t>
  </si>
  <si>
    <t>G1884</t>
  </si>
  <si>
    <t>G1885</t>
  </si>
  <si>
    <t>G1886</t>
  </si>
  <si>
    <t>G1887</t>
  </si>
  <si>
    <t>G1888</t>
  </si>
  <si>
    <t>G1889</t>
  </si>
  <si>
    <t>G1890</t>
  </si>
  <si>
    <t>G1891</t>
  </si>
  <si>
    <t>G1892</t>
  </si>
  <si>
    <t>G1893</t>
  </si>
  <si>
    <t>G1894</t>
  </si>
  <si>
    <t>G1895</t>
  </si>
  <si>
    <t>G1896</t>
  </si>
  <si>
    <t>G1897</t>
  </si>
  <si>
    <t>G1898</t>
  </si>
  <si>
    <t>G1899</t>
  </si>
  <si>
    <t>G1900</t>
  </si>
  <si>
    <t>G1901</t>
  </si>
  <si>
    <t>G1902</t>
  </si>
  <si>
    <t>G1903</t>
  </si>
  <si>
    <t>G1904</t>
  </si>
  <si>
    <t>G1905</t>
  </si>
  <si>
    <t>G1906</t>
  </si>
  <si>
    <t>G1907</t>
  </si>
  <si>
    <t>G1908</t>
  </si>
  <si>
    <t>G1909</t>
  </si>
  <si>
    <t>G1910</t>
  </si>
  <si>
    <t>G1911</t>
  </si>
  <si>
    <t>G1912</t>
  </si>
  <si>
    <t>G1913</t>
  </si>
  <si>
    <t>G1914</t>
  </si>
  <si>
    <t>G1915</t>
  </si>
  <si>
    <t>G1916</t>
  </si>
  <si>
    <t>G1917</t>
  </si>
  <si>
    <t>G1918</t>
  </si>
  <si>
    <t>G1919</t>
  </si>
  <si>
    <t>G1920</t>
  </si>
  <si>
    <t>G1921</t>
  </si>
  <si>
    <t>G1922</t>
  </si>
  <si>
    <t>G1923</t>
  </si>
  <si>
    <t>G1924</t>
  </si>
  <si>
    <t>G1925</t>
  </si>
  <si>
    <t>G1926</t>
  </si>
  <si>
    <t>G1927</t>
  </si>
  <si>
    <t>G1928</t>
  </si>
  <si>
    <t>G1929</t>
  </si>
  <si>
    <t>G1930</t>
  </si>
  <si>
    <t>G1931</t>
  </si>
  <si>
    <t>G1932</t>
  </si>
  <si>
    <t>G1933</t>
  </si>
  <si>
    <t>G1934</t>
  </si>
  <si>
    <t>G1935</t>
  </si>
  <si>
    <t>G1936</t>
  </si>
  <si>
    <t>G1937</t>
  </si>
  <si>
    <t>G1938</t>
  </si>
  <si>
    <t>G1939</t>
  </si>
  <si>
    <t>G1940</t>
  </si>
  <si>
    <t>G1941</t>
  </si>
  <si>
    <t>G1942</t>
  </si>
  <si>
    <t>G1943</t>
  </si>
  <si>
    <t>G1944</t>
  </si>
  <si>
    <t>G1945</t>
  </si>
  <si>
    <t>G1946</t>
  </si>
  <si>
    <t>G1947</t>
  </si>
  <si>
    <t>G1948</t>
  </si>
  <si>
    <t>G1949</t>
  </si>
  <si>
    <t>G1950</t>
  </si>
  <si>
    <t>G1951</t>
  </si>
  <si>
    <t>G1952</t>
  </si>
  <si>
    <t>G1953</t>
  </si>
  <si>
    <t>G1954</t>
  </si>
  <si>
    <t>G1955</t>
  </si>
  <si>
    <t>G1956</t>
  </si>
  <si>
    <t>G1957</t>
  </si>
  <si>
    <t>G1958</t>
  </si>
  <si>
    <t>G1959</t>
  </si>
  <si>
    <t>G1960</t>
  </si>
  <si>
    <t>G1961</t>
  </si>
  <si>
    <t>G1962</t>
  </si>
  <si>
    <t>G1963</t>
  </si>
  <si>
    <t>G1964</t>
  </si>
  <si>
    <t>G1965</t>
  </si>
  <si>
    <t>G1966</t>
  </si>
  <si>
    <t>G1967</t>
  </si>
  <si>
    <t>G1968</t>
  </si>
  <si>
    <t>G1969</t>
  </si>
  <si>
    <t>G1970</t>
  </si>
  <si>
    <t>G1971</t>
  </si>
  <si>
    <t>G1972</t>
  </si>
  <si>
    <t>G1973</t>
  </si>
  <si>
    <t>G1974</t>
  </si>
  <si>
    <t>G1975</t>
  </si>
  <si>
    <t>G1976</t>
  </si>
  <si>
    <t>G1977</t>
  </si>
  <si>
    <t>G1978</t>
  </si>
  <si>
    <t>G1979</t>
  </si>
  <si>
    <t>G1980</t>
  </si>
  <si>
    <t>G1981</t>
  </si>
  <si>
    <t>G1982</t>
  </si>
  <si>
    <t>G1983</t>
  </si>
  <si>
    <t>G1984</t>
  </si>
  <si>
    <t>G1985</t>
  </si>
  <si>
    <t>G1986</t>
  </si>
  <si>
    <t>G1987</t>
  </si>
  <si>
    <t>G1988</t>
  </si>
  <si>
    <t>G1989</t>
  </si>
  <si>
    <t>G1990</t>
  </si>
  <si>
    <t>G1991</t>
  </si>
  <si>
    <t>G1992</t>
  </si>
  <si>
    <t>G1993</t>
  </si>
  <si>
    <t>G1994</t>
  </si>
  <si>
    <t>G1995</t>
  </si>
  <si>
    <t>G1996</t>
  </si>
  <si>
    <t>G1997</t>
  </si>
  <si>
    <t>G1998</t>
  </si>
  <si>
    <t>G1999</t>
  </si>
  <si>
    <t>G2000</t>
  </si>
  <si>
    <t>Row Labels</t>
  </si>
  <si>
    <t>Grand Total</t>
  </si>
  <si>
    <t>Count of Game_ID</t>
  </si>
  <si>
    <t>Count of Game_Name</t>
  </si>
  <si>
    <t>Sum of Active_Players</t>
  </si>
  <si>
    <t>Sum of Global_Sales</t>
  </si>
  <si>
    <t>Average of User_Rating</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</si>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</sst>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6100"/>
      </font>
      <fill>
        <patternFill>
          <bgColor rgb="FFC6EFCE"/>
        </patternFill>
      </fill>
    </dxf>
    <dxf>
      <font>
        <b/>
        <i val="0"/>
        <color theme="9"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[game_dataset.xlsx]Sheet1!PivotTable1</c:name>
    <c:fmtId val="1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Genre</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Sheet1!$A$4:$A$11</c:f>
              <c:strCache>
                <c:ptCount val="7"/>
                <c:pt idx="0">
                  <c:v>Racing</c:v>
                </c:pt>
                <c:pt idx="1">
                  <c:v>Strategy</c:v>
                </c:pt>
                <c:pt idx="2">
                  <c:v>Action</c:v>
                </c:pt>
                <c:pt idx="3">
                  <c:v>Adventure</c:v>
                </c:pt>
                <c:pt idx="4">
                  <c:v>RPG</c:v>
                </c:pt>
                <c:pt idx="5">
                  <c:v>Sports</c:v>
                </c:pt>
                <c:pt idx="6">
                  <c:v>Shooter</c:v>
                </c:pt>
              </c:strCache>
            </c:strRef>
          </c:cat>
          <c:val>
            <c:numRef>
              <c:f>Sheet1!$B$4:$B$11</c:f>
              <c:numCache>
                <c:formatCode>General</c:formatCode>
                <c:ptCount val="7"/>
                <c:pt idx="0">
                  <c:v>320</c:v>
                </c:pt>
                <c:pt idx="1">
                  <c:v>310</c:v>
                </c:pt>
                <c:pt idx="2">
                  <c:v>304</c:v>
                </c:pt>
                <c:pt idx="3">
                  <c:v>283</c:v>
                </c:pt>
                <c:pt idx="4">
                  <c:v>270</c:v>
                </c:pt>
                <c:pt idx="5">
                  <c:v>269</c:v>
                </c:pt>
                <c:pt idx="6">
                  <c:v>244</c:v>
                </c:pt>
              </c:numCache>
            </c:numRef>
          </c:val>
          <c:extLst>
            <c:ext xmlns:c16="http://schemas.microsoft.com/office/drawing/2014/chart" uri="{C3380CC4-5D6E-409C-BE32-E72D297353CC}">
              <c16:uniqueId val="{00000000-BC83-46F4-8C2D-92395E502A0D}"/>
            </c:ext>
          </c:extLst>
        </c:ser>
        <c:dLbls>
          <c:dLblPos val="inEnd"/>
          <c:showLegendKey val="0"/>
          <c:showVal val="1"/>
          <c:showCatName val="0"/>
          <c:showSerName val="0"/>
          <c:showPercent val="0"/>
          <c:showBubbleSize val="0"/>
        </c:dLbls>
        <c:gapWidth val="150"/>
        <c:overlap val="100"/>
        <c:axId val="476960608"/>
        <c:axId val="476963104"/>
      </c:barChart>
      <c:catAx>
        <c:axId val="47696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20" b="1" i="0" u="none" strike="noStrike" kern="1200" baseline="0">
                <a:solidFill>
                  <a:srgbClr val="002060"/>
                </a:solidFill>
                <a:latin typeface="+mn-lt"/>
                <a:ea typeface="+mn-ea"/>
                <a:cs typeface="+mn-cs"/>
              </a:defRPr>
            </a:pPr>
            <a:endParaRPr lang="en-NG"/>
          </a:p>
        </c:txPr>
        <c:crossAx val="476963104"/>
        <c:crosses val="autoZero"/>
        <c:auto val="1"/>
        <c:lblAlgn val="ctr"/>
        <c:lblOffset val="100"/>
        <c:noMultiLvlLbl val="0"/>
      </c:catAx>
      <c:valAx>
        <c:axId val="476963104"/>
        <c:scaling>
          <c:orientation val="minMax"/>
        </c:scaling>
        <c:delete val="1"/>
        <c:axPos val="l"/>
        <c:numFmt formatCode="General" sourceLinked="1"/>
        <c:majorTickMark val="none"/>
        <c:minorTickMark val="none"/>
        <c:tickLblPos val="nextTo"/>
        <c:crossAx val="47696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[game_dataset.xlsx]Sheet2!PivotTable2</c:name>
    <c:fmtId val="15"/>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Released</a:t>
            </a:r>
            <a:r>
              <a:rPr lang="en-US" baseline="0">
                <a:solidFill>
                  <a:schemeClr val="lt1"/>
                </a:solidFill>
                <a:latin typeface="+mn-lt"/>
                <a:ea typeface="+mn-ea"/>
                <a:cs typeface="+mn-cs"/>
              </a:rPr>
              <a:t> year  of Games</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rgbClr val="002060"/>
              </a:solidFill>
              <a:ln w="9525">
                <a:solidFill>
                  <a:schemeClr val="accent1"/>
                </a:solidFill>
              </a:ln>
              <a:effectLst/>
            </c:spPr>
          </c:marker>
          <c:cat>
            <c:strRef>
              <c:f>Sheet2!$A$4:$A$29</c:f>
              <c:strCach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strCache>
            </c:strRef>
          </c:cat>
          <c:val>
            <c:numRef>
              <c:f>Sheet2!$B$4:$B$29</c:f>
              <c:numCache>
                <c:formatCode>General</c:formatCode>
                <c:ptCount val="25"/>
                <c:pt idx="0">
                  <c:v>83</c:v>
                </c:pt>
                <c:pt idx="1">
                  <c:v>84</c:v>
                </c:pt>
                <c:pt idx="2">
                  <c:v>93</c:v>
                </c:pt>
                <c:pt idx="3">
                  <c:v>70</c:v>
                </c:pt>
                <c:pt idx="4">
                  <c:v>76</c:v>
                </c:pt>
                <c:pt idx="5">
                  <c:v>68</c:v>
                </c:pt>
                <c:pt idx="6">
                  <c:v>78</c:v>
                </c:pt>
                <c:pt idx="7">
                  <c:v>79</c:v>
                </c:pt>
                <c:pt idx="8">
                  <c:v>73</c:v>
                </c:pt>
                <c:pt idx="9">
                  <c:v>79</c:v>
                </c:pt>
                <c:pt idx="10">
                  <c:v>77</c:v>
                </c:pt>
                <c:pt idx="11">
                  <c:v>67</c:v>
                </c:pt>
                <c:pt idx="12">
                  <c:v>73</c:v>
                </c:pt>
                <c:pt idx="13">
                  <c:v>82</c:v>
                </c:pt>
                <c:pt idx="14">
                  <c:v>80</c:v>
                </c:pt>
                <c:pt idx="15">
                  <c:v>79</c:v>
                </c:pt>
                <c:pt idx="16">
                  <c:v>78</c:v>
                </c:pt>
                <c:pt idx="17">
                  <c:v>86</c:v>
                </c:pt>
                <c:pt idx="18">
                  <c:v>83</c:v>
                </c:pt>
                <c:pt idx="19">
                  <c:v>76</c:v>
                </c:pt>
                <c:pt idx="20">
                  <c:v>84</c:v>
                </c:pt>
                <c:pt idx="21">
                  <c:v>82</c:v>
                </c:pt>
                <c:pt idx="22">
                  <c:v>74</c:v>
                </c:pt>
                <c:pt idx="23">
                  <c:v>98</c:v>
                </c:pt>
                <c:pt idx="24">
                  <c:v>98</c:v>
                </c:pt>
              </c:numCache>
            </c:numRef>
          </c:val>
          <c:smooth val="0"/>
          <c:extLst>
            <c:ext xmlns:c16="http://schemas.microsoft.com/office/drawing/2014/chart" uri="{C3380CC4-5D6E-409C-BE32-E72D297353CC}">
              <c16:uniqueId val="{00000000-AA19-4B76-848F-F6F537B4B495}"/>
            </c:ext>
          </c:extLst>
        </c:ser>
        <c:dLbls>
          <c:showLegendKey val="0"/>
          <c:showVal val="0"/>
          <c:showCatName val="0"/>
          <c:showSerName val="0"/>
          <c:showPercent val="0"/>
          <c:showBubbleSize val="0"/>
        </c:dLbls>
        <c:marker val="1"/>
        <c:smooth val="0"/>
        <c:axId val="470613184"/>
        <c:axId val="380820256"/>
      </c:lineChart>
      <c:catAx>
        <c:axId val="47061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crossAx val="380820256"/>
        <c:crosses val="autoZero"/>
        <c:auto val="1"/>
        <c:lblAlgn val="ctr"/>
        <c:lblOffset val="100"/>
        <c:noMultiLvlLbl val="0"/>
      </c:catAx>
      <c:valAx>
        <c:axId val="380820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7061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[game_dataset.xlsx]Sheet3!PivotTable1</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Game</a:t>
            </a:r>
            <a:r>
              <a:rPr lang="en-US" baseline="0">
                <a:solidFill>
                  <a:schemeClr val="lt1"/>
                </a:solidFill>
                <a:latin typeface="+mn-lt"/>
                <a:ea typeface="+mn-ea"/>
                <a:cs typeface="+mn-cs"/>
              </a:rPr>
              <a:t> Platform</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50" b="1" i="1" u="none" strike="noStrike" kern="1200" cap="all"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002060"/>
          </a:solidFill>
          <a:ln w="19050">
            <a:solidFill>
              <a:schemeClr val="lt1"/>
            </a:solidFill>
          </a:ln>
          <a:effectLst/>
        </c:spPr>
      </c:pivotFmt>
      <c:pivotFmt>
        <c:idx val="2"/>
        <c:spPr>
          <a:solidFill>
            <a:schemeClr val="accent5">
              <a:lumMod val="20000"/>
              <a:lumOff val="80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C1-449D-B80F-46E4F4F0E4C3}"/>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3-8078-42F2-8DD2-2FF5946CCC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C1-449D-B80F-46E4F4F0E4C3}"/>
              </c:ext>
            </c:extLst>
          </c:dPt>
          <c:dPt>
            <c:idx val="3"/>
            <c:bubble3D val="0"/>
            <c:spPr>
              <a:solidFill>
                <a:srgbClr val="002060"/>
              </a:solidFill>
              <a:ln w="19050">
                <a:solidFill>
                  <a:schemeClr val="lt1"/>
                </a:solidFill>
              </a:ln>
              <a:effectLst/>
            </c:spPr>
            <c:extLst>
              <c:ext xmlns:c16="http://schemas.microsoft.com/office/drawing/2014/chart" uri="{C3380CC4-5D6E-409C-BE32-E72D297353CC}">
                <c16:uniqueId val="{00000002-8078-42F2-8DD2-2FF5946CCC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FC1-449D-B80F-46E4F4F0E4C3}"/>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1050" b="1" i="1" u="none" strike="noStrike" kern="1200" cap="all" baseline="0">
                    <a:solidFill>
                      <a:schemeClr val="tx1"/>
                    </a:solidFill>
                    <a:latin typeface="+mn-lt"/>
                    <a:ea typeface="+mn-ea"/>
                    <a:cs typeface="+mn-cs"/>
                  </a:defRPr>
                </a:pPr>
                <a:endParaRPr lang="en-NG"/>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Sheet3!$A$4:$A$9</c:f>
              <c:strCache>
                <c:ptCount val="5"/>
                <c:pt idx="0">
                  <c:v>Mobile</c:v>
                </c:pt>
                <c:pt idx="1">
                  <c:v>PC</c:v>
                </c:pt>
                <c:pt idx="2">
                  <c:v>PlayStation</c:v>
                </c:pt>
                <c:pt idx="3">
                  <c:v>Switch</c:v>
                </c:pt>
                <c:pt idx="4">
                  <c:v>Xbox</c:v>
                </c:pt>
              </c:strCache>
            </c:strRef>
          </c:cat>
          <c:val>
            <c:numRef>
              <c:f>Sheet3!$B$4:$B$9</c:f>
              <c:numCache>
                <c:formatCode>General</c:formatCode>
                <c:ptCount val="5"/>
                <c:pt idx="0">
                  <c:v>402</c:v>
                </c:pt>
                <c:pt idx="1">
                  <c:v>403</c:v>
                </c:pt>
                <c:pt idx="2">
                  <c:v>389</c:v>
                </c:pt>
                <c:pt idx="3">
                  <c:v>412</c:v>
                </c:pt>
                <c:pt idx="4">
                  <c:v>394</c:v>
                </c:pt>
              </c:numCache>
            </c:numRef>
          </c:val>
          <c:extLst>
            <c:ext xmlns:c16="http://schemas.microsoft.com/office/drawing/2014/chart" uri="{C3380CC4-5D6E-409C-BE32-E72D297353CC}">
              <c16:uniqueId val="{00000000-8078-42F2-8DD2-2FF5946CCC6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5736876640419948"/>
          <c:y val="0.30928623505395159"/>
          <c:w val="0.22596456692913386"/>
          <c:h val="0.47443678915135606"/>
        </c:manualLayout>
      </c:layout>
      <c:overlay val="0"/>
      <c:spPr>
        <a:noFill/>
        <a:ln>
          <a:noFill/>
        </a:ln>
        <a:effectLst/>
      </c:spPr>
      <c:txPr>
        <a:bodyPr rot="0" spcFirstLastPara="1" vertOverflow="ellipsis" vert="horz" wrap="square" anchor="ctr" anchorCtr="1"/>
        <a:lstStyle/>
        <a:p>
          <a:pPr>
            <a:defRPr sz="1100" b="0" i="0" u="none" strike="noStrike" kern="1200" baseline="0">
              <a:solidFill>
                <a:srgbClr val="00206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[game_dataset.xlsx]Sheet4!PivotTable2</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Active</a:t>
            </a:r>
            <a:r>
              <a:rPr lang="en-US" baseline="0">
                <a:solidFill>
                  <a:schemeClr val="lt1"/>
                </a:solidFill>
                <a:latin typeface="+mn-lt"/>
                <a:ea typeface="+mn-ea"/>
                <a:cs typeface="+mn-cs"/>
              </a:rPr>
              <a:t> Playes per Game</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Sheet4!$A$4:$A$14</c:f>
              <c:strCache>
                <c:ptCount val="10"/>
                <c:pt idx="0">
                  <c:v>Empire Battle</c:v>
                </c:pt>
                <c:pt idx="1">
                  <c:v>Fury Galaxy</c:v>
                </c:pt>
                <c:pt idx="2">
                  <c:v>Warrior Empire</c:v>
                </c:pt>
                <c:pt idx="3">
                  <c:v>Empire Quest</c:v>
                </c:pt>
                <c:pt idx="4">
                  <c:v>Warrior Shadow</c:v>
                </c:pt>
                <c:pt idx="5">
                  <c:v>Fury Warrior</c:v>
                </c:pt>
                <c:pt idx="6">
                  <c:v>Battle Warrior</c:v>
                </c:pt>
                <c:pt idx="7">
                  <c:v>Warrior Arena</c:v>
                </c:pt>
                <c:pt idx="8">
                  <c:v>Battle Quest</c:v>
                </c:pt>
                <c:pt idx="9">
                  <c:v>Battle Shadow</c:v>
                </c:pt>
              </c:strCache>
            </c:strRef>
          </c:cat>
          <c:val>
            <c:numRef>
              <c:f>Sheet4!$B$4:$B$14</c:f>
              <c:numCache>
                <c:formatCode>General</c:formatCode>
                <c:ptCount val="10"/>
                <c:pt idx="0">
                  <c:v>1417.2</c:v>
                </c:pt>
                <c:pt idx="1">
                  <c:v>1419.5000000000002</c:v>
                </c:pt>
                <c:pt idx="2">
                  <c:v>1426.4</c:v>
                </c:pt>
                <c:pt idx="3">
                  <c:v>1435.0000000000002</c:v>
                </c:pt>
                <c:pt idx="4">
                  <c:v>1438.8000000000002</c:v>
                </c:pt>
                <c:pt idx="5">
                  <c:v>1464.1000000000001</c:v>
                </c:pt>
                <c:pt idx="6">
                  <c:v>1521.6</c:v>
                </c:pt>
                <c:pt idx="7">
                  <c:v>1591.3999999999999</c:v>
                </c:pt>
                <c:pt idx="8">
                  <c:v>1624.6999999999998</c:v>
                </c:pt>
                <c:pt idx="9">
                  <c:v>1799.6000000000001</c:v>
                </c:pt>
              </c:numCache>
            </c:numRef>
          </c:val>
          <c:extLst>
            <c:ext xmlns:c16="http://schemas.microsoft.com/office/drawing/2014/chart" uri="{C3380CC4-5D6E-409C-BE32-E72D297353CC}">
              <c16:uniqueId val="{00000000-AE01-496A-AEE8-F379749C1E88}"/>
            </c:ext>
          </c:extLst>
        </c:ser>
        <c:dLbls>
          <c:dLblPos val="outEnd"/>
          <c:showLegendKey val="0"/>
          <c:showVal val="1"/>
          <c:showCatName val="0"/>
          <c:showSerName val="0"/>
          <c:showPercent val="0"/>
          <c:showBubbleSize val="0"/>
        </c:dLbls>
        <c:gapWidth val="182"/>
        <c:axId val="1709590544"/>
        <c:axId val="1709583888"/>
      </c:barChart>
      <c:catAx>
        <c:axId val="170959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NG"/>
          </a:p>
        </c:txPr>
        <c:crossAx val="1709583888"/>
        <c:crosses val="autoZero"/>
        <c:auto val="1"/>
        <c:lblAlgn val="ctr"/>
        <c:lblOffset val="100"/>
        <c:noMultiLvlLbl val="0"/>
      </c:catAx>
      <c:valAx>
        <c:axId val="1709583888"/>
        <c:scaling>
          <c:orientation val="minMax"/>
        </c:scaling>
        <c:delete val="1"/>
        <c:axPos val="b"/>
        <c:numFmt formatCode="General" sourceLinked="1"/>
        <c:majorTickMark val="none"/>
        <c:minorTickMark val="none"/>
        <c:tickLblPos val="nextTo"/>
        <c:crossAx val="170959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[game_dataset.xlsx]Sheet6!PivotTable4</c:name>
    <c:fmtId val="8"/>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Game</a:t>
            </a:r>
            <a:r>
              <a:rPr lang="en-US" baseline="0">
                <a:solidFill>
                  <a:schemeClr val="lt1"/>
                </a:solidFill>
                <a:latin typeface="+mn-lt"/>
                <a:ea typeface="+mn-ea"/>
                <a:cs typeface="+mn-cs"/>
              </a:rPr>
              <a:t> Ratings(Top 5)</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2060"/>
          </a:solidFill>
          <a:ln w="19050">
            <a:solidFill>
              <a:schemeClr val="lt1"/>
            </a:solidFill>
          </a:ln>
          <a:effectLst/>
        </c:spPr>
      </c:pivotFmt>
      <c:pivotFmt>
        <c:idx val="2"/>
        <c:spPr>
          <a:solidFill>
            <a:srgbClr val="0070C0"/>
          </a:solidFill>
          <a:ln w="19050">
            <a:solidFill>
              <a:schemeClr val="lt1"/>
            </a:solidFill>
          </a:ln>
          <a:effectLst/>
        </c:spPr>
      </c:pivotFmt>
      <c:pivotFmt>
        <c:idx val="3"/>
        <c:spPr>
          <a:solidFill>
            <a:schemeClr val="accent1">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Sheet6!$B$3</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2-2688-4CCB-A069-C16DE457BF23}"/>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4-2688-4CCB-A069-C16DE457BF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C0F-4488-BBBB-ABD623B32403}"/>
              </c:ext>
            </c:extLst>
          </c:dPt>
          <c:dPt>
            <c:idx val="3"/>
            <c:bubble3D val="0"/>
            <c:spPr>
              <a:solidFill>
                <a:srgbClr val="0070C0"/>
              </a:solidFill>
              <a:ln w="19050">
                <a:solidFill>
                  <a:schemeClr val="lt1"/>
                </a:solidFill>
              </a:ln>
              <a:effectLst/>
            </c:spPr>
            <c:extLst>
              <c:ext xmlns:c16="http://schemas.microsoft.com/office/drawing/2014/chart" uri="{C3380CC4-5D6E-409C-BE32-E72D297353CC}">
                <c16:uniqueId val="{00000003-2688-4CCB-A069-C16DE457BF2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C0F-4488-BBBB-ABD623B3240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Sheet6!$A$4:$A$9</c:f>
              <c:strCache>
                <c:ptCount val="5"/>
                <c:pt idx="0">
                  <c:v>Fury Quest</c:v>
                </c:pt>
                <c:pt idx="1">
                  <c:v>Legend Empire</c:v>
                </c:pt>
                <c:pt idx="2">
                  <c:v>Quest Empire</c:v>
                </c:pt>
                <c:pt idx="3">
                  <c:v>Quest Quest</c:v>
                </c:pt>
                <c:pt idx="4">
                  <c:v>Shadow Warrior</c:v>
                </c:pt>
              </c:strCache>
            </c:strRef>
          </c:cat>
          <c:val>
            <c:numRef>
              <c:f>Sheet6!$B$4:$B$9</c:f>
              <c:numCache>
                <c:formatCode>General</c:formatCode>
                <c:ptCount val="5"/>
                <c:pt idx="0">
                  <c:v>7.3687500000000021</c:v>
                </c:pt>
                <c:pt idx="1">
                  <c:v>6.7944444444444443</c:v>
                </c:pt>
                <c:pt idx="2">
                  <c:v>6.8249999999999993</c:v>
                </c:pt>
                <c:pt idx="3">
                  <c:v>6.5470588235294116</c:v>
                </c:pt>
                <c:pt idx="4">
                  <c:v>6.637500000000002</c:v>
                </c:pt>
              </c:numCache>
            </c:numRef>
          </c:val>
          <c:extLst>
            <c:ext xmlns:c16="http://schemas.microsoft.com/office/drawing/2014/chart" uri="{C3380CC4-5D6E-409C-BE32-E72D297353CC}">
              <c16:uniqueId val="{00000000-2688-4CCB-A069-C16DE457BF2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[game_dataset.xlsx]Sheet5!PivotTable3</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Global Sales</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9486111111111112"/>
          <c:w val="0.93888888888888888"/>
          <c:h val="0.71230715952172641"/>
        </c:manualLayout>
      </c:layout>
      <c:barChart>
        <c:barDir val="col"/>
        <c:grouping val="clustered"/>
        <c:varyColors val="0"/>
        <c:ser>
          <c:idx val="0"/>
          <c:order val="0"/>
          <c:tx>
            <c:strRef>
              <c:f>Sheet5!$B$3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Battle Quest</c:v>
                </c:pt>
                <c:pt idx="1">
                  <c:v>Rise Shadow</c:v>
                </c:pt>
                <c:pt idx="2">
                  <c:v>Empire Quest</c:v>
                </c:pt>
                <c:pt idx="3">
                  <c:v>Warrior Arena</c:v>
                </c:pt>
                <c:pt idx="4">
                  <c:v>Quest Arena</c:v>
                </c:pt>
              </c:strCache>
            </c:strRef>
          </c:cat>
          <c:val>
            <c:numRef>
              <c:f>Sheet5!$B$4:$B$9</c:f>
              <c:numCache>
                <c:formatCode>General</c:formatCode>
                <c:ptCount val="5"/>
                <c:pt idx="0">
                  <c:v>791.23</c:v>
                </c:pt>
                <c:pt idx="1">
                  <c:v>743.23000000000025</c:v>
                </c:pt>
                <c:pt idx="2">
                  <c:v>731.04000000000008</c:v>
                </c:pt>
                <c:pt idx="3">
                  <c:v>690.06999999999994</c:v>
                </c:pt>
                <c:pt idx="4">
                  <c:v>673.08</c:v>
                </c:pt>
              </c:numCache>
            </c:numRef>
          </c:val>
          <c:extLst>
            <c:ext xmlns:c16="http://schemas.microsoft.com/office/drawing/2014/chart" uri="{C3380CC4-5D6E-409C-BE32-E72D297353CC}">
              <c16:uniqueId val="{00000000-BEE3-4759-8BDD-01C0833E33B4}"/>
            </c:ext>
          </c:extLst>
        </c:ser>
        <c:dLbls>
          <c:showLegendKey val="0"/>
          <c:showVal val="0"/>
          <c:showCatName val="0"/>
          <c:showSerName val="0"/>
          <c:showPercent val="0"/>
          <c:showBubbleSize val="0"/>
        </c:dLbls>
        <c:gapWidth val="219"/>
        <c:overlap val="-27"/>
        <c:axId val="1626680032"/>
        <c:axId val="1626682528"/>
      </c:barChart>
      <c:catAx>
        <c:axId val="162668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NG"/>
          </a:p>
        </c:txPr>
        <c:crossAx val="1626682528"/>
        <c:crosses val="autoZero"/>
        <c:auto val="1"/>
        <c:lblAlgn val="ctr"/>
        <c:lblOffset val="100"/>
        <c:noMultiLvlLbl val="0"/>
      </c:catAx>
      <c:valAx>
        <c:axId val="1626682528"/>
        <c:scaling>
          <c:orientation val="minMax"/>
        </c:scaling>
        <c:delete val="1"/>
        <c:axPos val="l"/>
        <c:numFmt formatCode="General" sourceLinked="1"/>
        <c:majorTickMark val="none"/>
        <c:minorTickMark val="none"/>
        <c:tickLblPos val="nextTo"/>
        <c:crossAx val="162668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[game_dataset.xlsx]Sheet6!PivotTable4</c:name>
    <c:fmtId val="11"/>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Game</a:t>
            </a:r>
            <a:r>
              <a:rPr lang="en-US" baseline="0">
                <a:solidFill>
                  <a:schemeClr val="lt1"/>
                </a:solidFill>
                <a:latin typeface="+mn-lt"/>
                <a:ea typeface="+mn-ea"/>
                <a:cs typeface="+mn-cs"/>
              </a:rPr>
              <a:t> Ratings(Top 5)</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2060"/>
          </a:solidFill>
          <a:ln w="19050">
            <a:solidFill>
              <a:schemeClr val="lt1"/>
            </a:solidFill>
          </a:ln>
          <a:effectLst/>
        </c:spPr>
      </c:pivotFmt>
      <c:pivotFmt>
        <c:idx val="2"/>
        <c:spPr>
          <a:solidFill>
            <a:srgbClr val="0070C0"/>
          </a:solidFill>
          <a:ln w="19050">
            <a:solidFill>
              <a:schemeClr val="lt1"/>
            </a:solidFill>
          </a:ln>
          <a:effectLst/>
        </c:spPr>
      </c:pivotFmt>
      <c:pivotFmt>
        <c:idx val="3"/>
        <c:spPr>
          <a:solidFill>
            <a:schemeClr val="accent1">
              <a:lumMod val="20000"/>
              <a:lumOff val="8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2060"/>
          </a:solidFill>
          <a:ln w="19050">
            <a:solidFill>
              <a:schemeClr val="lt1"/>
            </a:solidFill>
          </a:ln>
          <a:effectLst/>
        </c:spPr>
      </c:pivotFmt>
      <c:pivotFmt>
        <c:idx val="6"/>
        <c:spPr>
          <a:solidFill>
            <a:schemeClr val="accent1">
              <a:lumMod val="20000"/>
              <a:lumOff val="8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070C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2060"/>
          </a:solidFill>
          <a:ln w="19050">
            <a:solidFill>
              <a:schemeClr val="lt1"/>
            </a:solidFill>
          </a:ln>
          <a:effectLst/>
        </c:spPr>
      </c:pivotFmt>
      <c:pivotFmt>
        <c:idx val="12"/>
        <c:spPr>
          <a:solidFill>
            <a:schemeClr val="accent1">
              <a:lumMod val="20000"/>
              <a:lumOff val="80000"/>
            </a:schemeClr>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rgbClr val="0070C0"/>
          </a:solidFill>
          <a:ln w="19050">
            <a:solidFill>
              <a:schemeClr val="lt1"/>
            </a:solidFill>
          </a:ln>
          <a:effectLst/>
        </c:spPr>
      </c:pivotFmt>
      <c:pivotFmt>
        <c:idx val="15"/>
        <c:spPr>
          <a:solidFill>
            <a:schemeClr val="accent1"/>
          </a:solidFill>
          <a:ln w="19050">
            <a:solidFill>
              <a:schemeClr val="lt1"/>
            </a:solidFill>
          </a:ln>
          <a:effectLst/>
        </c:spPr>
      </c:pivotFmt>
    </c:pivotFmts>
    <c:plotArea>
      <c:layout>
        <c:manualLayout>
          <c:layoutTarget val="inner"/>
          <c:xMode val="edge"/>
          <c:yMode val="edge"/>
          <c:x val="0.22427796088474575"/>
          <c:y val="0.2321329961269481"/>
          <c:w val="0.49553189997317598"/>
          <c:h val="0.59357100507240967"/>
        </c:manualLayout>
      </c:layout>
      <c:pieChart>
        <c:varyColors val="1"/>
        <c:ser>
          <c:idx val="0"/>
          <c:order val="0"/>
          <c:tx>
            <c:strRef>
              <c:f>Sheet6!$B$3</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CA5C-40D6-8A20-B2EC1CD07746}"/>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CA5C-40D6-8A20-B2EC1CD077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5C-40D6-8A20-B2EC1CD07746}"/>
              </c:ext>
            </c:extLst>
          </c:dPt>
          <c:dPt>
            <c:idx val="3"/>
            <c:bubble3D val="0"/>
            <c:spPr>
              <a:solidFill>
                <a:srgbClr val="0070C0"/>
              </a:solidFill>
              <a:ln w="19050">
                <a:solidFill>
                  <a:schemeClr val="lt1"/>
                </a:solidFill>
              </a:ln>
              <a:effectLst/>
            </c:spPr>
            <c:extLst>
              <c:ext xmlns:c16="http://schemas.microsoft.com/office/drawing/2014/chart" uri="{C3380CC4-5D6E-409C-BE32-E72D297353CC}">
                <c16:uniqueId val="{00000007-CA5C-40D6-8A20-B2EC1CD0774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A5C-40D6-8A20-B2EC1CD0774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Sheet6!$A$4:$A$9</c:f>
              <c:strCache>
                <c:ptCount val="5"/>
                <c:pt idx="0">
                  <c:v>Fury Quest</c:v>
                </c:pt>
                <c:pt idx="1">
                  <c:v>Legend Empire</c:v>
                </c:pt>
                <c:pt idx="2">
                  <c:v>Quest Empire</c:v>
                </c:pt>
                <c:pt idx="3">
                  <c:v>Quest Quest</c:v>
                </c:pt>
                <c:pt idx="4">
                  <c:v>Shadow Warrior</c:v>
                </c:pt>
              </c:strCache>
            </c:strRef>
          </c:cat>
          <c:val>
            <c:numRef>
              <c:f>Sheet6!$B$4:$B$9</c:f>
              <c:numCache>
                <c:formatCode>General</c:formatCode>
                <c:ptCount val="5"/>
                <c:pt idx="0">
                  <c:v>7.3687500000000021</c:v>
                </c:pt>
                <c:pt idx="1">
                  <c:v>6.7944444444444443</c:v>
                </c:pt>
                <c:pt idx="2">
                  <c:v>6.8249999999999993</c:v>
                </c:pt>
                <c:pt idx="3">
                  <c:v>6.5470588235294116</c:v>
                </c:pt>
                <c:pt idx="4">
                  <c:v>6.637500000000002</c:v>
                </c:pt>
              </c:numCache>
            </c:numRef>
          </c:val>
          <c:extLst>
            <c:ext xmlns:c16="http://schemas.microsoft.com/office/drawing/2014/chart" uri="{C3380CC4-5D6E-409C-BE32-E72D297353CC}">
              <c16:uniqueId val="{0000000A-CA5C-40D6-8A20-B2EC1CD0774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[game_dataset.xlsx]Sheet5!PivotTable3</c:name>
    <c:fmtId val="6"/>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Global Sales</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08361454818146E-2"/>
          <c:y val="0.18832767477824983"/>
          <c:w val="0.93888888888888888"/>
          <c:h val="0.6659050884768436"/>
        </c:manualLayout>
      </c:layout>
      <c:barChart>
        <c:barDir val="col"/>
        <c:grouping val="clustered"/>
        <c:varyColors val="0"/>
        <c:ser>
          <c:idx val="0"/>
          <c:order val="0"/>
          <c:tx>
            <c:strRef>
              <c:f>Sheet5!$B$3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Battle Quest</c:v>
                </c:pt>
                <c:pt idx="1">
                  <c:v>Rise Shadow</c:v>
                </c:pt>
                <c:pt idx="2">
                  <c:v>Empire Quest</c:v>
                </c:pt>
                <c:pt idx="3">
                  <c:v>Warrior Arena</c:v>
                </c:pt>
                <c:pt idx="4">
                  <c:v>Quest Arena</c:v>
                </c:pt>
              </c:strCache>
            </c:strRef>
          </c:cat>
          <c:val>
            <c:numRef>
              <c:f>Sheet5!$B$4:$B$9</c:f>
              <c:numCache>
                <c:formatCode>General</c:formatCode>
                <c:ptCount val="5"/>
                <c:pt idx="0">
                  <c:v>791.23</c:v>
                </c:pt>
                <c:pt idx="1">
                  <c:v>743.23000000000025</c:v>
                </c:pt>
                <c:pt idx="2">
                  <c:v>731.04000000000008</c:v>
                </c:pt>
                <c:pt idx="3">
                  <c:v>690.06999999999994</c:v>
                </c:pt>
                <c:pt idx="4">
                  <c:v>673.08</c:v>
                </c:pt>
              </c:numCache>
            </c:numRef>
          </c:val>
          <c:extLst>
            <c:ext xmlns:c16="http://schemas.microsoft.com/office/drawing/2014/chart" uri="{C3380CC4-5D6E-409C-BE32-E72D297353CC}">
              <c16:uniqueId val="{00000000-28B1-40FA-AD79-81E99F1E0E47}"/>
            </c:ext>
          </c:extLst>
        </c:ser>
        <c:dLbls>
          <c:showLegendKey val="0"/>
          <c:showVal val="0"/>
          <c:showCatName val="0"/>
          <c:showSerName val="0"/>
          <c:showPercent val="0"/>
          <c:showBubbleSize val="0"/>
        </c:dLbls>
        <c:gapWidth val="219"/>
        <c:overlap val="-27"/>
        <c:axId val="1626680032"/>
        <c:axId val="1626682528"/>
      </c:barChart>
      <c:catAx>
        <c:axId val="1626680032"/>
        <c:scaling>
          <c:orientation val="minMax"/>
        </c:scaling>
        <c:delete val="0"/>
        <c:axPos val="b"/>
        <c:numFmt formatCode="General" sourceLinked="1"/>
        <c:majorTickMark val="none"/>
        <c:minorTickMark val="none"/>
        <c:tickLblPos val="nextTo"/>
        <c:spPr>
          <a:noFill/>
          <a:ln w="19050" cap="flat" cmpd="sng" algn="ctr">
            <a:solidFill>
              <a:srgbClr val="002060"/>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NG"/>
          </a:p>
        </c:txPr>
        <c:crossAx val="1626682528"/>
        <c:crosses val="autoZero"/>
        <c:auto val="1"/>
        <c:lblAlgn val="ctr"/>
        <c:lblOffset val="100"/>
        <c:noMultiLvlLbl val="0"/>
      </c:catAx>
      <c:valAx>
        <c:axId val="1626682528"/>
        <c:scaling>
          <c:orientation val="minMax"/>
        </c:scaling>
        <c:delete val="1"/>
        <c:axPos val="l"/>
        <c:numFmt formatCode="General" sourceLinked="1"/>
        <c:majorTickMark val="none"/>
        <c:minorTickMark val="none"/>
        <c:tickLblPos val="nextTo"/>
        <c:crossAx val="162668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[game_dataset.xlsx]Sheet1!PivotTable1</c:name>
    <c:fmtId val="16"/>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Genre</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0.13486089238845145"/>
          <c:w val="0.93888888888888888"/>
          <c:h val="0.71916666666666662"/>
        </c:manualLayout>
      </c:layout>
      <c:barChart>
        <c:barDir val="col"/>
        <c:grouping val="stacked"/>
        <c:varyColors val="0"/>
        <c:ser>
          <c:idx val="0"/>
          <c:order val="0"/>
          <c:tx>
            <c:strRef>
              <c:f>Sheet1!$B$3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Sheet1!$A$4:$A$11</c:f>
              <c:strCache>
                <c:ptCount val="7"/>
                <c:pt idx="0">
                  <c:v>Racing</c:v>
                </c:pt>
                <c:pt idx="1">
                  <c:v>Strategy</c:v>
                </c:pt>
                <c:pt idx="2">
                  <c:v>Action</c:v>
                </c:pt>
                <c:pt idx="3">
                  <c:v>Adventure</c:v>
                </c:pt>
                <c:pt idx="4">
                  <c:v>RPG</c:v>
                </c:pt>
                <c:pt idx="5">
                  <c:v>Sports</c:v>
                </c:pt>
                <c:pt idx="6">
                  <c:v>Shooter</c:v>
                </c:pt>
              </c:strCache>
            </c:strRef>
          </c:cat>
          <c:val>
            <c:numRef>
              <c:f>Sheet1!$B$4:$B$11</c:f>
              <c:numCache>
                <c:formatCode>General</c:formatCode>
                <c:ptCount val="7"/>
                <c:pt idx="0">
                  <c:v>320</c:v>
                </c:pt>
                <c:pt idx="1">
                  <c:v>310</c:v>
                </c:pt>
                <c:pt idx="2">
                  <c:v>304</c:v>
                </c:pt>
                <c:pt idx="3">
                  <c:v>283</c:v>
                </c:pt>
                <c:pt idx="4">
                  <c:v>270</c:v>
                </c:pt>
                <c:pt idx="5">
                  <c:v>269</c:v>
                </c:pt>
                <c:pt idx="6">
                  <c:v>244</c:v>
                </c:pt>
              </c:numCache>
            </c:numRef>
          </c:val>
          <c:extLst>
            <c:ext xmlns:c16="http://schemas.microsoft.com/office/drawing/2014/chart" uri="{C3380CC4-5D6E-409C-BE32-E72D297353CC}">
              <c16:uniqueId val="{00000000-C441-4CFD-A14B-FB951AA3BDCB}"/>
            </c:ext>
          </c:extLst>
        </c:ser>
        <c:dLbls>
          <c:dLblPos val="inEnd"/>
          <c:showLegendKey val="0"/>
          <c:showVal val="1"/>
          <c:showCatName val="0"/>
          <c:showSerName val="0"/>
          <c:showPercent val="0"/>
          <c:showBubbleSize val="0"/>
        </c:dLbls>
        <c:gapWidth val="150"/>
        <c:overlap val="100"/>
        <c:axId val="476960608"/>
        <c:axId val="476963104"/>
      </c:barChart>
      <c:catAx>
        <c:axId val="47696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20" b="1" i="0" u="none" strike="noStrike" kern="1200" baseline="0">
                <a:solidFill>
                  <a:srgbClr val="002060"/>
                </a:solidFill>
                <a:latin typeface="+mn-lt"/>
                <a:ea typeface="+mn-ea"/>
                <a:cs typeface="+mn-cs"/>
              </a:defRPr>
            </a:pPr>
            <a:endParaRPr lang="en-NG"/>
          </a:p>
        </c:txPr>
        <c:crossAx val="476963104"/>
        <c:crosses val="autoZero"/>
        <c:auto val="1"/>
        <c:lblAlgn val="ctr"/>
        <c:lblOffset val="100"/>
        <c:noMultiLvlLbl val="0"/>
      </c:catAx>
      <c:valAx>
        <c:axId val="476963104"/>
        <c:scaling>
          <c:orientation val="minMax"/>
        </c:scaling>
        <c:delete val="1"/>
        <c:axPos val="l"/>
        <c:numFmt formatCode="General" sourceLinked="1"/>
        <c:majorTickMark val="none"/>
        <c:minorTickMark val="none"/>
        <c:tickLblPos val="nextTo"/>
        <c:crossAx val="47696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[game_dataset.xlsx]Sheet4!PivotTable2</c:name>
    <c:fmtId val="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Active</a:t>
            </a:r>
            <a:r>
              <a:rPr lang="en-US" baseline="0">
                <a:solidFill>
                  <a:schemeClr val="lt1"/>
                </a:solidFill>
                <a:latin typeface="+mn-lt"/>
                <a:ea typeface="+mn-ea"/>
                <a:cs typeface="+mn-cs"/>
              </a:rPr>
              <a:t> Playes per Game</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rgbClr val="00206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Sheet4!$A$4:$A$14</c:f>
              <c:strCache>
                <c:ptCount val="10"/>
                <c:pt idx="0">
                  <c:v>Empire Battle</c:v>
                </c:pt>
                <c:pt idx="1">
                  <c:v>Fury Galaxy</c:v>
                </c:pt>
                <c:pt idx="2">
                  <c:v>Warrior Empire</c:v>
                </c:pt>
                <c:pt idx="3">
                  <c:v>Empire Quest</c:v>
                </c:pt>
                <c:pt idx="4">
                  <c:v>Warrior Shadow</c:v>
                </c:pt>
                <c:pt idx="5">
                  <c:v>Fury Warrior</c:v>
                </c:pt>
                <c:pt idx="6">
                  <c:v>Battle Warrior</c:v>
                </c:pt>
                <c:pt idx="7">
                  <c:v>Warrior Arena</c:v>
                </c:pt>
                <c:pt idx="8">
                  <c:v>Battle Quest</c:v>
                </c:pt>
                <c:pt idx="9">
                  <c:v>Battle Shadow</c:v>
                </c:pt>
              </c:strCache>
            </c:strRef>
          </c:cat>
          <c:val>
            <c:numRef>
              <c:f>Sheet4!$B$4:$B$14</c:f>
              <c:numCache>
                <c:formatCode>General</c:formatCode>
                <c:ptCount val="10"/>
                <c:pt idx="0">
                  <c:v>1417.2</c:v>
                </c:pt>
                <c:pt idx="1">
                  <c:v>1419.5000000000002</c:v>
                </c:pt>
                <c:pt idx="2">
                  <c:v>1426.4</c:v>
                </c:pt>
                <c:pt idx="3">
                  <c:v>1435.0000000000002</c:v>
                </c:pt>
                <c:pt idx="4">
                  <c:v>1438.8000000000002</c:v>
                </c:pt>
                <c:pt idx="5">
                  <c:v>1464.1000000000001</c:v>
                </c:pt>
                <c:pt idx="6">
                  <c:v>1521.6</c:v>
                </c:pt>
                <c:pt idx="7">
                  <c:v>1591.3999999999999</c:v>
                </c:pt>
                <c:pt idx="8">
                  <c:v>1624.6999999999998</c:v>
                </c:pt>
                <c:pt idx="9">
                  <c:v>1799.6000000000001</c:v>
                </c:pt>
              </c:numCache>
            </c:numRef>
          </c:val>
          <c:extLst>
            <c:ext xmlns:c16="http://schemas.microsoft.com/office/drawing/2014/chart" uri="{C3380CC4-5D6E-409C-BE32-E72D297353CC}">
              <c16:uniqueId val="{00000000-C75E-4A43-8471-AF99DFA2E1D8}"/>
            </c:ext>
          </c:extLst>
        </c:ser>
        <c:dLbls>
          <c:dLblPos val="outEnd"/>
          <c:showLegendKey val="0"/>
          <c:showVal val="1"/>
          <c:showCatName val="0"/>
          <c:showSerName val="0"/>
          <c:showPercent val="0"/>
          <c:showBubbleSize val="0"/>
        </c:dLbls>
        <c:gapWidth val="182"/>
        <c:axId val="1709590544"/>
        <c:axId val="1709583888"/>
      </c:barChart>
      <c:catAx>
        <c:axId val="170959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NG"/>
          </a:p>
        </c:txPr>
        <c:crossAx val="1709583888"/>
        <c:crosses val="autoZero"/>
        <c:auto val="1"/>
        <c:lblAlgn val="ctr"/>
        <c:lblOffset val="100"/>
        <c:noMultiLvlLbl val="0"/>
      </c:catAx>
      <c:valAx>
        <c:axId val="1709583888"/>
        <c:scaling>
          <c:orientation val="minMax"/>
        </c:scaling>
        <c:delete val="1"/>
        <c:axPos val="b"/>
        <c:numFmt formatCode="General" sourceLinked="1"/>
        <c:majorTickMark val="none"/>
        <c:minorTickMark val="none"/>
        <c:tickLblPos val="nextTo"/>
        <c:crossAx val="170959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[game_dataset.xlsx]Sheet3!PivotTable1</c:name>
    <c:fmtId val="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Game</a:t>
            </a:r>
            <a:r>
              <a:rPr lang="en-US" baseline="0">
                <a:solidFill>
                  <a:schemeClr val="lt1"/>
                </a:solidFill>
                <a:latin typeface="+mn-lt"/>
                <a:ea typeface="+mn-ea"/>
                <a:cs typeface="+mn-cs"/>
              </a:rPr>
              <a:t> Platform</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50" b="1" i="1" u="none" strike="noStrike" kern="1200" cap="all"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002060"/>
          </a:solidFill>
          <a:ln w="19050">
            <a:solidFill>
              <a:schemeClr val="lt1"/>
            </a:solidFill>
          </a:ln>
          <a:effectLst/>
        </c:spPr>
      </c:pivotFmt>
      <c:pivotFmt>
        <c:idx val="2"/>
        <c:spPr>
          <a:solidFill>
            <a:schemeClr val="accent5">
              <a:lumMod val="20000"/>
              <a:lumOff val="8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50" b="1" i="1" u="none" strike="noStrike" kern="1200" cap="all"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5">
              <a:lumMod val="20000"/>
              <a:lumOff val="80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rgbClr val="002060"/>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50" b="1" i="1" u="none" strike="noStrike" kern="1200" cap="all"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5">
              <a:lumMod val="20000"/>
              <a:lumOff val="80000"/>
            </a:schemeClr>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rgbClr val="002060"/>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DE-4271-B98F-6E082A247231}"/>
              </c:ext>
            </c:extLst>
          </c:dPt>
          <c:dPt>
            <c:idx val="1"/>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3-DCDE-4271-B98F-6E082A2472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DE-4271-B98F-6E082A247231}"/>
              </c:ext>
            </c:extLst>
          </c:dPt>
          <c:dPt>
            <c:idx val="3"/>
            <c:bubble3D val="0"/>
            <c:spPr>
              <a:solidFill>
                <a:srgbClr val="002060"/>
              </a:solidFill>
              <a:ln w="19050">
                <a:solidFill>
                  <a:schemeClr val="lt1"/>
                </a:solidFill>
              </a:ln>
              <a:effectLst/>
            </c:spPr>
            <c:extLst>
              <c:ext xmlns:c16="http://schemas.microsoft.com/office/drawing/2014/chart" uri="{C3380CC4-5D6E-409C-BE32-E72D297353CC}">
                <c16:uniqueId val="{00000007-DCDE-4271-B98F-6E082A2472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CDE-4271-B98F-6E082A247231}"/>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1050" b="1" i="1" u="none" strike="noStrike" kern="1200" cap="all" baseline="0">
                    <a:solidFill>
                      <a:schemeClr val="tx1"/>
                    </a:solidFill>
                    <a:latin typeface="+mn-lt"/>
                    <a:ea typeface="+mn-ea"/>
                    <a:cs typeface="+mn-cs"/>
                  </a:defRPr>
                </a:pPr>
                <a:endParaRPr lang="en-NG"/>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Sheet3!$A$4:$A$9</c:f>
              <c:strCache>
                <c:ptCount val="5"/>
                <c:pt idx="0">
                  <c:v>Mobile</c:v>
                </c:pt>
                <c:pt idx="1">
                  <c:v>PC</c:v>
                </c:pt>
                <c:pt idx="2">
                  <c:v>PlayStation</c:v>
                </c:pt>
                <c:pt idx="3">
                  <c:v>Switch</c:v>
                </c:pt>
                <c:pt idx="4">
                  <c:v>Xbox</c:v>
                </c:pt>
              </c:strCache>
            </c:strRef>
          </c:cat>
          <c:val>
            <c:numRef>
              <c:f>Sheet3!$B$4:$B$9</c:f>
              <c:numCache>
                <c:formatCode>General</c:formatCode>
                <c:ptCount val="5"/>
                <c:pt idx="0">
                  <c:v>402</c:v>
                </c:pt>
                <c:pt idx="1">
                  <c:v>403</c:v>
                </c:pt>
                <c:pt idx="2">
                  <c:v>389</c:v>
                </c:pt>
                <c:pt idx="3">
                  <c:v>412</c:v>
                </c:pt>
                <c:pt idx="4">
                  <c:v>394</c:v>
                </c:pt>
              </c:numCache>
            </c:numRef>
          </c:val>
          <c:extLst>
            <c:ext xmlns:c16="http://schemas.microsoft.com/office/drawing/2014/chart" uri="{C3380CC4-5D6E-409C-BE32-E72D297353CC}">
              <c16:uniqueId val="{0000000A-DCDE-4271-B98F-6E082A24723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6924294653493832"/>
          <c:y val="0.32972441472863645"/>
          <c:w val="0.31409040256896231"/>
          <c:h val="0.45399902798981651"/>
        </c:manualLayout>
      </c:layout>
      <c:overlay val="0"/>
      <c:spPr>
        <a:noFill/>
        <a:ln>
          <a:noFill/>
        </a:ln>
        <a:effectLst/>
      </c:spPr>
      <c:txPr>
        <a:bodyPr rot="0" spcFirstLastPara="1" vertOverflow="ellipsis" vert="horz" wrap="square" anchor="ctr" anchorCtr="1"/>
        <a:lstStyle/>
        <a:p>
          <a:pPr>
            <a:defRPr sz="1100" b="0" i="0" u="none" strike="noStrike" kern="1200" baseline="0">
              <a:solidFill>
                <a:srgbClr val="00206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[game_dataset.xlsx]Sheet2!PivotTable2</c:name>
    <c:fmtId val="18"/>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Released</a:t>
            </a:r>
            <a:r>
              <a:rPr lang="en-US" baseline="0">
                <a:solidFill>
                  <a:schemeClr val="lt1"/>
                </a:solidFill>
                <a:latin typeface="+mn-lt"/>
                <a:ea typeface="+mn-ea"/>
                <a:cs typeface="+mn-cs"/>
              </a:rPr>
              <a:t> year  of Games</a:t>
            </a:r>
            <a:endParaRPr lang="en-US"/>
          </a:p>
        </c:rich>
      </c:tx>
      <c:overlay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016580277790557E-2"/>
          <c:y val="0.19615042691816845"/>
          <c:w val="0.87129528841737891"/>
          <c:h val="0.68817825858478898"/>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rgbClr val="002060"/>
              </a:solidFill>
              <a:ln w="9525">
                <a:solidFill>
                  <a:schemeClr val="accent1"/>
                </a:solidFill>
              </a:ln>
              <a:effectLst/>
            </c:spPr>
          </c:marker>
          <c:cat>
            <c:strRef>
              <c:f>Sheet2!$A$4:$A$29</c:f>
              <c:strCach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strCache>
            </c:strRef>
          </c:cat>
          <c:val>
            <c:numRef>
              <c:f>Sheet2!$B$4:$B$29</c:f>
              <c:numCache>
                <c:formatCode>General</c:formatCode>
                <c:ptCount val="25"/>
                <c:pt idx="0">
                  <c:v>83</c:v>
                </c:pt>
                <c:pt idx="1">
                  <c:v>84</c:v>
                </c:pt>
                <c:pt idx="2">
                  <c:v>93</c:v>
                </c:pt>
                <c:pt idx="3">
                  <c:v>70</c:v>
                </c:pt>
                <c:pt idx="4">
                  <c:v>76</c:v>
                </c:pt>
                <c:pt idx="5">
                  <c:v>68</c:v>
                </c:pt>
                <c:pt idx="6">
                  <c:v>78</c:v>
                </c:pt>
                <c:pt idx="7">
                  <c:v>79</c:v>
                </c:pt>
                <c:pt idx="8">
                  <c:v>73</c:v>
                </c:pt>
                <c:pt idx="9">
                  <c:v>79</c:v>
                </c:pt>
                <c:pt idx="10">
                  <c:v>77</c:v>
                </c:pt>
                <c:pt idx="11">
                  <c:v>67</c:v>
                </c:pt>
                <c:pt idx="12">
                  <c:v>73</c:v>
                </c:pt>
                <c:pt idx="13">
                  <c:v>82</c:v>
                </c:pt>
                <c:pt idx="14">
                  <c:v>80</c:v>
                </c:pt>
                <c:pt idx="15">
                  <c:v>79</c:v>
                </c:pt>
                <c:pt idx="16">
                  <c:v>78</c:v>
                </c:pt>
                <c:pt idx="17">
                  <c:v>86</c:v>
                </c:pt>
                <c:pt idx="18">
                  <c:v>83</c:v>
                </c:pt>
                <c:pt idx="19">
                  <c:v>76</c:v>
                </c:pt>
                <c:pt idx="20">
                  <c:v>84</c:v>
                </c:pt>
                <c:pt idx="21">
                  <c:v>82</c:v>
                </c:pt>
                <c:pt idx="22">
                  <c:v>74</c:v>
                </c:pt>
                <c:pt idx="23">
                  <c:v>98</c:v>
                </c:pt>
                <c:pt idx="24">
                  <c:v>98</c:v>
                </c:pt>
              </c:numCache>
            </c:numRef>
          </c:val>
          <c:smooth val="0"/>
          <c:extLst>
            <c:ext xmlns:c16="http://schemas.microsoft.com/office/drawing/2014/chart" uri="{C3380CC4-5D6E-409C-BE32-E72D297353CC}">
              <c16:uniqueId val="{00000000-E203-4DFF-99DC-B620F3900343}"/>
            </c:ext>
          </c:extLst>
        </c:ser>
        <c:dLbls>
          <c:showLegendKey val="0"/>
          <c:showVal val="0"/>
          <c:showCatName val="0"/>
          <c:showSerName val="0"/>
          <c:showPercent val="0"/>
          <c:showBubbleSize val="0"/>
        </c:dLbls>
        <c:marker val="1"/>
        <c:smooth val="0"/>
        <c:axId val="470613184"/>
        <c:axId val="380820256"/>
      </c:lineChart>
      <c:catAx>
        <c:axId val="47061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crossAx val="380820256"/>
        <c:crosses val="autoZero"/>
        <c:auto val="1"/>
        <c:lblAlgn val="ctr"/>
        <c:lblOffset val="100"/>
        <c:noMultiLvlLbl val="0"/>
      </c:catAx>
      <c:valAx>
        <c:axId val="380820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10" b="0" i="0" u="none" strike="noStrike" kern="1200" baseline="0">
                <a:solidFill>
                  <a:schemeClr val="tx1"/>
                </a:solidFill>
                <a:latin typeface="+mn-lt"/>
                <a:ea typeface="+mn-ea"/>
                <a:cs typeface="+mn-cs"/>
              </a:defRPr>
            </a:pPr>
            <a:endParaRPr lang="en-NG"/>
          </a:p>
        </c:txPr>
        <c:crossAx val="47061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76200</xdr:colOff>
      <xdr:row>0</xdr:row>
      <xdr:rowOff>23812</xdr:rowOff>
    </xdr:from>
    <xdr:to>
      <xdr:col>9</xdr:col>
      <xdr:colOff>381000</xdr:colOff>
      <xdr:row>14</xdr:row>
      <xdr:rowOff>100012</xdr:rowOff>
    </xdr:to>
    <xdr:graphicFrame macro="">
      <xdr:nvGraphicFramePr>
        <xdr:cNvPr id="2" name="Chart 1">
          <a:extLst>
            <a:ext uri="{FF2B5EF4-FFF2-40B4-BE49-F238E27FC236}">
              <a16:creationId xmlns:a16="http://schemas.microsoft.com/office/drawing/2014/main" id="{852E77F2-5E0C-4EB2-B6C7-02BCDC792A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90487</xdr:colOff>
      <xdr:row>2</xdr:row>
      <xdr:rowOff>109537</xdr:rowOff>
    </xdr:from>
    <xdr:to>
      <xdr:col>9</xdr:col>
      <xdr:colOff>395287</xdr:colOff>
      <xdr:row>16</xdr:row>
      <xdr:rowOff>185737</xdr:rowOff>
    </xdr:to>
    <xdr:graphicFrame macro="">
      <xdr:nvGraphicFramePr>
        <xdr:cNvPr id="2" name="Chart 1">
          <a:extLst>
            <a:ext uri="{FF2B5EF4-FFF2-40B4-BE49-F238E27FC236}">
              <a16:creationId xmlns:a16="http://schemas.microsoft.com/office/drawing/2014/main" id="{B98E808B-7474-44F9-B998-AB442A1C9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80962</xdr:colOff>
      <xdr:row>0</xdr:row>
      <xdr:rowOff>80962</xdr:rowOff>
    </xdr:from>
    <xdr:to>
      <xdr:col>9</xdr:col>
      <xdr:colOff>385762</xdr:colOff>
      <xdr:row>14</xdr:row>
      <xdr:rowOff>157162</xdr:rowOff>
    </xdr:to>
    <xdr:graphicFrame macro="">
      <xdr:nvGraphicFramePr>
        <xdr:cNvPr id="2" name="Chart 1">
          <a:extLst>
            <a:ext uri="{FF2B5EF4-FFF2-40B4-BE49-F238E27FC236}">
              <a16:creationId xmlns:a16="http://schemas.microsoft.com/office/drawing/2014/main" id="{0322AB00-8BA9-476D-AD26-9F9A2E6E3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52387</xdr:colOff>
      <xdr:row>1</xdr:row>
      <xdr:rowOff>23812</xdr:rowOff>
    </xdr:from>
    <xdr:to>
      <xdr:col>9</xdr:col>
      <xdr:colOff>357187</xdr:colOff>
      <xdr:row>15</xdr:row>
      <xdr:rowOff>100012</xdr:rowOff>
    </xdr:to>
    <xdr:graphicFrame macro="">
      <xdr:nvGraphicFramePr>
        <xdr:cNvPr id="2" name="Chart 1">
          <a:extLst>
            <a:ext uri="{FF2B5EF4-FFF2-40B4-BE49-F238E27FC236}">
              <a16:creationId xmlns:a16="http://schemas.microsoft.com/office/drawing/2014/main" id="{846EB27F-A28C-4F26-9D13-942E188741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138112</xdr:colOff>
      <xdr:row>0</xdr:row>
      <xdr:rowOff>42862</xdr:rowOff>
    </xdr:from>
    <xdr:to>
      <xdr:col>9</xdr:col>
      <xdr:colOff>442912</xdr:colOff>
      <xdr:row>14</xdr:row>
      <xdr:rowOff>119062</xdr:rowOff>
    </xdr:to>
    <xdr:graphicFrame macro="">
      <xdr:nvGraphicFramePr>
        <xdr:cNvPr id="2" name="Chart 1">
          <a:extLst>
            <a:ext uri="{FF2B5EF4-FFF2-40B4-BE49-F238E27FC236}">
              <a16:creationId xmlns:a16="http://schemas.microsoft.com/office/drawing/2014/main" id="{BA29102A-6338-49B2-9628-B24008890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338137</xdr:colOff>
      <xdr:row>0</xdr:row>
      <xdr:rowOff>80962</xdr:rowOff>
    </xdr:from>
    <xdr:to>
      <xdr:col>10</xdr:col>
      <xdr:colOff>33337</xdr:colOff>
      <xdr:row>14</xdr:row>
      <xdr:rowOff>157162</xdr:rowOff>
    </xdr:to>
    <xdr:graphicFrame macro="">
      <xdr:nvGraphicFramePr>
        <xdr:cNvPr id="2" name="Chart 1">
          <a:extLst>
            <a:ext uri="{FF2B5EF4-FFF2-40B4-BE49-F238E27FC236}">
              <a16:creationId xmlns:a16="http://schemas.microsoft.com/office/drawing/2014/main" id="{551DBD76-AD15-4F71-989A-E8168288F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9525</xdr:colOff>
      <xdr:row>0</xdr:row>
      <xdr:rowOff>0</xdr:rowOff>
    </xdr:from>
    <xdr:to>
      <xdr:col>0</xdr:col>
      <xdr:colOff>352425</xdr:colOff>
      <xdr:row>29</xdr:row>
      <xdr:rowOff>9524</xdr:rowOff>
    </xdr:to>
    <xdr:sp macro="" textlink="">
      <xdr:nvSpPr>
        <xdr:cNvPr id="5" name="Rectangle 4">
          <a:extLst>
            <a:ext uri="{FF2B5EF4-FFF2-40B4-BE49-F238E27FC236}">
              <a16:creationId xmlns:a16="http://schemas.microsoft.com/office/drawing/2014/main" id="{6AD8D974-9EE4-4671-B3EE-8CECFB545062}"/>
            </a:ext>
          </a:extLst>
        </xdr:cNvPr>
        <xdr:cNvSpPr/>
      </xdr:nvSpPr>
      <xdr:spPr>
        <a:xfrm>
          <a:off x="9525" y="0"/>
          <a:ext cx="342900" cy="5534024"/>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23</xdr:col>
      <xdr:colOff>1359</xdr:colOff>
      <xdr:row>0</xdr:row>
      <xdr:rowOff>47624</xdr:rowOff>
    </xdr:from>
    <xdr:to>
      <xdr:col>23</xdr:col>
      <xdr:colOff>287109</xdr:colOff>
      <xdr:row>29</xdr:row>
      <xdr:rowOff>66675</xdr:rowOff>
    </xdr:to>
    <xdr:sp macro="" textlink="">
      <xdr:nvSpPr>
        <xdr:cNvPr id="4" name="Rectangle 3">
          <a:extLst>
            <a:ext uri="{FF2B5EF4-FFF2-40B4-BE49-F238E27FC236}">
              <a16:creationId xmlns:a16="http://schemas.microsoft.com/office/drawing/2014/main" id="{6E7D1453-179B-4B89-9200-A75FBA4DA25F}"/>
            </a:ext>
          </a:extLst>
        </xdr:cNvPr>
        <xdr:cNvSpPr/>
      </xdr:nvSpPr>
      <xdr:spPr>
        <a:xfrm>
          <a:off x="14084752" y="47624"/>
          <a:ext cx="285750" cy="5543551"/>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9525</xdr:colOff>
      <xdr:row>0</xdr:row>
      <xdr:rowOff>0</xdr:rowOff>
    </xdr:from>
    <xdr:to>
      <xdr:col>23</xdr:col>
      <xdr:colOff>258536</xdr:colOff>
      <xdr:row>4</xdr:row>
      <xdr:rowOff>38100</xdr:rowOff>
    </xdr:to>
    <xdr:sp macro="" textlink="">
      <xdr:nvSpPr>
        <xdr:cNvPr id="3" name="Rectangle: Rounded Corners 2">
          <a:extLst>
            <a:ext uri="{FF2B5EF4-FFF2-40B4-BE49-F238E27FC236}">
              <a16:creationId xmlns:a16="http://schemas.microsoft.com/office/drawing/2014/main" id="{E8698185-F27F-4574-878F-BD3F48334C01}"/>
            </a:ext>
          </a:extLst>
        </xdr:cNvPr>
        <xdr:cNvSpPr/>
      </xdr:nvSpPr>
      <xdr:spPr>
        <a:xfrm>
          <a:off x="9525" y="0"/>
          <a:ext cx="14332404" cy="800100"/>
        </a:xfrm>
        <a:prstGeom prst="roundRect">
          <a:avLst/>
        </a:prstGeom>
        <a:ln>
          <a:solidFill>
            <a:schemeClr val="bg1"/>
          </a:solidFill>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r>
            <a:rPr lang="en-US" sz="3200" b="1">
              <a:latin typeface="Algerian" panose="04020705040A02060702" pitchFamily="82" charset="0"/>
            </a:rPr>
            <a:t> VIDEO GAME   ANALYSIS.</a:t>
          </a:r>
          <a:endParaRPr lang="en-NG" sz="3200" b="1">
            <a:latin typeface="Algerian" panose="04020705040A02060702" pitchFamily="82" charset="0"/>
          </a:endParaRPr>
        </a:p>
      </xdr:txBody>
    </xdr:sp>
    <xdr:clientData/>
  </xdr:twoCellAnchor>
  <xdr:twoCellAnchor>
    <xdr:from>
      <xdr:col>0</xdr:col>
      <xdr:colOff>9524</xdr:colOff>
      <xdr:row>28</xdr:row>
      <xdr:rowOff>95249</xdr:rowOff>
    </xdr:from>
    <xdr:to>
      <xdr:col>23</xdr:col>
      <xdr:colOff>231320</xdr:colOff>
      <xdr:row>29</xdr:row>
      <xdr:rowOff>95250</xdr:rowOff>
    </xdr:to>
    <xdr:sp macro="" textlink="">
      <xdr:nvSpPr>
        <xdr:cNvPr id="6" name="Rectangle 5">
          <a:extLst>
            <a:ext uri="{FF2B5EF4-FFF2-40B4-BE49-F238E27FC236}">
              <a16:creationId xmlns:a16="http://schemas.microsoft.com/office/drawing/2014/main" id="{3FBE2AE5-4EEC-4AE9-8CE7-CF43B5894876}"/>
            </a:ext>
          </a:extLst>
        </xdr:cNvPr>
        <xdr:cNvSpPr/>
      </xdr:nvSpPr>
      <xdr:spPr>
        <a:xfrm>
          <a:off x="9524" y="5429249"/>
          <a:ext cx="14305189" cy="190501"/>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122465</xdr:colOff>
      <xdr:row>4</xdr:row>
      <xdr:rowOff>66675</xdr:rowOff>
    </xdr:from>
    <xdr:to>
      <xdr:col>8</xdr:col>
      <xdr:colOff>240845</xdr:colOff>
      <xdr:row>18</xdr:row>
      <xdr:rowOff>54429</xdr:rowOff>
    </xdr:to>
    <xdr:graphicFrame macro="">
      <xdr:nvGraphicFramePr>
        <xdr:cNvPr id="8" name="Chart 7">
          <a:extLst>
            <a:ext uri="{FF2B5EF4-FFF2-40B4-BE49-F238E27FC236}">
              <a16:creationId xmlns:a16="http://schemas.microsoft.com/office/drawing/2014/main" id="{F514D7EA-08F8-4450-B30F-E08C91E7E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585108</xdr:colOff>
      <xdr:row>4</xdr:row>
      <xdr:rowOff>72117</xdr:rowOff>
    </xdr:from>
    <xdr:to>
      <xdr:col>22</xdr:col>
      <xdr:colOff>575582</xdr:colOff>
      <xdr:row>14</xdr:row>
      <xdr:rowOff>108857</xdr:rowOff>
    </xdr:to>
    <xdr:graphicFrame macro="">
      <xdr:nvGraphicFramePr>
        <xdr:cNvPr id="9" name="Chart 8">
          <a:extLst>
            <a:ext uri="{FF2B5EF4-FFF2-40B4-BE49-F238E27FC236}">
              <a16:creationId xmlns:a16="http://schemas.microsoft.com/office/drawing/2014/main" id="{A88F4753-72E1-4BAB-A2C7-DECCD4DDE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272143</xdr:colOff>
      <xdr:row>4</xdr:row>
      <xdr:rowOff>27213</xdr:rowOff>
    </xdr:from>
    <xdr:to>
      <xdr:col>15</xdr:col>
      <xdr:colOff>544286</xdr:colOff>
      <xdr:row>14</xdr:row>
      <xdr:rowOff>122464</xdr:rowOff>
    </xdr:to>
    <xdr:graphicFrame macro="">
      <xdr:nvGraphicFramePr>
        <xdr:cNvPr id="10" name="Chart 9">
          <a:extLst>
            <a:ext uri="{FF2B5EF4-FFF2-40B4-BE49-F238E27FC236}">
              <a16:creationId xmlns:a16="http://schemas.microsoft.com/office/drawing/2014/main" id="{21F5678C-0E6A-4608-9EF9-ACBF95440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285751</xdr:colOff>
      <xdr:row>14</xdr:row>
      <xdr:rowOff>149679</xdr:rowOff>
    </xdr:from>
    <xdr:to>
      <xdr:col>15</xdr:col>
      <xdr:colOff>571501</xdr:colOff>
      <xdr:row>28</xdr:row>
      <xdr:rowOff>68034</xdr:rowOff>
    </xdr:to>
    <xdr:graphicFrame macro="">
      <xdr:nvGraphicFramePr>
        <xdr:cNvPr id="11" name="Chart 10">
          <a:extLst>
            <a:ext uri="{FF2B5EF4-FFF2-40B4-BE49-F238E27FC236}">
              <a16:creationId xmlns:a16="http://schemas.microsoft.com/office/drawing/2014/main" id="{EC6C064A-C599-4192-B9F4-84DD238A50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136072</xdr:colOff>
      <xdr:row>18</xdr:row>
      <xdr:rowOff>81643</xdr:rowOff>
    </xdr:from>
    <xdr:to>
      <xdr:col>8</xdr:col>
      <xdr:colOff>244928</xdr:colOff>
      <xdr:row>28</xdr:row>
      <xdr:rowOff>40821</xdr:rowOff>
    </xdr:to>
    <xdr:graphicFrame macro="">
      <xdr:nvGraphicFramePr>
        <xdr:cNvPr id="12" name="Chart 11">
          <a:extLst>
            <a:ext uri="{FF2B5EF4-FFF2-40B4-BE49-F238E27FC236}">
              <a16:creationId xmlns:a16="http://schemas.microsoft.com/office/drawing/2014/main" id="{FDAE66AD-642F-4938-BF8F-4D7BA6032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598715</xdr:colOff>
      <xdr:row>14</xdr:row>
      <xdr:rowOff>108857</xdr:rowOff>
    </xdr:from>
    <xdr:to>
      <xdr:col>22</xdr:col>
      <xdr:colOff>544286</xdr:colOff>
      <xdr:row>28</xdr:row>
      <xdr:rowOff>54430</xdr:rowOff>
    </xdr:to>
    <xdr:graphicFrame macro="">
      <xdr:nvGraphicFramePr>
        <xdr:cNvPr id="13" name="Chart 12">
          <a:extLst>
            <a:ext uri="{FF2B5EF4-FFF2-40B4-BE49-F238E27FC236}">
              <a16:creationId xmlns:a16="http://schemas.microsoft.com/office/drawing/2014/main" id="{6FED7976-15E8-4EFB-A9D3-565FBF453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408213</xdr:colOff>
      <xdr:row>8</xdr:row>
      <xdr:rowOff>68036</xdr:rowOff>
    </xdr:from>
    <xdr:to>
      <xdr:col>3</xdr:col>
      <xdr:colOff>108857</xdr:colOff>
      <xdr:row>28</xdr:row>
      <xdr:rowOff>54429</xdr:rowOff>
    </xdr:to>
    <mc:AlternateContent xmlns:mc="http://schemas.openxmlformats.org/markup-compatibility/2006" xmlns:a14="http://schemas.microsoft.com/office/drawing/2010/main">
      <mc:Choice Requires="a14">
        <xdr:graphicFrame macro="">
          <xdr:nvGraphicFramePr>
            <xdr:cNvPr id="14" name="Game_Name">
              <a:extLst>
                <a:ext uri="{FF2B5EF4-FFF2-40B4-BE49-F238E27FC236}">
                  <a16:creationId xmlns:a16="http://schemas.microsoft.com/office/drawing/2014/main" id="{A2A972E0-98A2-4F60-9428-D0CF41308487}"/>
                </a:ext>
              </a:extLst>
            </xdr:cNvPr>
            <xdr:cNvGraphicFramePr/>
          </xdr:nvGraphicFramePr>
          <xdr:xfrm>
            <a:off x="0" y="0"/>
            <a:ext cx="0" cy="0"/>
          </xdr:xfrm>
          <a:graphic>
            <a:graphicData uri="http://schemas.microsoft.com/office/drawing/2010/slicer">
              <sle:slicer xmlns:sle="http://schemas.microsoft.com/office/drawing/2010/slicer" name="Game_Name"/>
            </a:graphicData>
          </a:graphic>
        </xdr:graphicFrame>
      </mc:Choice>
      <mc:Fallback xmlns="">
        <xdr:sp macro="" textlink="">
          <xdr:nvSpPr>
            <xdr:cNvPr id="0" name=""/>
            <xdr:cNvSpPr>
              <a:spLocks noTextEdit="1"/>
            </xdr:cNvSpPr>
          </xdr:nvSpPr>
          <xdr:spPr>
            <a:xfrm>
              <a:off x="408213" y="1592036"/>
              <a:ext cx="1537608" cy="379639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421821</xdr:colOff>
      <xdr:row>4</xdr:row>
      <xdr:rowOff>163286</xdr:rowOff>
    </xdr:from>
    <xdr:to>
      <xdr:col>2</xdr:col>
      <xdr:colOff>544285</xdr:colOff>
      <xdr:row>7</xdr:row>
      <xdr:rowOff>149677</xdr:rowOff>
    </xdr:to>
    <xdr:sp macro="" textlink="">
      <xdr:nvSpPr>
        <xdr:cNvPr id="2" name="TextBox 1">
          <a:extLst>
            <a:ext uri="{FF2B5EF4-FFF2-40B4-BE49-F238E27FC236}">
              <a16:creationId xmlns:a16="http://schemas.microsoft.com/office/drawing/2014/main" id="{C0874DCE-B957-46E0-8C75-6C743284C909}"/>
            </a:ext>
          </a:extLst>
        </xdr:cNvPr>
        <xdr:cNvSpPr txBox="1"/>
      </xdr:nvSpPr>
      <xdr:spPr>
        <a:xfrm>
          <a:off x="421821" y="925286"/>
          <a:ext cx="1347107" cy="557891"/>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r>
            <a:rPr lang="en-US" sz="1400" b="1" i="0" u="none" strike="noStrike">
              <a:solidFill>
                <a:schemeClr val="lt1"/>
              </a:solidFill>
              <a:effectLst/>
              <a:latin typeface="+mn-lt"/>
              <a:ea typeface="+mn-ea"/>
              <a:cs typeface="+mn-cs"/>
            </a:rPr>
            <a:t>Total</a:t>
          </a:r>
          <a:r>
            <a:rPr lang="en-US" sz="1400" b="1" i="0" u="none" strike="noStrike" baseline="0">
              <a:solidFill>
                <a:schemeClr val="lt1"/>
              </a:solidFill>
              <a:effectLst/>
              <a:latin typeface="+mn-lt"/>
              <a:ea typeface="+mn-ea"/>
              <a:cs typeface="+mn-cs"/>
            </a:rPr>
            <a:t> Games</a:t>
          </a:r>
        </a:p>
        <a:p>
          <a:r>
            <a:rPr lang="en-NG" sz="1600" b="1" i="0" u="none" strike="noStrike">
              <a:solidFill>
                <a:schemeClr val="bg1"/>
              </a:solidFill>
              <a:effectLst/>
              <a:latin typeface="+mn-lt"/>
              <a:ea typeface="+mn-ea"/>
              <a:cs typeface="+mn-cs"/>
            </a:rPr>
            <a:t>2000</a:t>
          </a:r>
          <a:r>
            <a:rPr lang="en-NG" sz="1600" b="1">
              <a:solidFill>
                <a:schemeClr val="bg1"/>
              </a:solidFill>
            </a:rPr>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she Jephthah" refreshedDate="45703.661832523147" createdVersion="7" refreshedVersion="7" minRefreshableVersion="3" recordCount="2000" xr:uid="{00000000-000A-0000-FFFF-FFFF06000000}">
  <cacheSource type="worksheet">
    <worksheetSource name="Table1"/>
  </cacheSource>
  <cacheFields count="8">
    <cacheField name="Game_ID" numFmtId="0">
      <sharedItems/>
    </cacheField>
    <cacheField name="Game_Name" numFmtId="0">
      <sharedItems count="100">
        <s v="Rise Shadow"/>
        <s v="Fury Fury"/>
        <s v="Quest Battle"/>
        <s v="Shadow Arena"/>
        <s v="Galaxy Quest"/>
        <s v="Shadow Galaxy"/>
        <s v="Rise Arena"/>
        <s v="Empire Warrior"/>
        <s v="Empire Legend"/>
        <s v="Fury Shadow"/>
        <s v="Warrior Galaxy"/>
        <s v="Empire Quest"/>
        <s v="Legend Rise"/>
        <s v="Galaxy Legend"/>
        <s v="Empire Rise"/>
        <s v="Fury Galaxy"/>
        <s v="Battle Battle"/>
        <s v="Galaxy Battle"/>
        <s v="Warrior Warrior"/>
        <s v="Rise Rise"/>
        <s v="Shadow Battle"/>
        <s v="Shadow Warrior"/>
        <s v="Battle Arena"/>
        <s v="Legend Shadow"/>
        <s v="Galaxy Rise"/>
        <s v="Quest Warrior"/>
        <s v="Empire Galaxy"/>
        <s v="Galaxy Shadow"/>
        <s v="Battle Quest"/>
        <s v="Battle Rise"/>
        <s v="Galaxy Fury"/>
        <s v="Fury Warrior"/>
        <s v="Fury Legend"/>
        <s v="Fury Empire"/>
        <s v="Legend Quest"/>
        <s v="Empire Shadow"/>
        <s v="Fury Battle"/>
        <s v="Arena Arena"/>
        <s v="Rise Fury"/>
        <s v="Quest Rise"/>
        <s v="Shadow Quest"/>
        <s v="Arena Warrior"/>
        <s v="Warrior Arena"/>
        <s v="Galaxy Empire"/>
        <s v="Shadow Fury"/>
        <s v="Arena Shadow"/>
        <s v="Rise Warrior"/>
        <s v="Galaxy Arena"/>
        <s v="Fury Quest"/>
        <s v="Quest Fury"/>
        <s v="Galaxy Warrior"/>
        <s v="Battle Galaxy"/>
        <s v="Quest Arena"/>
        <s v="Empire Arena"/>
        <s v="Battle Shadow"/>
        <s v="Legend Galaxy"/>
        <s v="Legend Legend"/>
        <s v="Quest Quest"/>
        <s v="Battle Fury"/>
        <s v="Warrior Legend"/>
        <s v="Arena Fury"/>
        <s v="Quest Shadow"/>
        <s v="Warrior Quest"/>
        <s v="Rise Empire"/>
        <s v="Legend Empire"/>
        <s v="Warrior Rise"/>
        <s v="Legend Arena"/>
        <s v="Shadow Empire"/>
        <s v="Empire Empire"/>
        <s v="Battle Warrior"/>
        <s v="Shadow Legend"/>
        <s v="Empire Fury"/>
        <s v="Legend Fury"/>
        <s v="Quest Empire"/>
        <s v="Arena Legend"/>
        <s v="Legend Battle"/>
        <s v="Arena Rise"/>
        <s v="Battle Empire"/>
        <s v="Quest Galaxy"/>
        <s v="Battle Legend"/>
        <s v="Rise Galaxy"/>
        <s v="Rise Battle"/>
        <s v="Warrior Empire"/>
        <s v="Shadow Shadow"/>
        <s v="Rise Legend"/>
        <s v="Warrior Shadow"/>
        <s v="Arena Battle"/>
        <s v="Shadow Rise"/>
        <s v="Arena Galaxy"/>
        <s v="Quest Legend"/>
        <s v="Galaxy Galaxy"/>
        <s v="Warrior Battle"/>
        <s v="Warrior Fury"/>
        <s v="Arena Empire"/>
        <s v="Empire Battle"/>
        <s v="Legend Warrior"/>
        <s v="Rise Quest"/>
        <s v="Arena Quest"/>
        <s v="Fury Arena"/>
        <s v="Fury Rise"/>
      </sharedItems>
    </cacheField>
    <cacheField name="Genre" numFmtId="0">
      <sharedItems count="7">
        <s v="Shooter"/>
        <s v="RPG"/>
        <s v="Strategy"/>
        <s v="Adventure"/>
        <s v="Sports"/>
        <s v="Action"/>
        <s v="Racing"/>
      </sharedItems>
    </cacheField>
    <cacheField name="Platform" numFmtId="0">
      <sharedItems count="5">
        <s v="Xbox"/>
        <s v="Switch"/>
        <s v="PlayStation"/>
        <s v="Mobile"/>
        <s v="PC"/>
      </sharedItems>
    </cacheField>
    <cacheField name="Release_Year" numFmtId="0">
      <sharedItems containsSemiMixedTypes="0" containsString="0" containsNumber="1" containsInteger="1" minValue="2000" maxValue="2024" count="25">
        <n v="2003"/>
        <n v="2014"/>
        <n v="2001"/>
        <n v="2005"/>
        <n v="2013"/>
        <n v="2007"/>
        <n v="2017"/>
        <n v="2002"/>
        <n v="2010"/>
        <n v="2023"/>
        <n v="2016"/>
        <n v="2024"/>
        <n v="2020"/>
        <n v="2022"/>
        <n v="2021"/>
        <n v="2018"/>
        <n v="2006"/>
        <n v="2012"/>
        <n v="2000"/>
        <n v="2019"/>
        <n v="2009"/>
        <n v="2015"/>
        <n v="2011"/>
        <n v="2008"/>
        <n v="2004"/>
      </sharedItems>
    </cacheField>
    <cacheField name="Global_Sales" numFmtId="0">
      <sharedItems containsSemiMixedTypes="0" containsString="0" containsNumber="1" minValue="0.13" maxValue="49.93"/>
    </cacheField>
    <cacheField name="User_Rating" numFmtId="0">
      <sharedItems containsSemiMixedTypes="0" containsString="0" containsNumber="1" minValue="1" maxValue="10"/>
    </cacheField>
    <cacheField name="Active_Players" numFmtId="0">
      <sharedItems containsSemiMixedTypes="0" containsString="0" containsNumber="1" minValue="0.6" maxValue="100"/>
    </cacheField>
  </cacheFields>
  <extLst>
    <ext xmlns:x14="http://schemas.microsoft.com/office/spreadsheetml/2009/9/main" uri="{725AE2AE-9491-48be-B2B4-4EB974FC3084}">
      <x14:pivotCacheDefinition pivotCacheId="758227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G1009"/>
    <x v="0"/>
    <x v="0"/>
    <x v="0"/>
    <x v="0"/>
    <n v="49.93"/>
    <n v="5.3"/>
    <n v="93.4"/>
  </r>
  <r>
    <s v="G1702"/>
    <x v="1"/>
    <x v="1"/>
    <x v="1"/>
    <x v="1"/>
    <n v="49.92"/>
    <n v="9.4"/>
    <n v="60.4"/>
  </r>
  <r>
    <s v="G0511"/>
    <x v="2"/>
    <x v="2"/>
    <x v="1"/>
    <x v="2"/>
    <n v="49.91"/>
    <n v="4.7"/>
    <n v="35.4"/>
  </r>
  <r>
    <s v="G1037"/>
    <x v="3"/>
    <x v="3"/>
    <x v="1"/>
    <x v="3"/>
    <n v="49.9"/>
    <n v="5.4"/>
    <n v="26"/>
  </r>
  <r>
    <s v="G1094"/>
    <x v="4"/>
    <x v="0"/>
    <x v="0"/>
    <x v="1"/>
    <n v="49.9"/>
    <n v="9.4"/>
    <n v="64.7"/>
  </r>
  <r>
    <s v="G1889"/>
    <x v="5"/>
    <x v="3"/>
    <x v="2"/>
    <x v="4"/>
    <n v="49.9"/>
    <n v="2.1"/>
    <n v="76.099999999999994"/>
  </r>
  <r>
    <s v="G1173"/>
    <x v="6"/>
    <x v="1"/>
    <x v="3"/>
    <x v="5"/>
    <n v="49.87"/>
    <n v="4.3"/>
    <n v="42.9"/>
  </r>
  <r>
    <s v="G1455"/>
    <x v="7"/>
    <x v="4"/>
    <x v="1"/>
    <x v="5"/>
    <n v="49.86"/>
    <n v="6.1"/>
    <n v="77"/>
  </r>
  <r>
    <s v="G0315"/>
    <x v="7"/>
    <x v="0"/>
    <x v="2"/>
    <x v="6"/>
    <n v="49.84"/>
    <n v="4.5999999999999996"/>
    <n v="25.8"/>
  </r>
  <r>
    <s v="G1383"/>
    <x v="8"/>
    <x v="0"/>
    <x v="3"/>
    <x v="4"/>
    <n v="49.83"/>
    <n v="8.6"/>
    <n v="73"/>
  </r>
  <r>
    <s v="G1753"/>
    <x v="9"/>
    <x v="2"/>
    <x v="0"/>
    <x v="5"/>
    <n v="49.78"/>
    <n v="3.8"/>
    <n v="84.1"/>
  </r>
  <r>
    <s v="G1722"/>
    <x v="10"/>
    <x v="5"/>
    <x v="4"/>
    <x v="3"/>
    <n v="49.72"/>
    <n v="6.4"/>
    <n v="39.6"/>
  </r>
  <r>
    <s v="G1257"/>
    <x v="11"/>
    <x v="2"/>
    <x v="2"/>
    <x v="7"/>
    <n v="49.68"/>
    <n v="5.8"/>
    <n v="44"/>
  </r>
  <r>
    <s v="G1469"/>
    <x v="12"/>
    <x v="4"/>
    <x v="1"/>
    <x v="8"/>
    <n v="49.67"/>
    <n v="8.1999999999999993"/>
    <n v="75.599999999999994"/>
  </r>
  <r>
    <s v="G0807"/>
    <x v="13"/>
    <x v="2"/>
    <x v="1"/>
    <x v="6"/>
    <n v="49.65"/>
    <n v="9.8000000000000007"/>
    <n v="46.9"/>
  </r>
  <r>
    <s v="G1754"/>
    <x v="14"/>
    <x v="6"/>
    <x v="2"/>
    <x v="9"/>
    <n v="49.65"/>
    <n v="3.1"/>
    <n v="23.8"/>
  </r>
  <r>
    <s v="G1390"/>
    <x v="15"/>
    <x v="0"/>
    <x v="2"/>
    <x v="1"/>
    <n v="49.62"/>
    <n v="4.2"/>
    <n v="5.7"/>
  </r>
  <r>
    <s v="G1997"/>
    <x v="16"/>
    <x v="3"/>
    <x v="0"/>
    <x v="6"/>
    <n v="49.58"/>
    <n v="1.7"/>
    <n v="78.400000000000006"/>
  </r>
  <r>
    <s v="G0758"/>
    <x v="17"/>
    <x v="5"/>
    <x v="1"/>
    <x v="10"/>
    <n v="49.55"/>
    <n v="9.1999999999999993"/>
    <n v="68.099999999999994"/>
  </r>
  <r>
    <s v="G1616"/>
    <x v="18"/>
    <x v="3"/>
    <x v="2"/>
    <x v="8"/>
    <n v="49.53"/>
    <n v="1.6"/>
    <n v="79.400000000000006"/>
  </r>
  <r>
    <s v="G1839"/>
    <x v="19"/>
    <x v="6"/>
    <x v="2"/>
    <x v="11"/>
    <n v="49.52"/>
    <n v="5.7"/>
    <n v="15.9"/>
  </r>
  <r>
    <s v="G1440"/>
    <x v="20"/>
    <x v="2"/>
    <x v="4"/>
    <x v="7"/>
    <n v="49.47"/>
    <n v="9.3000000000000007"/>
    <n v="13.2"/>
  </r>
  <r>
    <s v="G0079"/>
    <x v="21"/>
    <x v="6"/>
    <x v="2"/>
    <x v="3"/>
    <n v="49.45"/>
    <n v="6.9"/>
    <n v="81.8"/>
  </r>
  <r>
    <s v="G0765"/>
    <x v="22"/>
    <x v="6"/>
    <x v="2"/>
    <x v="12"/>
    <n v="49.42"/>
    <n v="4.0999999999999996"/>
    <n v="83.7"/>
  </r>
  <r>
    <s v="G1750"/>
    <x v="4"/>
    <x v="2"/>
    <x v="0"/>
    <x v="6"/>
    <n v="49.41"/>
    <n v="2.5"/>
    <n v="16.899999999999999"/>
  </r>
  <r>
    <s v="G1462"/>
    <x v="23"/>
    <x v="0"/>
    <x v="4"/>
    <x v="6"/>
    <n v="49.4"/>
    <n v="3.3"/>
    <n v="19.600000000000001"/>
  </r>
  <r>
    <s v="G1861"/>
    <x v="17"/>
    <x v="2"/>
    <x v="3"/>
    <x v="13"/>
    <n v="49.36"/>
    <n v="5.9"/>
    <n v="70"/>
  </r>
  <r>
    <s v="G1453"/>
    <x v="24"/>
    <x v="3"/>
    <x v="1"/>
    <x v="7"/>
    <n v="49.35"/>
    <n v="4.5999999999999996"/>
    <n v="82.3"/>
  </r>
  <r>
    <s v="G0192"/>
    <x v="25"/>
    <x v="2"/>
    <x v="1"/>
    <x v="8"/>
    <n v="49.29"/>
    <n v="5.4"/>
    <n v="28"/>
  </r>
  <r>
    <s v="G0107"/>
    <x v="8"/>
    <x v="2"/>
    <x v="2"/>
    <x v="8"/>
    <n v="49.24"/>
    <n v="3.6"/>
    <n v="21.6"/>
  </r>
  <r>
    <s v="G1854"/>
    <x v="8"/>
    <x v="5"/>
    <x v="4"/>
    <x v="0"/>
    <n v="49.22"/>
    <n v="6.7"/>
    <n v="50"/>
  </r>
  <r>
    <s v="G0562"/>
    <x v="26"/>
    <x v="6"/>
    <x v="0"/>
    <x v="14"/>
    <n v="49.21"/>
    <n v="6.5"/>
    <n v="85.1"/>
  </r>
  <r>
    <s v="G0882"/>
    <x v="27"/>
    <x v="1"/>
    <x v="0"/>
    <x v="11"/>
    <n v="49.19"/>
    <n v="3.3"/>
    <n v="92.5"/>
  </r>
  <r>
    <s v="G0625"/>
    <x v="26"/>
    <x v="6"/>
    <x v="3"/>
    <x v="4"/>
    <n v="49.15"/>
    <n v="9.6999999999999993"/>
    <n v="25.8"/>
  </r>
  <r>
    <s v="G1329"/>
    <x v="28"/>
    <x v="1"/>
    <x v="0"/>
    <x v="15"/>
    <n v="49.13"/>
    <n v="9.9"/>
    <n v="40.4"/>
  </r>
  <r>
    <s v="G0250"/>
    <x v="14"/>
    <x v="5"/>
    <x v="2"/>
    <x v="16"/>
    <n v="49.12"/>
    <n v="6.1"/>
    <n v="97.8"/>
  </r>
  <r>
    <s v="G0925"/>
    <x v="29"/>
    <x v="0"/>
    <x v="1"/>
    <x v="17"/>
    <n v="49.11"/>
    <n v="9.5"/>
    <n v="95.6"/>
  </r>
  <r>
    <s v="G0167"/>
    <x v="30"/>
    <x v="4"/>
    <x v="0"/>
    <x v="2"/>
    <n v="49.09"/>
    <n v="2.2999999999999998"/>
    <n v="14.4"/>
  </r>
  <r>
    <s v="G1510"/>
    <x v="6"/>
    <x v="2"/>
    <x v="4"/>
    <x v="18"/>
    <n v="49.01"/>
    <n v="4.5999999999999996"/>
    <n v="23.2"/>
  </r>
  <r>
    <s v="G0607"/>
    <x v="31"/>
    <x v="5"/>
    <x v="4"/>
    <x v="9"/>
    <n v="49"/>
    <n v="1.3"/>
    <n v="52"/>
  </r>
  <r>
    <s v="G0172"/>
    <x v="6"/>
    <x v="5"/>
    <x v="4"/>
    <x v="19"/>
    <n v="48.98"/>
    <n v="2.7"/>
    <n v="84.3"/>
  </r>
  <r>
    <s v="G1720"/>
    <x v="19"/>
    <x v="6"/>
    <x v="1"/>
    <x v="17"/>
    <n v="48.9"/>
    <n v="4.2"/>
    <n v="59.8"/>
  </r>
  <r>
    <s v="G1908"/>
    <x v="18"/>
    <x v="3"/>
    <x v="2"/>
    <x v="11"/>
    <n v="48.89"/>
    <n v="8"/>
    <n v="95.7"/>
  </r>
  <r>
    <s v="G0627"/>
    <x v="32"/>
    <x v="1"/>
    <x v="3"/>
    <x v="5"/>
    <n v="48.87"/>
    <n v="2.9"/>
    <n v="18.600000000000001"/>
  </r>
  <r>
    <s v="G1712"/>
    <x v="30"/>
    <x v="0"/>
    <x v="0"/>
    <x v="15"/>
    <n v="48.85"/>
    <n v="6.3"/>
    <n v="44.7"/>
  </r>
  <r>
    <s v="G0426"/>
    <x v="33"/>
    <x v="0"/>
    <x v="0"/>
    <x v="20"/>
    <n v="48.82"/>
    <n v="8.4"/>
    <n v="97.4"/>
  </r>
  <r>
    <s v="G1293"/>
    <x v="34"/>
    <x v="1"/>
    <x v="4"/>
    <x v="10"/>
    <n v="48.82"/>
    <n v="7.6"/>
    <n v="5.5"/>
  </r>
  <r>
    <s v="G0509"/>
    <x v="22"/>
    <x v="2"/>
    <x v="1"/>
    <x v="21"/>
    <n v="48.77"/>
    <n v="3.3"/>
    <n v="31.9"/>
  </r>
  <r>
    <s v="G0796"/>
    <x v="35"/>
    <x v="3"/>
    <x v="2"/>
    <x v="7"/>
    <n v="48.73"/>
    <n v="5.2"/>
    <n v="41"/>
  </r>
  <r>
    <s v="G0382"/>
    <x v="24"/>
    <x v="6"/>
    <x v="0"/>
    <x v="10"/>
    <n v="48.72"/>
    <n v="2.2999999999999998"/>
    <n v="98.6"/>
  </r>
  <r>
    <s v="G1178"/>
    <x v="36"/>
    <x v="4"/>
    <x v="3"/>
    <x v="22"/>
    <n v="48.68"/>
    <n v="4"/>
    <n v="53.5"/>
  </r>
  <r>
    <s v="G0048"/>
    <x v="37"/>
    <x v="4"/>
    <x v="0"/>
    <x v="7"/>
    <n v="48.67"/>
    <n v="9.9"/>
    <n v="52.1"/>
  </r>
  <r>
    <s v="G0091"/>
    <x v="38"/>
    <x v="6"/>
    <x v="0"/>
    <x v="3"/>
    <n v="48.67"/>
    <n v="4.9000000000000004"/>
    <n v="67"/>
  </r>
  <r>
    <s v="G1514"/>
    <x v="39"/>
    <x v="6"/>
    <x v="1"/>
    <x v="5"/>
    <n v="48.64"/>
    <n v="9.4"/>
    <n v="61.7"/>
  </r>
  <r>
    <s v="G0395"/>
    <x v="40"/>
    <x v="0"/>
    <x v="0"/>
    <x v="18"/>
    <n v="48.61"/>
    <n v="4"/>
    <n v="49.4"/>
  </r>
  <r>
    <s v="G0668"/>
    <x v="41"/>
    <x v="5"/>
    <x v="3"/>
    <x v="9"/>
    <n v="48.61"/>
    <n v="7.2"/>
    <n v="47.3"/>
  </r>
  <r>
    <s v="G0341"/>
    <x v="42"/>
    <x v="0"/>
    <x v="4"/>
    <x v="1"/>
    <n v="48.59"/>
    <n v="9"/>
    <n v="76.099999999999994"/>
  </r>
  <r>
    <s v="G1210"/>
    <x v="43"/>
    <x v="0"/>
    <x v="3"/>
    <x v="10"/>
    <n v="48.57"/>
    <n v="5.4"/>
    <n v="34.200000000000003"/>
  </r>
  <r>
    <s v="G1896"/>
    <x v="44"/>
    <x v="3"/>
    <x v="0"/>
    <x v="19"/>
    <n v="48.54"/>
    <n v="6.8"/>
    <n v="59.8"/>
  </r>
  <r>
    <s v="G0121"/>
    <x v="45"/>
    <x v="1"/>
    <x v="2"/>
    <x v="4"/>
    <n v="48.46"/>
    <n v="3.2"/>
    <n v="43.2"/>
  </r>
  <r>
    <s v="G0603"/>
    <x v="46"/>
    <x v="6"/>
    <x v="4"/>
    <x v="21"/>
    <n v="48.46"/>
    <n v="9.8000000000000007"/>
    <n v="8.6"/>
  </r>
  <r>
    <s v="G0087"/>
    <x v="36"/>
    <x v="6"/>
    <x v="3"/>
    <x v="22"/>
    <n v="48.4"/>
    <n v="2"/>
    <n v="15.5"/>
  </r>
  <r>
    <s v="G1484"/>
    <x v="36"/>
    <x v="5"/>
    <x v="3"/>
    <x v="1"/>
    <n v="48.38"/>
    <n v="8.8000000000000007"/>
    <n v="33.700000000000003"/>
  </r>
  <r>
    <s v="G1603"/>
    <x v="8"/>
    <x v="0"/>
    <x v="4"/>
    <x v="1"/>
    <n v="48.38"/>
    <n v="8.9"/>
    <n v="53.1"/>
  </r>
  <r>
    <s v="G0871"/>
    <x v="47"/>
    <x v="6"/>
    <x v="3"/>
    <x v="8"/>
    <n v="48.37"/>
    <n v="5.6"/>
    <n v="58.5"/>
  </r>
  <r>
    <s v="G1017"/>
    <x v="48"/>
    <x v="0"/>
    <x v="3"/>
    <x v="23"/>
    <n v="48.32"/>
    <n v="8.6"/>
    <n v="18.7"/>
  </r>
  <r>
    <s v="G1746"/>
    <x v="49"/>
    <x v="0"/>
    <x v="2"/>
    <x v="15"/>
    <n v="48.32"/>
    <n v="1"/>
    <n v="70.8"/>
  </r>
  <r>
    <s v="G0555"/>
    <x v="41"/>
    <x v="2"/>
    <x v="3"/>
    <x v="4"/>
    <n v="48.31"/>
    <n v="9.3000000000000007"/>
    <n v="39.6"/>
  </r>
  <r>
    <s v="G1947"/>
    <x v="50"/>
    <x v="2"/>
    <x v="4"/>
    <x v="14"/>
    <n v="48.3"/>
    <n v="7.2"/>
    <n v="71.400000000000006"/>
  </r>
  <r>
    <s v="G1205"/>
    <x v="28"/>
    <x v="4"/>
    <x v="4"/>
    <x v="14"/>
    <n v="48.29"/>
    <n v="1.8"/>
    <n v="97"/>
  </r>
  <r>
    <s v="G1416"/>
    <x v="51"/>
    <x v="6"/>
    <x v="2"/>
    <x v="14"/>
    <n v="48.28"/>
    <n v="6.1"/>
    <n v="76.599999999999994"/>
  </r>
  <r>
    <s v="G0316"/>
    <x v="27"/>
    <x v="3"/>
    <x v="4"/>
    <x v="2"/>
    <n v="48.27"/>
    <n v="6"/>
    <n v="15.2"/>
  </r>
  <r>
    <s v="G1873"/>
    <x v="28"/>
    <x v="5"/>
    <x v="3"/>
    <x v="21"/>
    <n v="48.23"/>
    <n v="5.7"/>
    <n v="51.4"/>
  </r>
  <r>
    <s v="G0494"/>
    <x v="27"/>
    <x v="6"/>
    <x v="1"/>
    <x v="11"/>
    <n v="48.21"/>
    <n v="6.8"/>
    <n v="43.8"/>
  </r>
  <r>
    <s v="G0957"/>
    <x v="42"/>
    <x v="3"/>
    <x v="4"/>
    <x v="19"/>
    <n v="48.21"/>
    <n v="6"/>
    <n v="82.9"/>
  </r>
  <r>
    <s v="G1180"/>
    <x v="52"/>
    <x v="3"/>
    <x v="2"/>
    <x v="22"/>
    <n v="48.17"/>
    <n v="1.3"/>
    <n v="11.6"/>
  </r>
  <r>
    <s v="G0222"/>
    <x v="31"/>
    <x v="4"/>
    <x v="0"/>
    <x v="18"/>
    <n v="48.14"/>
    <n v="2.2000000000000002"/>
    <n v="6.2"/>
  </r>
  <r>
    <s v="G0446"/>
    <x v="53"/>
    <x v="1"/>
    <x v="2"/>
    <x v="4"/>
    <n v="48.13"/>
    <n v="2"/>
    <n v="33"/>
  </r>
  <r>
    <s v="G1709"/>
    <x v="45"/>
    <x v="5"/>
    <x v="2"/>
    <x v="12"/>
    <n v="48.13"/>
    <n v="9.9"/>
    <n v="42.6"/>
  </r>
  <r>
    <s v="G1778"/>
    <x v="54"/>
    <x v="6"/>
    <x v="1"/>
    <x v="20"/>
    <n v="48.12"/>
    <n v="9.6999999999999993"/>
    <n v="93.5"/>
  </r>
  <r>
    <s v="G1304"/>
    <x v="55"/>
    <x v="4"/>
    <x v="1"/>
    <x v="5"/>
    <n v="48.1"/>
    <n v="3.6"/>
    <n v="89.8"/>
  </r>
  <r>
    <s v="G0872"/>
    <x v="48"/>
    <x v="1"/>
    <x v="0"/>
    <x v="2"/>
    <n v="48.03"/>
    <n v="8.9"/>
    <n v="49.9"/>
  </r>
  <r>
    <s v="G0896"/>
    <x v="56"/>
    <x v="3"/>
    <x v="3"/>
    <x v="5"/>
    <n v="48.02"/>
    <n v="9.8000000000000007"/>
    <n v="46"/>
  </r>
  <r>
    <s v="G0890"/>
    <x v="42"/>
    <x v="4"/>
    <x v="1"/>
    <x v="3"/>
    <n v="48.01"/>
    <n v="2.1"/>
    <n v="64"/>
  </r>
  <r>
    <s v="G0837"/>
    <x v="57"/>
    <x v="6"/>
    <x v="3"/>
    <x v="6"/>
    <n v="47.99"/>
    <n v="9.5"/>
    <n v="76.2"/>
  </r>
  <r>
    <s v="G1948"/>
    <x v="58"/>
    <x v="0"/>
    <x v="0"/>
    <x v="2"/>
    <n v="47.9"/>
    <n v="6.9"/>
    <n v="92.3"/>
  </r>
  <r>
    <s v="G0356"/>
    <x v="15"/>
    <x v="3"/>
    <x v="4"/>
    <x v="20"/>
    <n v="47.85"/>
    <n v="4.2"/>
    <n v="25"/>
  </r>
  <r>
    <s v="G0711"/>
    <x v="54"/>
    <x v="0"/>
    <x v="2"/>
    <x v="14"/>
    <n v="47.83"/>
    <n v="8.3000000000000007"/>
    <n v="44.2"/>
  </r>
  <r>
    <s v="G0043"/>
    <x v="43"/>
    <x v="0"/>
    <x v="1"/>
    <x v="5"/>
    <n v="47.82"/>
    <n v="3"/>
    <n v="24.7"/>
  </r>
  <r>
    <s v="G0660"/>
    <x v="49"/>
    <x v="4"/>
    <x v="4"/>
    <x v="14"/>
    <n v="47.82"/>
    <n v="5.2"/>
    <n v="81.7"/>
  </r>
  <r>
    <s v="G0964"/>
    <x v="59"/>
    <x v="1"/>
    <x v="0"/>
    <x v="19"/>
    <n v="47.79"/>
    <n v="6.5"/>
    <n v="2.5"/>
  </r>
  <r>
    <s v="G0862"/>
    <x v="60"/>
    <x v="6"/>
    <x v="1"/>
    <x v="2"/>
    <n v="47.76"/>
    <n v="8.1999999999999993"/>
    <n v="43"/>
  </r>
  <r>
    <s v="G1119"/>
    <x v="6"/>
    <x v="0"/>
    <x v="3"/>
    <x v="0"/>
    <n v="47.76"/>
    <n v="1.6"/>
    <n v="69.3"/>
  </r>
  <r>
    <s v="G0110"/>
    <x v="47"/>
    <x v="2"/>
    <x v="3"/>
    <x v="0"/>
    <n v="47.75"/>
    <n v="5.5"/>
    <n v="88.9"/>
  </r>
  <r>
    <s v="G1220"/>
    <x v="61"/>
    <x v="0"/>
    <x v="0"/>
    <x v="6"/>
    <n v="47.72"/>
    <n v="2.5"/>
    <n v="70.7"/>
  </r>
  <r>
    <s v="G0413"/>
    <x v="19"/>
    <x v="6"/>
    <x v="3"/>
    <x v="21"/>
    <n v="47.54"/>
    <n v="5.8"/>
    <n v="5.5"/>
  </r>
  <r>
    <s v="G0127"/>
    <x v="62"/>
    <x v="3"/>
    <x v="2"/>
    <x v="23"/>
    <n v="47.53"/>
    <n v="8"/>
    <n v="54.8"/>
  </r>
  <r>
    <s v="G0927"/>
    <x v="46"/>
    <x v="2"/>
    <x v="0"/>
    <x v="24"/>
    <n v="47.52"/>
    <n v="3.2"/>
    <n v="27.4"/>
  </r>
  <r>
    <s v="G1932"/>
    <x v="34"/>
    <x v="0"/>
    <x v="3"/>
    <x v="23"/>
    <n v="47.49"/>
    <n v="5.6"/>
    <n v="82.2"/>
  </r>
  <r>
    <s v="G0297"/>
    <x v="63"/>
    <x v="4"/>
    <x v="4"/>
    <x v="24"/>
    <n v="47.47"/>
    <n v="8.8000000000000007"/>
    <n v="46.7"/>
  </r>
  <r>
    <s v="G1887"/>
    <x v="61"/>
    <x v="3"/>
    <x v="4"/>
    <x v="24"/>
    <n v="47.44"/>
    <n v="9.5"/>
    <n v="30.3"/>
  </r>
  <r>
    <s v="G0622"/>
    <x v="59"/>
    <x v="1"/>
    <x v="4"/>
    <x v="7"/>
    <n v="47.43"/>
    <n v="5.5"/>
    <n v="56.5"/>
  </r>
  <r>
    <s v="G1773"/>
    <x v="51"/>
    <x v="5"/>
    <x v="1"/>
    <x v="7"/>
    <n v="47.43"/>
    <n v="4.8"/>
    <n v="42.1"/>
  </r>
  <r>
    <s v="G0889"/>
    <x v="64"/>
    <x v="5"/>
    <x v="4"/>
    <x v="21"/>
    <n v="47.42"/>
    <n v="5.6"/>
    <n v="71.400000000000006"/>
  </r>
  <r>
    <s v="G1456"/>
    <x v="10"/>
    <x v="6"/>
    <x v="2"/>
    <x v="13"/>
    <n v="47.42"/>
    <n v="4.2"/>
    <n v="95.5"/>
  </r>
  <r>
    <s v="G0604"/>
    <x v="65"/>
    <x v="4"/>
    <x v="1"/>
    <x v="4"/>
    <n v="47.35"/>
    <n v="4.0999999999999996"/>
    <n v="7.8"/>
  </r>
  <r>
    <s v="G0823"/>
    <x v="66"/>
    <x v="1"/>
    <x v="4"/>
    <x v="23"/>
    <n v="47.35"/>
    <n v="2.8"/>
    <n v="91"/>
  </r>
  <r>
    <s v="G0608"/>
    <x v="40"/>
    <x v="0"/>
    <x v="1"/>
    <x v="23"/>
    <n v="47.32"/>
    <n v="2"/>
    <n v="17.2"/>
  </r>
  <r>
    <s v="G0587"/>
    <x v="67"/>
    <x v="6"/>
    <x v="2"/>
    <x v="16"/>
    <n v="47.31"/>
    <n v="3.3"/>
    <n v="64.3"/>
  </r>
  <r>
    <s v="G0385"/>
    <x v="68"/>
    <x v="2"/>
    <x v="0"/>
    <x v="2"/>
    <n v="47.29"/>
    <n v="7.2"/>
    <n v="62.2"/>
  </r>
  <r>
    <s v="G0731"/>
    <x v="1"/>
    <x v="3"/>
    <x v="2"/>
    <x v="8"/>
    <n v="47.29"/>
    <n v="4.2"/>
    <n v="5"/>
  </r>
  <r>
    <s v="G0580"/>
    <x v="69"/>
    <x v="4"/>
    <x v="0"/>
    <x v="20"/>
    <n v="47.24"/>
    <n v="4.3"/>
    <n v="46.3"/>
  </r>
  <r>
    <s v="G0415"/>
    <x v="63"/>
    <x v="1"/>
    <x v="3"/>
    <x v="7"/>
    <n v="47.22"/>
    <n v="2.4"/>
    <n v="66.3"/>
  </r>
  <r>
    <s v="G0249"/>
    <x v="25"/>
    <x v="0"/>
    <x v="3"/>
    <x v="24"/>
    <n v="47.21"/>
    <n v="5.9"/>
    <n v="80.8"/>
  </r>
  <r>
    <s v="G1785"/>
    <x v="70"/>
    <x v="5"/>
    <x v="1"/>
    <x v="8"/>
    <n v="47.21"/>
    <n v="9"/>
    <n v="83.6"/>
  </r>
  <r>
    <s v="G0854"/>
    <x v="45"/>
    <x v="1"/>
    <x v="2"/>
    <x v="24"/>
    <n v="47.19"/>
    <n v="9.6999999999999993"/>
    <n v="14.9"/>
  </r>
  <r>
    <s v="G1643"/>
    <x v="71"/>
    <x v="0"/>
    <x v="2"/>
    <x v="10"/>
    <n v="47.19"/>
    <n v="5.8"/>
    <n v="53.5"/>
  </r>
  <r>
    <s v="G1620"/>
    <x v="45"/>
    <x v="5"/>
    <x v="2"/>
    <x v="10"/>
    <n v="47.14"/>
    <n v="9.4"/>
    <n v="57"/>
  </r>
  <r>
    <s v="G1880"/>
    <x v="16"/>
    <x v="0"/>
    <x v="1"/>
    <x v="15"/>
    <n v="47.14"/>
    <n v="5.5"/>
    <n v="25.1"/>
  </r>
  <r>
    <s v="G0015"/>
    <x v="0"/>
    <x v="5"/>
    <x v="3"/>
    <x v="17"/>
    <n v="47.13"/>
    <n v="8.6999999999999993"/>
    <n v="16.8"/>
  </r>
  <r>
    <s v="G0832"/>
    <x v="61"/>
    <x v="1"/>
    <x v="4"/>
    <x v="1"/>
    <n v="47.09"/>
    <n v="3.7"/>
    <n v="7"/>
  </r>
  <r>
    <s v="G1686"/>
    <x v="52"/>
    <x v="1"/>
    <x v="0"/>
    <x v="13"/>
    <n v="47.07"/>
    <n v="9.1999999999999993"/>
    <n v="88.6"/>
  </r>
  <r>
    <s v="G0147"/>
    <x v="23"/>
    <x v="0"/>
    <x v="2"/>
    <x v="11"/>
    <n v="47.06"/>
    <n v="8.1"/>
    <n v="2.5"/>
  </r>
  <r>
    <s v="G0478"/>
    <x v="17"/>
    <x v="0"/>
    <x v="4"/>
    <x v="11"/>
    <n v="47.06"/>
    <n v="1.3"/>
    <n v="11"/>
  </r>
  <r>
    <s v="G0010"/>
    <x v="6"/>
    <x v="0"/>
    <x v="2"/>
    <x v="9"/>
    <n v="46.94"/>
    <n v="7.1"/>
    <n v="22.3"/>
  </r>
  <r>
    <s v="G0860"/>
    <x v="72"/>
    <x v="1"/>
    <x v="2"/>
    <x v="14"/>
    <n v="46.86"/>
    <n v="2.6"/>
    <n v="91.2"/>
  </r>
  <r>
    <s v="G0065"/>
    <x v="41"/>
    <x v="4"/>
    <x v="4"/>
    <x v="4"/>
    <n v="46.82"/>
    <n v="6"/>
    <n v="68.900000000000006"/>
  </r>
  <r>
    <s v="G1769"/>
    <x v="35"/>
    <x v="5"/>
    <x v="2"/>
    <x v="1"/>
    <n v="46.8"/>
    <n v="2.8"/>
    <n v="97"/>
  </r>
  <r>
    <s v="G1504"/>
    <x v="34"/>
    <x v="0"/>
    <x v="4"/>
    <x v="11"/>
    <n v="46.76"/>
    <n v="3.2"/>
    <n v="28.4"/>
  </r>
  <r>
    <s v="G1161"/>
    <x v="21"/>
    <x v="2"/>
    <x v="2"/>
    <x v="12"/>
    <n v="46.69"/>
    <n v="8.5"/>
    <n v="37"/>
  </r>
  <r>
    <s v="G1713"/>
    <x v="40"/>
    <x v="6"/>
    <x v="2"/>
    <x v="8"/>
    <n v="46.67"/>
    <n v="6.2"/>
    <n v="5.5"/>
  </r>
  <r>
    <s v="G0491"/>
    <x v="35"/>
    <x v="0"/>
    <x v="2"/>
    <x v="2"/>
    <n v="46.66"/>
    <n v="3.8"/>
    <n v="52.3"/>
  </r>
  <r>
    <s v="G0543"/>
    <x v="41"/>
    <x v="4"/>
    <x v="2"/>
    <x v="3"/>
    <n v="46.65"/>
    <n v="8.9"/>
    <n v="32.1"/>
  </r>
  <r>
    <s v="G1232"/>
    <x v="60"/>
    <x v="5"/>
    <x v="4"/>
    <x v="14"/>
    <n v="46.64"/>
    <n v="2"/>
    <n v="22.6"/>
  </r>
  <r>
    <s v="G1241"/>
    <x v="31"/>
    <x v="1"/>
    <x v="0"/>
    <x v="11"/>
    <n v="46.63"/>
    <n v="6.7"/>
    <n v="17.2"/>
  </r>
  <r>
    <s v="G0529"/>
    <x v="73"/>
    <x v="1"/>
    <x v="1"/>
    <x v="7"/>
    <n v="46.61"/>
    <n v="4.5999999999999996"/>
    <n v="76.599999999999994"/>
  </r>
  <r>
    <s v="G1286"/>
    <x v="23"/>
    <x v="3"/>
    <x v="1"/>
    <x v="11"/>
    <n v="46.6"/>
    <n v="2.1"/>
    <n v="97.6"/>
  </r>
  <r>
    <s v="G0388"/>
    <x v="74"/>
    <x v="4"/>
    <x v="1"/>
    <x v="2"/>
    <n v="46.55"/>
    <n v="4.2"/>
    <n v="7.2"/>
  </r>
  <r>
    <s v="G1157"/>
    <x v="16"/>
    <x v="5"/>
    <x v="4"/>
    <x v="8"/>
    <n v="46.54"/>
    <n v="2.9"/>
    <n v="92.8"/>
  </r>
  <r>
    <s v="G1488"/>
    <x v="55"/>
    <x v="0"/>
    <x v="2"/>
    <x v="14"/>
    <n v="46.51"/>
    <n v="6"/>
    <n v="76.8"/>
  </r>
  <r>
    <s v="G0058"/>
    <x v="75"/>
    <x v="0"/>
    <x v="3"/>
    <x v="4"/>
    <n v="46.49"/>
    <n v="1.5"/>
    <n v="35.4"/>
  </r>
  <r>
    <s v="G0681"/>
    <x v="53"/>
    <x v="2"/>
    <x v="0"/>
    <x v="13"/>
    <n v="46.49"/>
    <n v="4.9000000000000004"/>
    <n v="63.6"/>
  </r>
  <r>
    <s v="G1049"/>
    <x v="76"/>
    <x v="2"/>
    <x v="0"/>
    <x v="4"/>
    <n v="46.47"/>
    <n v="6.6"/>
    <n v="38"/>
  </r>
  <r>
    <s v="G1376"/>
    <x v="43"/>
    <x v="5"/>
    <x v="4"/>
    <x v="4"/>
    <n v="46.47"/>
    <n v="2.7"/>
    <n v="7.7"/>
  </r>
  <r>
    <s v="G1162"/>
    <x v="44"/>
    <x v="3"/>
    <x v="2"/>
    <x v="2"/>
    <n v="46.44"/>
    <n v="3.7"/>
    <n v="6.8"/>
  </r>
  <r>
    <s v="G0403"/>
    <x v="18"/>
    <x v="2"/>
    <x v="1"/>
    <x v="21"/>
    <n v="46.42"/>
    <n v="3.5"/>
    <n v="55.9"/>
  </r>
  <r>
    <s v="G1783"/>
    <x v="49"/>
    <x v="4"/>
    <x v="1"/>
    <x v="11"/>
    <n v="46.41"/>
    <n v="10"/>
    <n v="69.2"/>
  </r>
  <r>
    <s v="G0182"/>
    <x v="7"/>
    <x v="1"/>
    <x v="2"/>
    <x v="23"/>
    <n v="46.39"/>
    <n v="7.4"/>
    <n v="35.5"/>
  </r>
  <r>
    <s v="G0885"/>
    <x v="77"/>
    <x v="6"/>
    <x v="3"/>
    <x v="14"/>
    <n v="46.38"/>
    <n v="4.7"/>
    <n v="68"/>
  </r>
  <r>
    <s v="G1398"/>
    <x v="9"/>
    <x v="5"/>
    <x v="3"/>
    <x v="24"/>
    <n v="46.38"/>
    <n v="6.5"/>
    <n v="16.2"/>
  </r>
  <r>
    <s v="G1723"/>
    <x v="11"/>
    <x v="1"/>
    <x v="4"/>
    <x v="24"/>
    <n v="46.31"/>
    <n v="2.1"/>
    <n v="11.3"/>
  </r>
  <r>
    <s v="G1261"/>
    <x v="50"/>
    <x v="1"/>
    <x v="4"/>
    <x v="3"/>
    <n v="46.3"/>
    <n v="3.9"/>
    <n v="43.5"/>
  </r>
  <r>
    <s v="G1914"/>
    <x v="74"/>
    <x v="2"/>
    <x v="3"/>
    <x v="18"/>
    <n v="46.24"/>
    <n v="8.5"/>
    <n v="15.5"/>
  </r>
  <r>
    <s v="G0804"/>
    <x v="53"/>
    <x v="4"/>
    <x v="3"/>
    <x v="20"/>
    <n v="46.23"/>
    <n v="2.6"/>
    <n v="64.900000000000006"/>
  </r>
  <r>
    <s v="G1582"/>
    <x v="78"/>
    <x v="3"/>
    <x v="0"/>
    <x v="9"/>
    <n v="46.22"/>
    <n v="3.4"/>
    <n v="76.2"/>
  </r>
  <r>
    <s v="G1806"/>
    <x v="74"/>
    <x v="2"/>
    <x v="3"/>
    <x v="7"/>
    <n v="46.22"/>
    <n v="4.9000000000000004"/>
    <n v="28.5"/>
  </r>
  <r>
    <s v="G0203"/>
    <x v="49"/>
    <x v="6"/>
    <x v="4"/>
    <x v="9"/>
    <n v="46.21"/>
    <n v="7.4"/>
    <n v="72.5"/>
  </r>
  <r>
    <s v="G0706"/>
    <x v="28"/>
    <x v="5"/>
    <x v="1"/>
    <x v="24"/>
    <n v="46.21"/>
    <n v="4.3"/>
    <n v="36.1"/>
  </r>
  <r>
    <s v="G1211"/>
    <x v="15"/>
    <x v="6"/>
    <x v="0"/>
    <x v="21"/>
    <n v="46.1"/>
    <n v="9.9"/>
    <n v="74.099999999999994"/>
  </r>
  <r>
    <s v="G1259"/>
    <x v="68"/>
    <x v="1"/>
    <x v="0"/>
    <x v="21"/>
    <n v="46.09"/>
    <n v="9"/>
    <n v="71.7"/>
  </r>
  <r>
    <s v="G0442"/>
    <x v="79"/>
    <x v="5"/>
    <x v="1"/>
    <x v="23"/>
    <n v="46.03"/>
    <n v="4.7"/>
    <n v="57"/>
  </r>
  <r>
    <s v="G1894"/>
    <x v="24"/>
    <x v="2"/>
    <x v="3"/>
    <x v="8"/>
    <n v="46.01"/>
    <n v="1.6"/>
    <n v="57.6"/>
  </r>
  <r>
    <s v="G1840"/>
    <x v="80"/>
    <x v="1"/>
    <x v="3"/>
    <x v="20"/>
    <n v="45.86"/>
    <n v="3.3"/>
    <n v="72.3"/>
  </r>
  <r>
    <s v="G1810"/>
    <x v="80"/>
    <x v="6"/>
    <x v="0"/>
    <x v="2"/>
    <n v="45.82"/>
    <n v="1.1000000000000001"/>
    <n v="39.200000000000003"/>
  </r>
  <r>
    <s v="G1954"/>
    <x v="77"/>
    <x v="1"/>
    <x v="0"/>
    <x v="14"/>
    <n v="45.82"/>
    <n v="7.6"/>
    <n v="67.400000000000006"/>
  </r>
  <r>
    <s v="G0762"/>
    <x v="11"/>
    <x v="4"/>
    <x v="1"/>
    <x v="15"/>
    <n v="45.75"/>
    <n v="7.2"/>
    <n v="69.8"/>
  </r>
  <r>
    <s v="G1116"/>
    <x v="5"/>
    <x v="4"/>
    <x v="1"/>
    <x v="9"/>
    <n v="45.75"/>
    <n v="4.0999999999999996"/>
    <n v="53.2"/>
  </r>
  <r>
    <s v="G0542"/>
    <x v="71"/>
    <x v="5"/>
    <x v="3"/>
    <x v="10"/>
    <n v="45.72"/>
    <n v="4.7"/>
    <n v="91.2"/>
  </r>
  <r>
    <s v="G0827"/>
    <x v="33"/>
    <x v="3"/>
    <x v="2"/>
    <x v="15"/>
    <n v="45.71"/>
    <n v="8"/>
    <n v="69.3"/>
  </r>
  <r>
    <s v="G1171"/>
    <x v="43"/>
    <x v="0"/>
    <x v="3"/>
    <x v="7"/>
    <n v="45.69"/>
    <n v="9.1"/>
    <n v="10.7"/>
  </r>
  <r>
    <s v="G1551"/>
    <x v="47"/>
    <x v="0"/>
    <x v="2"/>
    <x v="6"/>
    <n v="45.68"/>
    <n v="4.9000000000000004"/>
    <n v="94"/>
  </r>
  <r>
    <s v="G1278"/>
    <x v="17"/>
    <x v="6"/>
    <x v="2"/>
    <x v="6"/>
    <n v="45.67"/>
    <n v="6.1"/>
    <n v="3.7"/>
  </r>
  <r>
    <s v="G0318"/>
    <x v="42"/>
    <x v="1"/>
    <x v="1"/>
    <x v="23"/>
    <n v="45.66"/>
    <n v="7.2"/>
    <n v="92.5"/>
  </r>
  <r>
    <s v="G0386"/>
    <x v="52"/>
    <x v="2"/>
    <x v="0"/>
    <x v="2"/>
    <n v="45.66"/>
    <n v="2.9"/>
    <n v="75.3"/>
  </r>
  <r>
    <s v="G0565"/>
    <x v="71"/>
    <x v="2"/>
    <x v="1"/>
    <x v="4"/>
    <n v="45.57"/>
    <n v="5.9"/>
    <n v="36"/>
  </r>
  <r>
    <s v="G0615"/>
    <x v="65"/>
    <x v="0"/>
    <x v="0"/>
    <x v="10"/>
    <n v="45.57"/>
    <n v="4.4000000000000004"/>
    <n v="98.5"/>
  </r>
  <r>
    <s v="G0947"/>
    <x v="9"/>
    <x v="5"/>
    <x v="2"/>
    <x v="20"/>
    <n v="45.54"/>
    <n v="1.4"/>
    <n v="26.5"/>
  </r>
  <r>
    <s v="G1739"/>
    <x v="41"/>
    <x v="5"/>
    <x v="3"/>
    <x v="9"/>
    <n v="45.46"/>
    <n v="6"/>
    <n v="14"/>
  </r>
  <r>
    <s v="G0011"/>
    <x v="27"/>
    <x v="4"/>
    <x v="4"/>
    <x v="14"/>
    <n v="45.45"/>
    <n v="7.4"/>
    <n v="6.8"/>
  </r>
  <r>
    <s v="G0928"/>
    <x v="5"/>
    <x v="4"/>
    <x v="2"/>
    <x v="11"/>
    <n v="45.41"/>
    <n v="7.6"/>
    <n v="49.5"/>
  </r>
  <r>
    <s v="G0186"/>
    <x v="81"/>
    <x v="5"/>
    <x v="3"/>
    <x v="3"/>
    <n v="45.39"/>
    <n v="3.5"/>
    <n v="38.299999999999997"/>
  </r>
  <r>
    <s v="G1850"/>
    <x v="64"/>
    <x v="1"/>
    <x v="0"/>
    <x v="24"/>
    <n v="45.39"/>
    <n v="8.8000000000000007"/>
    <n v="88.7"/>
  </r>
  <r>
    <s v="G1083"/>
    <x v="66"/>
    <x v="5"/>
    <x v="4"/>
    <x v="2"/>
    <n v="45.38"/>
    <n v="1"/>
    <n v="13.9"/>
  </r>
  <r>
    <s v="G1395"/>
    <x v="39"/>
    <x v="0"/>
    <x v="0"/>
    <x v="21"/>
    <n v="45.38"/>
    <n v="7.6"/>
    <n v="2.6"/>
  </r>
  <r>
    <s v="G0350"/>
    <x v="59"/>
    <x v="3"/>
    <x v="0"/>
    <x v="7"/>
    <n v="45.36"/>
    <n v="3.6"/>
    <n v="58.3"/>
  </r>
  <r>
    <s v="G1916"/>
    <x v="9"/>
    <x v="1"/>
    <x v="4"/>
    <x v="5"/>
    <n v="45.36"/>
    <n v="1.4"/>
    <n v="70"/>
  </r>
  <r>
    <s v="G0447"/>
    <x v="82"/>
    <x v="2"/>
    <x v="4"/>
    <x v="11"/>
    <n v="45.34"/>
    <n v="2.5"/>
    <n v="50.6"/>
  </r>
  <r>
    <s v="G0838"/>
    <x v="83"/>
    <x v="3"/>
    <x v="4"/>
    <x v="7"/>
    <n v="45.31"/>
    <n v="1.6"/>
    <n v="48.4"/>
  </r>
  <r>
    <s v="G1734"/>
    <x v="71"/>
    <x v="2"/>
    <x v="2"/>
    <x v="16"/>
    <n v="45.31"/>
    <n v="1.3"/>
    <n v="93.6"/>
  </r>
  <r>
    <s v="G1825"/>
    <x v="38"/>
    <x v="3"/>
    <x v="3"/>
    <x v="12"/>
    <n v="45.31"/>
    <n v="7.3"/>
    <n v="35.700000000000003"/>
  </r>
  <r>
    <s v="G0822"/>
    <x v="84"/>
    <x v="2"/>
    <x v="2"/>
    <x v="3"/>
    <n v="45.27"/>
    <n v="3.7"/>
    <n v="67.5"/>
  </r>
  <r>
    <s v="G1123"/>
    <x v="75"/>
    <x v="5"/>
    <x v="4"/>
    <x v="6"/>
    <n v="45.25"/>
    <n v="8"/>
    <n v="38.700000000000003"/>
  </r>
  <r>
    <s v="G1679"/>
    <x v="50"/>
    <x v="1"/>
    <x v="3"/>
    <x v="18"/>
    <n v="45.22"/>
    <n v="9.9"/>
    <n v="10.5"/>
  </r>
  <r>
    <s v="G1245"/>
    <x v="0"/>
    <x v="3"/>
    <x v="2"/>
    <x v="0"/>
    <n v="45.18"/>
    <n v="8.6999999999999993"/>
    <n v="14.3"/>
  </r>
  <r>
    <s v="G0586"/>
    <x v="5"/>
    <x v="6"/>
    <x v="1"/>
    <x v="20"/>
    <n v="45.15"/>
    <n v="5.8"/>
    <n v="69.2"/>
  </r>
  <r>
    <s v="G0558"/>
    <x v="7"/>
    <x v="3"/>
    <x v="0"/>
    <x v="9"/>
    <n v="45.14"/>
    <n v="9.6999999999999993"/>
    <n v="18"/>
  </r>
  <r>
    <s v="G1107"/>
    <x v="15"/>
    <x v="2"/>
    <x v="2"/>
    <x v="10"/>
    <n v="45.14"/>
    <n v="9.1"/>
    <n v="98.8"/>
  </r>
  <r>
    <s v="G0417"/>
    <x v="59"/>
    <x v="3"/>
    <x v="4"/>
    <x v="6"/>
    <n v="45.04"/>
    <n v="8.6"/>
    <n v="24.7"/>
  </r>
  <r>
    <s v="G0953"/>
    <x v="34"/>
    <x v="0"/>
    <x v="3"/>
    <x v="16"/>
    <n v="45.03"/>
    <n v="8.1"/>
    <n v="16.399999999999999"/>
  </r>
  <r>
    <s v="G1077"/>
    <x v="59"/>
    <x v="4"/>
    <x v="4"/>
    <x v="1"/>
    <n v="45.01"/>
    <n v="7"/>
    <n v="18.399999999999999"/>
  </r>
  <r>
    <s v="G0041"/>
    <x v="7"/>
    <x v="6"/>
    <x v="0"/>
    <x v="24"/>
    <n v="44.99"/>
    <n v="4.4000000000000004"/>
    <n v="23.2"/>
  </r>
  <r>
    <s v="G0544"/>
    <x v="76"/>
    <x v="6"/>
    <x v="0"/>
    <x v="18"/>
    <n v="44.91"/>
    <n v="1.8"/>
    <n v="13.5"/>
  </r>
  <r>
    <s v="G0306"/>
    <x v="85"/>
    <x v="6"/>
    <x v="4"/>
    <x v="11"/>
    <n v="44.85"/>
    <n v="9"/>
    <n v="74.2"/>
  </r>
  <r>
    <s v="G0997"/>
    <x v="86"/>
    <x v="1"/>
    <x v="1"/>
    <x v="7"/>
    <n v="44.84"/>
    <n v="9.1"/>
    <n v="62.2"/>
  </r>
  <r>
    <s v="G0606"/>
    <x v="56"/>
    <x v="1"/>
    <x v="2"/>
    <x v="12"/>
    <n v="44.8"/>
    <n v="1.9"/>
    <n v="41.9"/>
  </r>
  <r>
    <s v="G1898"/>
    <x v="36"/>
    <x v="3"/>
    <x v="3"/>
    <x v="5"/>
    <n v="44.73"/>
    <n v="7.9"/>
    <n v="71.3"/>
  </r>
  <r>
    <s v="G1991"/>
    <x v="36"/>
    <x v="0"/>
    <x v="4"/>
    <x v="21"/>
    <n v="44.73"/>
    <n v="7.3"/>
    <n v="43.7"/>
  </r>
  <r>
    <s v="G0795"/>
    <x v="59"/>
    <x v="6"/>
    <x v="3"/>
    <x v="7"/>
    <n v="44.57"/>
    <n v="3.9"/>
    <n v="60.6"/>
  </r>
  <r>
    <s v="G1766"/>
    <x v="25"/>
    <x v="5"/>
    <x v="2"/>
    <x v="12"/>
    <n v="44.55"/>
    <n v="1.1000000000000001"/>
    <n v="0.9"/>
  </r>
  <r>
    <s v="G1613"/>
    <x v="87"/>
    <x v="2"/>
    <x v="1"/>
    <x v="1"/>
    <n v="44.54"/>
    <n v="2"/>
    <n v="53.9"/>
  </r>
  <r>
    <s v="G1228"/>
    <x v="62"/>
    <x v="5"/>
    <x v="4"/>
    <x v="4"/>
    <n v="44.52"/>
    <n v="4.4000000000000004"/>
    <n v="14.3"/>
  </r>
  <r>
    <s v="G1704"/>
    <x v="58"/>
    <x v="5"/>
    <x v="4"/>
    <x v="3"/>
    <n v="44.52"/>
    <n v="1.8"/>
    <n v="12.5"/>
  </r>
  <r>
    <s v="G1345"/>
    <x v="58"/>
    <x v="5"/>
    <x v="1"/>
    <x v="11"/>
    <n v="44.49"/>
    <n v="9.8000000000000007"/>
    <n v="1.1000000000000001"/>
  </r>
  <r>
    <s v="G1361"/>
    <x v="72"/>
    <x v="0"/>
    <x v="4"/>
    <x v="5"/>
    <n v="44.45"/>
    <n v="9.5"/>
    <n v="86.6"/>
  </r>
  <r>
    <s v="G1085"/>
    <x v="10"/>
    <x v="3"/>
    <x v="3"/>
    <x v="23"/>
    <n v="44.39"/>
    <n v="5.5"/>
    <n v="89.8"/>
  </r>
  <r>
    <s v="G0206"/>
    <x v="11"/>
    <x v="4"/>
    <x v="4"/>
    <x v="9"/>
    <n v="44.38"/>
    <n v="7"/>
    <n v="5.6"/>
  </r>
  <r>
    <s v="G0432"/>
    <x v="69"/>
    <x v="0"/>
    <x v="2"/>
    <x v="21"/>
    <n v="44.38"/>
    <n v="5.0999999999999996"/>
    <n v="64.599999999999994"/>
  </r>
  <r>
    <s v="G0162"/>
    <x v="39"/>
    <x v="3"/>
    <x v="3"/>
    <x v="17"/>
    <n v="44.34"/>
    <n v="6.6"/>
    <n v="15.7"/>
  </r>
  <r>
    <s v="G0708"/>
    <x v="85"/>
    <x v="5"/>
    <x v="2"/>
    <x v="15"/>
    <n v="44.31"/>
    <n v="6.3"/>
    <n v="77.5"/>
  </r>
  <r>
    <s v="G1978"/>
    <x v="75"/>
    <x v="1"/>
    <x v="2"/>
    <x v="5"/>
    <n v="44.29"/>
    <n v="7.6"/>
    <n v="29"/>
  </r>
  <r>
    <s v="G0278"/>
    <x v="68"/>
    <x v="1"/>
    <x v="2"/>
    <x v="6"/>
    <n v="44.26"/>
    <n v="8.6999999999999993"/>
    <n v="43.6"/>
  </r>
  <r>
    <s v="G1888"/>
    <x v="88"/>
    <x v="3"/>
    <x v="2"/>
    <x v="20"/>
    <n v="44.22"/>
    <n v="6.9"/>
    <n v="43.4"/>
  </r>
  <r>
    <s v="G1601"/>
    <x v="15"/>
    <x v="1"/>
    <x v="3"/>
    <x v="23"/>
    <n v="44.18"/>
    <n v="1.4"/>
    <n v="39.200000000000003"/>
  </r>
  <r>
    <s v="G0483"/>
    <x v="71"/>
    <x v="3"/>
    <x v="0"/>
    <x v="10"/>
    <n v="44.16"/>
    <n v="8.6"/>
    <n v="78.7"/>
  </r>
  <r>
    <s v="G1841"/>
    <x v="77"/>
    <x v="0"/>
    <x v="3"/>
    <x v="15"/>
    <n v="44.14"/>
    <n v="1"/>
    <n v="76.900000000000006"/>
  </r>
  <r>
    <s v="G0898"/>
    <x v="57"/>
    <x v="1"/>
    <x v="4"/>
    <x v="24"/>
    <n v="44.1"/>
    <n v="8.4"/>
    <n v="36.9"/>
  </r>
  <r>
    <s v="G1332"/>
    <x v="89"/>
    <x v="0"/>
    <x v="3"/>
    <x v="21"/>
    <n v="44.1"/>
    <n v="7.3"/>
    <n v="44.8"/>
  </r>
  <r>
    <s v="G1492"/>
    <x v="90"/>
    <x v="6"/>
    <x v="4"/>
    <x v="24"/>
    <n v="44.07"/>
    <n v="1.7"/>
    <n v="46.8"/>
  </r>
  <r>
    <s v="G0500"/>
    <x v="13"/>
    <x v="4"/>
    <x v="3"/>
    <x v="20"/>
    <n v="44.06"/>
    <n v="3.1"/>
    <n v="58.8"/>
  </r>
  <r>
    <s v="G0672"/>
    <x v="14"/>
    <x v="2"/>
    <x v="1"/>
    <x v="2"/>
    <n v="44.06"/>
    <n v="4.7"/>
    <n v="36.5"/>
  </r>
  <r>
    <s v="G1151"/>
    <x v="3"/>
    <x v="2"/>
    <x v="1"/>
    <x v="18"/>
    <n v="43.98"/>
    <n v="1.7"/>
    <n v="54.1"/>
  </r>
  <r>
    <s v="G0903"/>
    <x v="0"/>
    <x v="0"/>
    <x v="0"/>
    <x v="22"/>
    <n v="43.97"/>
    <n v="7.2"/>
    <n v="78"/>
  </r>
  <r>
    <s v="G1537"/>
    <x v="13"/>
    <x v="0"/>
    <x v="3"/>
    <x v="21"/>
    <n v="43.96"/>
    <n v="6.7"/>
    <n v="95.1"/>
  </r>
  <r>
    <s v="G0104"/>
    <x v="62"/>
    <x v="1"/>
    <x v="1"/>
    <x v="15"/>
    <n v="43.95"/>
    <n v="2.8"/>
    <n v="74.8"/>
  </r>
  <r>
    <s v="G1302"/>
    <x v="11"/>
    <x v="3"/>
    <x v="1"/>
    <x v="5"/>
    <n v="43.91"/>
    <n v="7.4"/>
    <n v="77.5"/>
  </r>
  <r>
    <s v="G0652"/>
    <x v="40"/>
    <x v="5"/>
    <x v="3"/>
    <x v="14"/>
    <n v="43.87"/>
    <n v="1.1000000000000001"/>
    <n v="7.9"/>
  </r>
  <r>
    <s v="G1299"/>
    <x v="48"/>
    <x v="0"/>
    <x v="3"/>
    <x v="9"/>
    <n v="43.85"/>
    <n v="6"/>
    <n v="29.7"/>
  </r>
  <r>
    <s v="G0815"/>
    <x v="87"/>
    <x v="2"/>
    <x v="4"/>
    <x v="9"/>
    <n v="43.83"/>
    <n v="9.1999999999999993"/>
    <n v="81.5"/>
  </r>
  <r>
    <s v="G1988"/>
    <x v="24"/>
    <x v="3"/>
    <x v="4"/>
    <x v="11"/>
    <n v="43.83"/>
    <n v="8.1999999999999993"/>
    <n v="1.6"/>
  </r>
  <r>
    <s v="G0591"/>
    <x v="54"/>
    <x v="0"/>
    <x v="3"/>
    <x v="2"/>
    <n v="43.78"/>
    <n v="4"/>
    <n v="94.7"/>
  </r>
  <r>
    <s v="G0103"/>
    <x v="85"/>
    <x v="1"/>
    <x v="0"/>
    <x v="15"/>
    <n v="43.71"/>
    <n v="2.1"/>
    <n v="79.099999999999994"/>
  </r>
  <r>
    <s v="G1877"/>
    <x v="91"/>
    <x v="3"/>
    <x v="3"/>
    <x v="20"/>
    <n v="43.71"/>
    <n v="7.4"/>
    <n v="67.7"/>
  </r>
  <r>
    <s v="G0207"/>
    <x v="59"/>
    <x v="3"/>
    <x v="1"/>
    <x v="2"/>
    <n v="43.59"/>
    <n v="7.1"/>
    <n v="62.9"/>
  </r>
  <r>
    <s v="G1694"/>
    <x v="36"/>
    <x v="0"/>
    <x v="4"/>
    <x v="20"/>
    <n v="43.56"/>
    <n v="5"/>
    <n v="96.6"/>
  </r>
  <r>
    <s v="G0922"/>
    <x v="26"/>
    <x v="4"/>
    <x v="1"/>
    <x v="11"/>
    <n v="43.51"/>
    <n v="9.5"/>
    <n v="68.400000000000006"/>
  </r>
  <r>
    <s v="G1284"/>
    <x v="25"/>
    <x v="3"/>
    <x v="4"/>
    <x v="9"/>
    <n v="43.5"/>
    <n v="5.0999999999999996"/>
    <n v="71.400000000000006"/>
  </r>
  <r>
    <s v="G1957"/>
    <x v="10"/>
    <x v="0"/>
    <x v="3"/>
    <x v="9"/>
    <n v="43.5"/>
    <n v="1.9"/>
    <n v="55.4"/>
  </r>
  <r>
    <s v="G0332"/>
    <x v="83"/>
    <x v="5"/>
    <x v="1"/>
    <x v="24"/>
    <n v="43.46"/>
    <n v="8.5"/>
    <n v="57"/>
  </r>
  <r>
    <s v="G1491"/>
    <x v="49"/>
    <x v="4"/>
    <x v="1"/>
    <x v="17"/>
    <n v="43.44"/>
    <n v="7.5"/>
    <n v="73.3"/>
  </r>
  <r>
    <s v="G1428"/>
    <x v="82"/>
    <x v="0"/>
    <x v="2"/>
    <x v="8"/>
    <n v="43.42"/>
    <n v="9"/>
    <n v="77.900000000000006"/>
  </r>
  <r>
    <s v="G1287"/>
    <x v="28"/>
    <x v="0"/>
    <x v="3"/>
    <x v="6"/>
    <n v="43.37"/>
    <n v="7.1"/>
    <n v="45.3"/>
  </r>
  <r>
    <s v="G1793"/>
    <x v="3"/>
    <x v="6"/>
    <x v="2"/>
    <x v="3"/>
    <n v="43.37"/>
    <n v="2.1"/>
    <n v="98.8"/>
  </r>
  <r>
    <s v="G1225"/>
    <x v="27"/>
    <x v="0"/>
    <x v="2"/>
    <x v="18"/>
    <n v="43.33"/>
    <n v="7.7"/>
    <n v="53.9"/>
  </r>
  <r>
    <s v="G1673"/>
    <x v="28"/>
    <x v="6"/>
    <x v="0"/>
    <x v="4"/>
    <n v="43.31"/>
    <n v="4.0999999999999996"/>
    <n v="40.299999999999997"/>
  </r>
  <r>
    <s v="G1579"/>
    <x v="2"/>
    <x v="4"/>
    <x v="3"/>
    <x v="5"/>
    <n v="43.29"/>
    <n v="6.2"/>
    <n v="6.2"/>
  </r>
  <r>
    <s v="G1354"/>
    <x v="14"/>
    <x v="6"/>
    <x v="0"/>
    <x v="12"/>
    <n v="43.28"/>
    <n v="9.5"/>
    <n v="56.4"/>
  </r>
  <r>
    <s v="G1106"/>
    <x v="2"/>
    <x v="6"/>
    <x v="4"/>
    <x v="11"/>
    <n v="43.24"/>
    <n v="9.1"/>
    <n v="70.599999999999994"/>
  </r>
  <r>
    <s v="G0457"/>
    <x v="0"/>
    <x v="2"/>
    <x v="2"/>
    <x v="13"/>
    <n v="43.22"/>
    <n v="9"/>
    <n v="31.6"/>
  </r>
  <r>
    <s v="G0998"/>
    <x v="13"/>
    <x v="4"/>
    <x v="4"/>
    <x v="6"/>
    <n v="43.2"/>
    <n v="5.0999999999999996"/>
    <n v="0.9"/>
  </r>
  <r>
    <s v="G1953"/>
    <x v="11"/>
    <x v="0"/>
    <x v="0"/>
    <x v="9"/>
    <n v="43.16"/>
    <n v="8.1"/>
    <n v="87.4"/>
  </r>
  <r>
    <s v="G0336"/>
    <x v="30"/>
    <x v="1"/>
    <x v="4"/>
    <x v="24"/>
    <n v="43.15"/>
    <n v="5.8"/>
    <n v="47.8"/>
  </r>
  <r>
    <s v="G0430"/>
    <x v="27"/>
    <x v="6"/>
    <x v="3"/>
    <x v="2"/>
    <n v="43.14"/>
    <n v="5.3"/>
    <n v="71.400000000000006"/>
  </r>
  <r>
    <s v="G0066"/>
    <x v="85"/>
    <x v="4"/>
    <x v="3"/>
    <x v="0"/>
    <n v="43.11"/>
    <n v="3.7"/>
    <n v="78"/>
  </r>
  <r>
    <s v="G0569"/>
    <x v="31"/>
    <x v="1"/>
    <x v="2"/>
    <x v="17"/>
    <n v="43.05"/>
    <n v="6.9"/>
    <n v="20.2"/>
  </r>
  <r>
    <s v="G1385"/>
    <x v="75"/>
    <x v="2"/>
    <x v="0"/>
    <x v="9"/>
    <n v="43.04"/>
    <n v="9.3000000000000007"/>
    <n v="86.8"/>
  </r>
  <r>
    <s v="G0134"/>
    <x v="22"/>
    <x v="5"/>
    <x v="1"/>
    <x v="11"/>
    <n v="43.02"/>
    <n v="1.7"/>
    <n v="26"/>
  </r>
  <r>
    <s v="G0226"/>
    <x v="92"/>
    <x v="5"/>
    <x v="3"/>
    <x v="22"/>
    <n v="43.02"/>
    <n v="1.9"/>
    <n v="73"/>
  </r>
  <r>
    <s v="G1199"/>
    <x v="42"/>
    <x v="5"/>
    <x v="4"/>
    <x v="0"/>
    <n v="43.02"/>
    <n v="4.0999999999999996"/>
    <n v="18.5"/>
  </r>
  <r>
    <s v="G0732"/>
    <x v="59"/>
    <x v="3"/>
    <x v="3"/>
    <x v="19"/>
    <n v="42.99"/>
    <n v="7.5"/>
    <n v="19.399999999999999"/>
  </r>
  <r>
    <s v="G0059"/>
    <x v="72"/>
    <x v="5"/>
    <x v="1"/>
    <x v="1"/>
    <n v="42.94"/>
    <n v="8.9"/>
    <n v="11.8"/>
  </r>
  <r>
    <s v="G0551"/>
    <x v="16"/>
    <x v="3"/>
    <x v="2"/>
    <x v="22"/>
    <n v="42.92"/>
    <n v="2.8"/>
    <n v="60.8"/>
  </r>
  <r>
    <s v="G0757"/>
    <x v="89"/>
    <x v="0"/>
    <x v="2"/>
    <x v="13"/>
    <n v="42.92"/>
    <n v="7.4"/>
    <n v="73.7"/>
  </r>
  <r>
    <s v="G1693"/>
    <x v="16"/>
    <x v="0"/>
    <x v="2"/>
    <x v="23"/>
    <n v="42.92"/>
    <n v="4.2"/>
    <n v="6.8"/>
  </r>
  <r>
    <s v="G0513"/>
    <x v="38"/>
    <x v="6"/>
    <x v="4"/>
    <x v="21"/>
    <n v="42.9"/>
    <n v="8.6999999999999993"/>
    <n v="81.099999999999994"/>
  </r>
  <r>
    <s v="G1433"/>
    <x v="47"/>
    <x v="4"/>
    <x v="0"/>
    <x v="13"/>
    <n v="42.89"/>
    <n v="2.2000000000000002"/>
    <n v="5.6"/>
  </r>
  <r>
    <s v="G1962"/>
    <x v="15"/>
    <x v="2"/>
    <x v="4"/>
    <x v="19"/>
    <n v="42.89"/>
    <n v="4.9000000000000004"/>
    <n v="67.7"/>
  </r>
  <r>
    <s v="G0683"/>
    <x v="22"/>
    <x v="3"/>
    <x v="2"/>
    <x v="13"/>
    <n v="42.86"/>
    <n v="3.8"/>
    <n v="9.5"/>
  </r>
  <r>
    <s v="G0966"/>
    <x v="50"/>
    <x v="5"/>
    <x v="3"/>
    <x v="19"/>
    <n v="42.81"/>
    <n v="1.9"/>
    <n v="34.6"/>
  </r>
  <r>
    <s v="G0377"/>
    <x v="70"/>
    <x v="0"/>
    <x v="1"/>
    <x v="16"/>
    <n v="42.78"/>
    <n v="2.5"/>
    <n v="57.4"/>
  </r>
  <r>
    <s v="G1522"/>
    <x v="46"/>
    <x v="5"/>
    <x v="1"/>
    <x v="17"/>
    <n v="42.76"/>
    <n v="5.8"/>
    <n v="11.3"/>
  </r>
  <r>
    <s v="G0225"/>
    <x v="77"/>
    <x v="1"/>
    <x v="2"/>
    <x v="18"/>
    <n v="42.7"/>
    <n v="6"/>
    <n v="61.5"/>
  </r>
  <r>
    <s v="G0828"/>
    <x v="77"/>
    <x v="6"/>
    <x v="2"/>
    <x v="22"/>
    <n v="42.67"/>
    <n v="2.2000000000000002"/>
    <n v="90.1"/>
  </r>
  <r>
    <s v="G1636"/>
    <x v="93"/>
    <x v="0"/>
    <x v="1"/>
    <x v="5"/>
    <n v="42.67"/>
    <n v="5.0999999999999996"/>
    <n v="98.4"/>
  </r>
  <r>
    <s v="G1002"/>
    <x v="11"/>
    <x v="1"/>
    <x v="3"/>
    <x v="0"/>
    <n v="42.65"/>
    <n v="7"/>
    <n v="77.5"/>
  </r>
  <r>
    <s v="G0085"/>
    <x v="11"/>
    <x v="5"/>
    <x v="0"/>
    <x v="18"/>
    <n v="42.59"/>
    <n v="5.5"/>
    <n v="84"/>
  </r>
  <r>
    <s v="G1075"/>
    <x v="7"/>
    <x v="0"/>
    <x v="4"/>
    <x v="18"/>
    <n v="42.56"/>
    <n v="1.6"/>
    <n v="35.5"/>
  </r>
  <r>
    <s v="G0252"/>
    <x v="38"/>
    <x v="2"/>
    <x v="1"/>
    <x v="18"/>
    <n v="42.49"/>
    <n v="5"/>
    <n v="33.6"/>
  </r>
  <r>
    <s v="G0734"/>
    <x v="69"/>
    <x v="6"/>
    <x v="0"/>
    <x v="21"/>
    <n v="42.49"/>
    <n v="4.2"/>
    <n v="76.3"/>
  </r>
  <r>
    <s v="G0797"/>
    <x v="30"/>
    <x v="2"/>
    <x v="2"/>
    <x v="21"/>
    <n v="42.44"/>
    <n v="4.7"/>
    <n v="37.799999999999997"/>
  </r>
  <r>
    <s v="G1402"/>
    <x v="86"/>
    <x v="3"/>
    <x v="1"/>
    <x v="3"/>
    <n v="42.43"/>
    <n v="8.6"/>
    <n v="58.8"/>
  </r>
  <r>
    <s v="G1571"/>
    <x v="63"/>
    <x v="0"/>
    <x v="1"/>
    <x v="18"/>
    <n v="42.41"/>
    <n v="4.2"/>
    <n v="56.1"/>
  </r>
  <r>
    <s v="G0588"/>
    <x v="24"/>
    <x v="5"/>
    <x v="4"/>
    <x v="19"/>
    <n v="42.39"/>
    <n v="4"/>
    <n v="94.1"/>
  </r>
  <r>
    <s v="G0424"/>
    <x v="83"/>
    <x v="2"/>
    <x v="4"/>
    <x v="18"/>
    <n v="42.38"/>
    <n v="2"/>
    <n v="6.5"/>
  </r>
  <r>
    <s v="G0474"/>
    <x v="9"/>
    <x v="6"/>
    <x v="2"/>
    <x v="16"/>
    <n v="42.36"/>
    <n v="7.4"/>
    <n v="50.4"/>
  </r>
  <r>
    <s v="G1990"/>
    <x v="53"/>
    <x v="6"/>
    <x v="2"/>
    <x v="6"/>
    <n v="42.33"/>
    <n v="8.6999999999999993"/>
    <n v="37.299999999999997"/>
  </r>
  <r>
    <s v="G0009"/>
    <x v="65"/>
    <x v="0"/>
    <x v="0"/>
    <x v="23"/>
    <n v="42.3"/>
    <n v="2.6"/>
    <n v="60.5"/>
  </r>
  <r>
    <s v="G0384"/>
    <x v="86"/>
    <x v="0"/>
    <x v="2"/>
    <x v="21"/>
    <n v="42.27"/>
    <n v="4.2"/>
    <n v="53"/>
  </r>
  <r>
    <s v="G1127"/>
    <x v="71"/>
    <x v="0"/>
    <x v="0"/>
    <x v="11"/>
    <n v="42.25"/>
    <n v="4.9000000000000004"/>
    <n v="62.3"/>
  </r>
  <r>
    <s v="G1333"/>
    <x v="68"/>
    <x v="6"/>
    <x v="0"/>
    <x v="11"/>
    <n v="42.23"/>
    <n v="6.2"/>
    <n v="53.8"/>
  </r>
  <r>
    <s v="G0499"/>
    <x v="94"/>
    <x v="3"/>
    <x v="1"/>
    <x v="6"/>
    <n v="42.2"/>
    <n v="6.2"/>
    <n v="52.3"/>
  </r>
  <r>
    <s v="G1438"/>
    <x v="53"/>
    <x v="0"/>
    <x v="2"/>
    <x v="7"/>
    <n v="42.2"/>
    <n v="7"/>
    <n v="45.4"/>
  </r>
  <r>
    <s v="G0570"/>
    <x v="43"/>
    <x v="6"/>
    <x v="1"/>
    <x v="10"/>
    <n v="42.19"/>
    <n v="4.7"/>
    <n v="37.6"/>
  </r>
  <r>
    <s v="G0148"/>
    <x v="91"/>
    <x v="6"/>
    <x v="4"/>
    <x v="2"/>
    <n v="42.17"/>
    <n v="4.5"/>
    <n v="31.3"/>
  </r>
  <r>
    <s v="G0407"/>
    <x v="12"/>
    <x v="2"/>
    <x v="1"/>
    <x v="16"/>
    <n v="42.16"/>
    <n v="5.8"/>
    <n v="60.3"/>
  </r>
  <r>
    <s v="G1193"/>
    <x v="78"/>
    <x v="5"/>
    <x v="1"/>
    <x v="7"/>
    <n v="42.13"/>
    <n v="2.9"/>
    <n v="5.2"/>
  </r>
  <r>
    <s v="G0302"/>
    <x v="25"/>
    <x v="6"/>
    <x v="3"/>
    <x v="19"/>
    <n v="42.12"/>
    <n v="6.1"/>
    <n v="34"/>
  </r>
  <r>
    <s v="G0498"/>
    <x v="95"/>
    <x v="3"/>
    <x v="0"/>
    <x v="12"/>
    <n v="42.11"/>
    <n v="6.7"/>
    <n v="62.3"/>
  </r>
  <r>
    <s v="G0630"/>
    <x v="94"/>
    <x v="2"/>
    <x v="1"/>
    <x v="6"/>
    <n v="42.08"/>
    <n v="4.4000000000000004"/>
    <n v="52.5"/>
  </r>
  <r>
    <s v="G0911"/>
    <x v="70"/>
    <x v="6"/>
    <x v="4"/>
    <x v="16"/>
    <n v="42.07"/>
    <n v="9.6"/>
    <n v="43.7"/>
  </r>
  <r>
    <s v="G0506"/>
    <x v="52"/>
    <x v="2"/>
    <x v="2"/>
    <x v="20"/>
    <n v="42.06"/>
    <n v="8"/>
    <n v="2.9"/>
  </r>
  <r>
    <s v="G1755"/>
    <x v="80"/>
    <x v="6"/>
    <x v="2"/>
    <x v="0"/>
    <n v="42.02"/>
    <n v="6.7"/>
    <n v="61.1"/>
  </r>
  <r>
    <s v="G1014"/>
    <x v="14"/>
    <x v="1"/>
    <x v="4"/>
    <x v="17"/>
    <n v="42.01"/>
    <n v="6.8"/>
    <n v="64.8"/>
  </r>
  <r>
    <s v="G1653"/>
    <x v="26"/>
    <x v="6"/>
    <x v="0"/>
    <x v="5"/>
    <n v="42"/>
    <n v="4.0999999999999996"/>
    <n v="16.399999999999999"/>
  </r>
  <r>
    <s v="G1379"/>
    <x v="80"/>
    <x v="6"/>
    <x v="0"/>
    <x v="14"/>
    <n v="41.98"/>
    <n v="9.6999999999999993"/>
    <n v="99.9"/>
  </r>
  <r>
    <s v="G0618"/>
    <x v="94"/>
    <x v="1"/>
    <x v="3"/>
    <x v="15"/>
    <n v="41.95"/>
    <n v="1.5"/>
    <n v="57.9"/>
  </r>
  <r>
    <s v="G0092"/>
    <x v="75"/>
    <x v="2"/>
    <x v="0"/>
    <x v="5"/>
    <n v="41.93"/>
    <n v="7"/>
    <n v="44.3"/>
  </r>
  <r>
    <s v="G0599"/>
    <x v="33"/>
    <x v="4"/>
    <x v="1"/>
    <x v="20"/>
    <n v="41.86"/>
    <n v="7.3"/>
    <n v="30.1"/>
  </r>
  <r>
    <s v="G1461"/>
    <x v="63"/>
    <x v="3"/>
    <x v="3"/>
    <x v="13"/>
    <n v="41.85"/>
    <n v="2.1"/>
    <n v="22.2"/>
  </r>
  <r>
    <s v="G1730"/>
    <x v="65"/>
    <x v="1"/>
    <x v="0"/>
    <x v="9"/>
    <n v="41.83"/>
    <n v="4.4000000000000004"/>
    <n v="62.8"/>
  </r>
  <r>
    <s v="G0547"/>
    <x v="16"/>
    <x v="2"/>
    <x v="1"/>
    <x v="13"/>
    <n v="41.78"/>
    <n v="1.8"/>
    <n v="40.1"/>
  </r>
  <r>
    <s v="G1047"/>
    <x v="9"/>
    <x v="3"/>
    <x v="4"/>
    <x v="14"/>
    <n v="41.75"/>
    <n v="6.1"/>
    <n v="30.7"/>
  </r>
  <r>
    <s v="G1346"/>
    <x v="69"/>
    <x v="1"/>
    <x v="4"/>
    <x v="23"/>
    <n v="41.75"/>
    <n v="7.8"/>
    <n v="42.8"/>
  </r>
  <r>
    <s v="G1892"/>
    <x v="20"/>
    <x v="0"/>
    <x v="3"/>
    <x v="12"/>
    <n v="41.74"/>
    <n v="9.6"/>
    <n v="39"/>
  </r>
  <r>
    <s v="G1134"/>
    <x v="21"/>
    <x v="2"/>
    <x v="3"/>
    <x v="24"/>
    <n v="41.67"/>
    <n v="9.4"/>
    <n v="77.599999999999994"/>
  </r>
  <r>
    <s v="G1150"/>
    <x v="77"/>
    <x v="6"/>
    <x v="2"/>
    <x v="2"/>
    <n v="41.66"/>
    <n v="5.9"/>
    <n v="51.6"/>
  </r>
  <r>
    <s v="G1557"/>
    <x v="60"/>
    <x v="4"/>
    <x v="0"/>
    <x v="4"/>
    <n v="41.61"/>
    <n v="5.5"/>
    <n v="52.4"/>
  </r>
  <r>
    <s v="G1516"/>
    <x v="13"/>
    <x v="2"/>
    <x v="2"/>
    <x v="12"/>
    <n v="41.55"/>
    <n v="5.3"/>
    <n v="98.4"/>
  </r>
  <r>
    <s v="G0782"/>
    <x v="95"/>
    <x v="2"/>
    <x v="1"/>
    <x v="11"/>
    <n v="41.53"/>
    <n v="4"/>
    <n v="55.6"/>
  </r>
  <r>
    <s v="G1938"/>
    <x v="19"/>
    <x v="5"/>
    <x v="4"/>
    <x v="22"/>
    <n v="41.52"/>
    <n v="3.3"/>
    <n v="94"/>
  </r>
  <r>
    <s v="G1981"/>
    <x v="91"/>
    <x v="3"/>
    <x v="0"/>
    <x v="4"/>
    <n v="41.48"/>
    <n v="5.7"/>
    <n v="36.1"/>
  </r>
  <r>
    <s v="G0030"/>
    <x v="58"/>
    <x v="4"/>
    <x v="4"/>
    <x v="8"/>
    <n v="41.44"/>
    <n v="7.4"/>
    <n v="16.399999999999999"/>
  </r>
  <r>
    <s v="G1308"/>
    <x v="28"/>
    <x v="0"/>
    <x v="0"/>
    <x v="21"/>
    <n v="41.41"/>
    <n v="8.1"/>
    <n v="10.3"/>
  </r>
  <r>
    <s v="G0291"/>
    <x v="4"/>
    <x v="6"/>
    <x v="0"/>
    <x v="11"/>
    <n v="41.39"/>
    <n v="4.0999999999999996"/>
    <n v="21.3"/>
  </r>
  <r>
    <s v="G1900"/>
    <x v="13"/>
    <x v="1"/>
    <x v="4"/>
    <x v="5"/>
    <n v="41.39"/>
    <n v="3.1"/>
    <n v="24.9"/>
  </r>
  <r>
    <s v="G1659"/>
    <x v="24"/>
    <x v="5"/>
    <x v="0"/>
    <x v="4"/>
    <n v="41.37"/>
    <n v="9.6"/>
    <n v="30.9"/>
  </r>
  <r>
    <s v="G0574"/>
    <x v="12"/>
    <x v="3"/>
    <x v="1"/>
    <x v="17"/>
    <n v="41.36"/>
    <n v="8.1"/>
    <n v="18.8"/>
  </r>
  <r>
    <s v="G1940"/>
    <x v="31"/>
    <x v="1"/>
    <x v="0"/>
    <x v="9"/>
    <n v="41.36"/>
    <n v="7.3"/>
    <n v="70.2"/>
  </r>
  <r>
    <s v="G0895"/>
    <x v="62"/>
    <x v="2"/>
    <x v="3"/>
    <x v="2"/>
    <n v="41.35"/>
    <n v="6.4"/>
    <n v="7.8"/>
  </r>
  <r>
    <s v="G0673"/>
    <x v="87"/>
    <x v="0"/>
    <x v="0"/>
    <x v="8"/>
    <n v="41.34"/>
    <n v="1.8"/>
    <n v="93.7"/>
  </r>
  <r>
    <s v="G0858"/>
    <x v="28"/>
    <x v="5"/>
    <x v="1"/>
    <x v="3"/>
    <n v="41.34"/>
    <n v="9.1999999999999993"/>
    <n v="70"/>
  </r>
  <r>
    <s v="G1670"/>
    <x v="1"/>
    <x v="5"/>
    <x v="0"/>
    <x v="11"/>
    <n v="41.34"/>
    <n v="5.5"/>
    <n v="84.7"/>
  </r>
  <r>
    <s v="G0260"/>
    <x v="34"/>
    <x v="3"/>
    <x v="4"/>
    <x v="18"/>
    <n v="41.27"/>
    <n v="1.4"/>
    <n v="23"/>
  </r>
  <r>
    <s v="G1935"/>
    <x v="90"/>
    <x v="4"/>
    <x v="0"/>
    <x v="12"/>
    <n v="41.27"/>
    <n v="3.2"/>
    <n v="30.6"/>
  </r>
  <r>
    <s v="G0492"/>
    <x v="0"/>
    <x v="3"/>
    <x v="2"/>
    <x v="3"/>
    <n v="41.26"/>
    <n v="7"/>
    <n v="86.1"/>
  </r>
  <r>
    <s v="G1658"/>
    <x v="7"/>
    <x v="1"/>
    <x v="3"/>
    <x v="12"/>
    <n v="41.26"/>
    <n v="1.5"/>
    <n v="46.5"/>
  </r>
  <r>
    <s v="G0117"/>
    <x v="62"/>
    <x v="6"/>
    <x v="0"/>
    <x v="8"/>
    <n v="41.24"/>
    <n v="4.5"/>
    <n v="80.400000000000006"/>
  </r>
  <r>
    <s v="G0245"/>
    <x v="84"/>
    <x v="1"/>
    <x v="1"/>
    <x v="10"/>
    <n v="41.23"/>
    <n v="2.1"/>
    <n v="34.1"/>
  </r>
  <r>
    <s v="G1399"/>
    <x v="70"/>
    <x v="1"/>
    <x v="4"/>
    <x v="18"/>
    <n v="41.21"/>
    <n v="2.5"/>
    <n v="34.200000000000003"/>
  </r>
  <r>
    <s v="G1358"/>
    <x v="37"/>
    <x v="1"/>
    <x v="4"/>
    <x v="14"/>
    <n v="41.17"/>
    <n v="7.2"/>
    <n v="77.599999999999994"/>
  </r>
  <r>
    <s v="G1128"/>
    <x v="85"/>
    <x v="2"/>
    <x v="0"/>
    <x v="23"/>
    <n v="41.16"/>
    <n v="5"/>
    <n v="50.8"/>
  </r>
  <r>
    <s v="G1618"/>
    <x v="52"/>
    <x v="5"/>
    <x v="3"/>
    <x v="20"/>
    <n v="41.16"/>
    <n v="5.3"/>
    <n v="6"/>
  </r>
  <r>
    <s v="G0101"/>
    <x v="0"/>
    <x v="5"/>
    <x v="3"/>
    <x v="5"/>
    <n v="41.12"/>
    <n v="4.5"/>
    <n v="90.6"/>
  </r>
  <r>
    <s v="G0389"/>
    <x v="52"/>
    <x v="2"/>
    <x v="3"/>
    <x v="5"/>
    <n v="41.11"/>
    <n v="5.8"/>
    <n v="46.9"/>
  </r>
  <r>
    <s v="G0914"/>
    <x v="2"/>
    <x v="2"/>
    <x v="4"/>
    <x v="3"/>
    <n v="41.11"/>
    <n v="8.6"/>
    <n v="18.600000000000001"/>
  </r>
  <r>
    <s v="G0909"/>
    <x v="92"/>
    <x v="1"/>
    <x v="2"/>
    <x v="11"/>
    <n v="41.09"/>
    <n v="2.4"/>
    <n v="23.2"/>
  </r>
  <r>
    <s v="G1882"/>
    <x v="54"/>
    <x v="5"/>
    <x v="4"/>
    <x v="1"/>
    <n v="41.06"/>
    <n v="6.8"/>
    <n v="64.8"/>
  </r>
  <r>
    <s v="G0145"/>
    <x v="11"/>
    <x v="1"/>
    <x v="0"/>
    <x v="8"/>
    <n v="41.05"/>
    <n v="6.9"/>
    <n v="60.1"/>
  </r>
  <r>
    <s v="G1770"/>
    <x v="58"/>
    <x v="2"/>
    <x v="4"/>
    <x v="0"/>
    <n v="40.97"/>
    <n v="7.5"/>
    <n v="23.2"/>
  </r>
  <r>
    <s v="G1716"/>
    <x v="93"/>
    <x v="2"/>
    <x v="3"/>
    <x v="6"/>
    <n v="40.93"/>
    <n v="2.4"/>
    <n v="52.3"/>
  </r>
  <r>
    <s v="G1738"/>
    <x v="56"/>
    <x v="5"/>
    <x v="0"/>
    <x v="11"/>
    <n v="40.869999999999997"/>
    <n v="1.1000000000000001"/>
    <n v="47.8"/>
  </r>
  <r>
    <s v="G0198"/>
    <x v="95"/>
    <x v="0"/>
    <x v="1"/>
    <x v="8"/>
    <n v="40.86"/>
    <n v="1"/>
    <n v="55.3"/>
  </r>
  <r>
    <s v="G0347"/>
    <x v="82"/>
    <x v="3"/>
    <x v="4"/>
    <x v="1"/>
    <n v="40.86"/>
    <n v="5.5"/>
    <n v="58.6"/>
  </r>
  <r>
    <s v="G0546"/>
    <x v="60"/>
    <x v="2"/>
    <x v="0"/>
    <x v="20"/>
    <n v="40.799999999999997"/>
    <n v="1.2"/>
    <n v="74.3"/>
  </r>
  <r>
    <s v="G1649"/>
    <x v="52"/>
    <x v="0"/>
    <x v="2"/>
    <x v="24"/>
    <n v="40.79"/>
    <n v="6.4"/>
    <n v="95.9"/>
  </r>
  <r>
    <s v="G0391"/>
    <x v="14"/>
    <x v="4"/>
    <x v="2"/>
    <x v="13"/>
    <n v="40.729999999999997"/>
    <n v="3.8"/>
    <n v="68"/>
  </r>
  <r>
    <s v="G0367"/>
    <x v="48"/>
    <x v="6"/>
    <x v="4"/>
    <x v="19"/>
    <n v="40.700000000000003"/>
    <n v="7.7"/>
    <n v="14.7"/>
  </r>
  <r>
    <s v="G1403"/>
    <x v="31"/>
    <x v="5"/>
    <x v="3"/>
    <x v="13"/>
    <n v="40.630000000000003"/>
    <n v="4"/>
    <n v="16.899999999999999"/>
  </r>
  <r>
    <s v="G1464"/>
    <x v="2"/>
    <x v="5"/>
    <x v="1"/>
    <x v="0"/>
    <n v="40.619999999999997"/>
    <n v="3.2"/>
    <n v="15"/>
  </r>
  <r>
    <s v="G1535"/>
    <x v="69"/>
    <x v="3"/>
    <x v="4"/>
    <x v="6"/>
    <n v="40.6"/>
    <n v="2.6"/>
    <n v="25.3"/>
  </r>
  <r>
    <s v="G1657"/>
    <x v="59"/>
    <x v="5"/>
    <x v="1"/>
    <x v="13"/>
    <n v="40.590000000000003"/>
    <n v="9.5"/>
    <n v="19.899999999999999"/>
  </r>
  <r>
    <s v="G0078"/>
    <x v="66"/>
    <x v="3"/>
    <x v="2"/>
    <x v="6"/>
    <n v="40.56"/>
    <n v="9.3000000000000007"/>
    <n v="49.7"/>
  </r>
  <r>
    <s v="G1819"/>
    <x v="68"/>
    <x v="5"/>
    <x v="3"/>
    <x v="2"/>
    <n v="40.549999999999997"/>
    <n v="3.4"/>
    <n v="60"/>
  </r>
  <r>
    <s v="G1331"/>
    <x v="54"/>
    <x v="1"/>
    <x v="3"/>
    <x v="22"/>
    <n v="40.53"/>
    <n v="9.4"/>
    <n v="81.5"/>
  </r>
  <r>
    <s v="G1543"/>
    <x v="42"/>
    <x v="0"/>
    <x v="1"/>
    <x v="16"/>
    <n v="40.520000000000003"/>
    <n v="7"/>
    <n v="36.5"/>
  </r>
  <r>
    <s v="G0571"/>
    <x v="96"/>
    <x v="3"/>
    <x v="4"/>
    <x v="20"/>
    <n v="40.44"/>
    <n v="5.0999999999999996"/>
    <n v="16.100000000000001"/>
  </r>
  <r>
    <s v="G1922"/>
    <x v="59"/>
    <x v="3"/>
    <x v="2"/>
    <x v="4"/>
    <n v="40.44"/>
    <n v="9.9"/>
    <n v="22"/>
  </r>
  <r>
    <s v="G1662"/>
    <x v="42"/>
    <x v="2"/>
    <x v="1"/>
    <x v="22"/>
    <n v="40.409999999999997"/>
    <n v="4"/>
    <n v="55.9"/>
  </r>
  <r>
    <s v="G1339"/>
    <x v="27"/>
    <x v="5"/>
    <x v="3"/>
    <x v="18"/>
    <n v="40.39"/>
    <n v="4"/>
    <n v="48.7"/>
  </r>
  <r>
    <s v="G0557"/>
    <x v="12"/>
    <x v="0"/>
    <x v="1"/>
    <x v="10"/>
    <n v="40.380000000000003"/>
    <n v="3.8"/>
    <n v="65.8"/>
  </r>
  <r>
    <s v="G0272"/>
    <x v="19"/>
    <x v="3"/>
    <x v="3"/>
    <x v="8"/>
    <n v="40.36"/>
    <n v="5.0999999999999996"/>
    <n v="8.8000000000000007"/>
  </r>
  <r>
    <s v="G1233"/>
    <x v="96"/>
    <x v="5"/>
    <x v="1"/>
    <x v="7"/>
    <n v="40.31"/>
    <n v="7.7"/>
    <n v="36.5"/>
  </r>
  <r>
    <s v="G1814"/>
    <x v="64"/>
    <x v="5"/>
    <x v="0"/>
    <x v="1"/>
    <n v="40.22"/>
    <n v="2.2999999999999998"/>
    <n v="13"/>
  </r>
  <r>
    <s v="G1729"/>
    <x v="79"/>
    <x v="0"/>
    <x v="3"/>
    <x v="2"/>
    <n v="40.159999999999997"/>
    <n v="1.3"/>
    <n v="44.9"/>
  </r>
  <r>
    <s v="G0288"/>
    <x v="10"/>
    <x v="1"/>
    <x v="4"/>
    <x v="5"/>
    <n v="40.15"/>
    <n v="8.6999999999999993"/>
    <n v="45.6"/>
  </r>
  <r>
    <s v="G1165"/>
    <x v="28"/>
    <x v="4"/>
    <x v="0"/>
    <x v="12"/>
    <n v="40.130000000000003"/>
    <n v="2.5"/>
    <n v="40.700000000000003"/>
  </r>
  <r>
    <s v="G0017"/>
    <x v="49"/>
    <x v="2"/>
    <x v="4"/>
    <x v="14"/>
    <n v="40.03"/>
    <n v="2.8"/>
    <n v="58.4"/>
  </r>
  <r>
    <s v="G0745"/>
    <x v="16"/>
    <x v="1"/>
    <x v="4"/>
    <x v="7"/>
    <n v="40.01"/>
    <n v="2.7"/>
    <n v="71"/>
  </r>
  <r>
    <s v="G0212"/>
    <x v="76"/>
    <x v="2"/>
    <x v="3"/>
    <x v="6"/>
    <n v="39.979999999999997"/>
    <n v="3.1"/>
    <n v="91.4"/>
  </r>
  <r>
    <s v="G0197"/>
    <x v="22"/>
    <x v="1"/>
    <x v="3"/>
    <x v="16"/>
    <n v="39.96"/>
    <n v="6.7"/>
    <n v="14.5"/>
  </r>
  <r>
    <s v="G1347"/>
    <x v="10"/>
    <x v="6"/>
    <x v="2"/>
    <x v="16"/>
    <n v="39.950000000000003"/>
    <n v="3.5"/>
    <n v="53.6"/>
  </r>
  <r>
    <s v="G0227"/>
    <x v="88"/>
    <x v="6"/>
    <x v="2"/>
    <x v="13"/>
    <n v="39.9"/>
    <n v="9.4"/>
    <n v="63"/>
  </r>
  <r>
    <s v="G1015"/>
    <x v="15"/>
    <x v="0"/>
    <x v="4"/>
    <x v="20"/>
    <n v="39.9"/>
    <n v="6.7"/>
    <n v="24"/>
  </r>
  <r>
    <s v="G1059"/>
    <x v="65"/>
    <x v="4"/>
    <x v="0"/>
    <x v="18"/>
    <n v="39.9"/>
    <n v="8.9"/>
    <n v="95.4"/>
  </r>
  <r>
    <s v="G0763"/>
    <x v="44"/>
    <x v="1"/>
    <x v="3"/>
    <x v="5"/>
    <n v="39.85"/>
    <n v="6.7"/>
    <n v="17.2"/>
  </r>
  <r>
    <s v="G1142"/>
    <x v="46"/>
    <x v="2"/>
    <x v="2"/>
    <x v="22"/>
    <n v="39.840000000000003"/>
    <n v="1.3"/>
    <n v="1.3"/>
  </r>
  <r>
    <s v="G0438"/>
    <x v="84"/>
    <x v="3"/>
    <x v="1"/>
    <x v="4"/>
    <n v="39.83"/>
    <n v="2.4"/>
    <n v="79.099999999999994"/>
  </r>
  <r>
    <s v="G0545"/>
    <x v="89"/>
    <x v="4"/>
    <x v="3"/>
    <x v="3"/>
    <n v="39.83"/>
    <n v="1.4"/>
    <n v="67.8"/>
  </r>
  <r>
    <s v="G1310"/>
    <x v="17"/>
    <x v="0"/>
    <x v="0"/>
    <x v="22"/>
    <n v="39.83"/>
    <n v="5.5"/>
    <n v="68.7"/>
  </r>
  <r>
    <s v="G1930"/>
    <x v="72"/>
    <x v="6"/>
    <x v="4"/>
    <x v="12"/>
    <n v="39.82"/>
    <n v="5.8"/>
    <n v="47.4"/>
  </r>
  <r>
    <s v="G0375"/>
    <x v="88"/>
    <x v="1"/>
    <x v="4"/>
    <x v="3"/>
    <n v="39.78"/>
    <n v="8.6999999999999993"/>
    <n v="59.9"/>
  </r>
  <r>
    <s v="G1027"/>
    <x v="45"/>
    <x v="1"/>
    <x v="4"/>
    <x v="23"/>
    <n v="39.75"/>
    <n v="3"/>
    <n v="57.3"/>
  </r>
  <r>
    <s v="G0119"/>
    <x v="71"/>
    <x v="4"/>
    <x v="4"/>
    <x v="7"/>
    <n v="39.74"/>
    <n v="9.1999999999999993"/>
    <n v="18.8"/>
  </r>
  <r>
    <s v="G0725"/>
    <x v="0"/>
    <x v="5"/>
    <x v="0"/>
    <x v="15"/>
    <n v="39.729999999999997"/>
    <n v="3.1"/>
    <n v="36.700000000000003"/>
  </r>
  <r>
    <s v="G0918"/>
    <x v="19"/>
    <x v="3"/>
    <x v="2"/>
    <x v="1"/>
    <n v="39.71"/>
    <n v="4.9000000000000004"/>
    <n v="15"/>
  </r>
  <r>
    <s v="G1313"/>
    <x v="8"/>
    <x v="5"/>
    <x v="3"/>
    <x v="24"/>
    <n v="39.69"/>
    <n v="5.6"/>
    <n v="92.8"/>
  </r>
  <r>
    <s v="G0006"/>
    <x v="71"/>
    <x v="5"/>
    <x v="1"/>
    <x v="23"/>
    <n v="39.619999999999997"/>
    <n v="2.2000000000000002"/>
    <n v="97.7"/>
  </r>
  <r>
    <s v="G1271"/>
    <x v="0"/>
    <x v="0"/>
    <x v="0"/>
    <x v="4"/>
    <n v="39.58"/>
    <n v="8.1"/>
    <n v="23.1"/>
  </r>
  <r>
    <s v="G0248"/>
    <x v="48"/>
    <x v="5"/>
    <x v="0"/>
    <x v="0"/>
    <n v="39.56"/>
    <n v="9.5"/>
    <n v="65.3"/>
  </r>
  <r>
    <s v="G1868"/>
    <x v="84"/>
    <x v="5"/>
    <x v="2"/>
    <x v="8"/>
    <n v="39.49"/>
    <n v="3"/>
    <n v="81.400000000000006"/>
  </r>
  <r>
    <s v="G1441"/>
    <x v="29"/>
    <x v="3"/>
    <x v="0"/>
    <x v="7"/>
    <n v="39.450000000000003"/>
    <n v="5.2"/>
    <n v="39.200000000000003"/>
  </r>
  <r>
    <s v="G0236"/>
    <x v="97"/>
    <x v="5"/>
    <x v="4"/>
    <x v="1"/>
    <n v="39.44"/>
    <n v="8.3000000000000007"/>
    <n v="23.1"/>
  </r>
  <r>
    <s v="G0472"/>
    <x v="8"/>
    <x v="2"/>
    <x v="4"/>
    <x v="1"/>
    <n v="39.44"/>
    <n v="6.1"/>
    <n v="75.900000000000006"/>
  </r>
  <r>
    <s v="G1928"/>
    <x v="65"/>
    <x v="2"/>
    <x v="2"/>
    <x v="15"/>
    <n v="39.43"/>
    <n v="8"/>
    <n v="55.1"/>
  </r>
  <r>
    <s v="G1069"/>
    <x v="35"/>
    <x v="4"/>
    <x v="3"/>
    <x v="7"/>
    <n v="39.4"/>
    <n v="4.9000000000000004"/>
    <n v="81.099999999999994"/>
  </r>
  <r>
    <s v="G0263"/>
    <x v="37"/>
    <x v="3"/>
    <x v="0"/>
    <x v="12"/>
    <n v="39.36"/>
    <n v="9.8000000000000007"/>
    <n v="40.200000000000003"/>
  </r>
  <r>
    <s v="G1745"/>
    <x v="38"/>
    <x v="4"/>
    <x v="0"/>
    <x v="24"/>
    <n v="39.29"/>
    <n v="1.2"/>
    <n v="39.299999999999997"/>
  </r>
  <r>
    <s v="G1656"/>
    <x v="27"/>
    <x v="3"/>
    <x v="3"/>
    <x v="12"/>
    <n v="39.28"/>
    <n v="1.4"/>
    <n v="11.5"/>
  </r>
  <r>
    <s v="G0739"/>
    <x v="3"/>
    <x v="3"/>
    <x v="0"/>
    <x v="7"/>
    <n v="39.270000000000003"/>
    <n v="8.9"/>
    <n v="58.5"/>
  </r>
  <r>
    <s v="G1042"/>
    <x v="66"/>
    <x v="3"/>
    <x v="1"/>
    <x v="23"/>
    <n v="39.270000000000003"/>
    <n v="5.9"/>
    <n v="86.7"/>
  </r>
  <r>
    <s v="G0980"/>
    <x v="19"/>
    <x v="5"/>
    <x v="2"/>
    <x v="7"/>
    <n v="39.19"/>
    <n v="1.3"/>
    <n v="93.9"/>
  </r>
  <r>
    <s v="G0770"/>
    <x v="42"/>
    <x v="4"/>
    <x v="2"/>
    <x v="16"/>
    <n v="39.18"/>
    <n v="5.0999999999999996"/>
    <n v="64.5"/>
  </r>
  <r>
    <s v="G0247"/>
    <x v="89"/>
    <x v="0"/>
    <x v="1"/>
    <x v="17"/>
    <n v="39.159999999999997"/>
    <n v="3.1"/>
    <n v="77.8"/>
  </r>
  <r>
    <s v="G0986"/>
    <x v="78"/>
    <x v="0"/>
    <x v="0"/>
    <x v="18"/>
    <n v="39.159999999999997"/>
    <n v="7.6"/>
    <n v="6.4"/>
  </r>
  <r>
    <s v="G0575"/>
    <x v="25"/>
    <x v="6"/>
    <x v="3"/>
    <x v="7"/>
    <n v="39.15"/>
    <n v="6.5"/>
    <n v="83.3"/>
  </r>
  <r>
    <s v="G0150"/>
    <x v="82"/>
    <x v="1"/>
    <x v="1"/>
    <x v="18"/>
    <n v="39.119999999999997"/>
    <n v="4.0999999999999996"/>
    <n v="99.9"/>
  </r>
  <r>
    <s v="G0299"/>
    <x v="62"/>
    <x v="4"/>
    <x v="0"/>
    <x v="20"/>
    <n v="39.11"/>
    <n v="2.1"/>
    <n v="43.7"/>
  </r>
  <r>
    <s v="G1466"/>
    <x v="20"/>
    <x v="0"/>
    <x v="4"/>
    <x v="17"/>
    <n v="39.07"/>
    <n v="5.2"/>
    <n v="32.4"/>
  </r>
  <r>
    <s v="G1529"/>
    <x v="89"/>
    <x v="2"/>
    <x v="0"/>
    <x v="14"/>
    <n v="39.06"/>
    <n v="7.3"/>
    <n v="27.7"/>
  </r>
  <r>
    <s v="G0806"/>
    <x v="35"/>
    <x v="2"/>
    <x v="1"/>
    <x v="10"/>
    <n v="39.04"/>
    <n v="4"/>
    <n v="44.1"/>
  </r>
  <r>
    <s v="G0354"/>
    <x v="22"/>
    <x v="6"/>
    <x v="0"/>
    <x v="23"/>
    <n v="39.01"/>
    <n v="8"/>
    <n v="30.9"/>
  </r>
  <r>
    <s v="G1147"/>
    <x v="2"/>
    <x v="5"/>
    <x v="2"/>
    <x v="22"/>
    <n v="38.96"/>
    <n v="1.8"/>
    <n v="22.7"/>
  </r>
  <r>
    <s v="G0105"/>
    <x v="52"/>
    <x v="6"/>
    <x v="3"/>
    <x v="12"/>
    <n v="38.950000000000003"/>
    <n v="9.6"/>
    <n v="67.900000000000006"/>
  </r>
  <r>
    <s v="G0801"/>
    <x v="34"/>
    <x v="3"/>
    <x v="2"/>
    <x v="21"/>
    <n v="38.94"/>
    <n v="5.7"/>
    <n v="73.099999999999994"/>
  </r>
  <r>
    <s v="G1647"/>
    <x v="42"/>
    <x v="1"/>
    <x v="0"/>
    <x v="11"/>
    <n v="38.94"/>
    <n v="6.1"/>
    <n v="12.6"/>
  </r>
  <r>
    <s v="G1667"/>
    <x v="1"/>
    <x v="2"/>
    <x v="4"/>
    <x v="21"/>
    <n v="38.93"/>
    <n v="3.9"/>
    <n v="43.1"/>
  </r>
  <r>
    <s v="G0769"/>
    <x v="56"/>
    <x v="2"/>
    <x v="0"/>
    <x v="20"/>
    <n v="38.880000000000003"/>
    <n v="7.5"/>
    <n v="20"/>
  </r>
  <r>
    <s v="G0592"/>
    <x v="74"/>
    <x v="1"/>
    <x v="0"/>
    <x v="13"/>
    <n v="38.81"/>
    <n v="6"/>
    <n v="41.2"/>
  </r>
  <r>
    <s v="G1970"/>
    <x v="93"/>
    <x v="3"/>
    <x v="2"/>
    <x v="23"/>
    <n v="38.799999999999997"/>
    <n v="8.1"/>
    <n v="68.5"/>
  </r>
  <r>
    <s v="G1589"/>
    <x v="5"/>
    <x v="1"/>
    <x v="1"/>
    <x v="3"/>
    <n v="38.770000000000003"/>
    <n v="6"/>
    <n v="62"/>
  </r>
  <r>
    <s v="G0829"/>
    <x v="23"/>
    <x v="3"/>
    <x v="4"/>
    <x v="23"/>
    <n v="38.76"/>
    <n v="9.1999999999999993"/>
    <n v="88.5"/>
  </r>
  <r>
    <s v="G1104"/>
    <x v="16"/>
    <x v="0"/>
    <x v="3"/>
    <x v="20"/>
    <n v="38.76"/>
    <n v="7.7"/>
    <n v="28"/>
  </r>
  <r>
    <s v="G1751"/>
    <x v="12"/>
    <x v="2"/>
    <x v="0"/>
    <x v="15"/>
    <n v="38.76"/>
    <n v="3.9"/>
    <n v="50.9"/>
  </r>
  <r>
    <s v="G0376"/>
    <x v="61"/>
    <x v="6"/>
    <x v="4"/>
    <x v="11"/>
    <n v="38.74"/>
    <n v="5.9"/>
    <n v="65.3"/>
  </r>
  <r>
    <s v="G0701"/>
    <x v="97"/>
    <x v="6"/>
    <x v="0"/>
    <x v="5"/>
    <n v="38.74"/>
    <n v="6.1"/>
    <n v="60.2"/>
  </r>
  <r>
    <s v="G0537"/>
    <x v="38"/>
    <x v="3"/>
    <x v="2"/>
    <x v="19"/>
    <n v="38.69"/>
    <n v="6.7"/>
    <n v="20.8"/>
  </r>
  <r>
    <s v="G1007"/>
    <x v="1"/>
    <x v="1"/>
    <x v="3"/>
    <x v="2"/>
    <n v="38.67"/>
    <n v="4.4000000000000004"/>
    <n v="27.4"/>
  </r>
  <r>
    <s v="G0742"/>
    <x v="85"/>
    <x v="2"/>
    <x v="0"/>
    <x v="10"/>
    <n v="38.659999999999997"/>
    <n v="5"/>
    <n v="62.9"/>
  </r>
  <r>
    <s v="G1937"/>
    <x v="11"/>
    <x v="6"/>
    <x v="4"/>
    <x v="1"/>
    <n v="38.65"/>
    <n v="4.5"/>
    <n v="43.1"/>
  </r>
  <r>
    <s v="G1181"/>
    <x v="87"/>
    <x v="4"/>
    <x v="3"/>
    <x v="3"/>
    <n v="38.630000000000003"/>
    <n v="6.6"/>
    <n v="51.2"/>
  </r>
  <r>
    <s v="G0378"/>
    <x v="85"/>
    <x v="2"/>
    <x v="2"/>
    <x v="14"/>
    <n v="38.57"/>
    <n v="3.9"/>
    <n v="33.799999999999997"/>
  </r>
  <r>
    <s v="G0141"/>
    <x v="70"/>
    <x v="4"/>
    <x v="0"/>
    <x v="10"/>
    <n v="38.549999999999997"/>
    <n v="4"/>
    <n v="68.8"/>
  </r>
  <r>
    <s v="G0021"/>
    <x v="15"/>
    <x v="1"/>
    <x v="0"/>
    <x v="14"/>
    <n v="38.479999999999997"/>
    <n v="3.9"/>
    <n v="77.900000000000006"/>
  </r>
  <r>
    <s v="G0279"/>
    <x v="0"/>
    <x v="3"/>
    <x v="0"/>
    <x v="10"/>
    <n v="38.47"/>
    <n v="6.8"/>
    <n v="27.7"/>
  </r>
  <r>
    <s v="G1108"/>
    <x v="60"/>
    <x v="4"/>
    <x v="2"/>
    <x v="7"/>
    <n v="38.43"/>
    <n v="6.2"/>
    <n v="34.700000000000003"/>
  </r>
  <r>
    <s v="G1517"/>
    <x v="1"/>
    <x v="2"/>
    <x v="2"/>
    <x v="17"/>
    <n v="38.43"/>
    <n v="6"/>
    <n v="55.7"/>
  </r>
  <r>
    <s v="G0461"/>
    <x v="8"/>
    <x v="0"/>
    <x v="3"/>
    <x v="2"/>
    <n v="38.409999999999997"/>
    <n v="1"/>
    <n v="13.8"/>
  </r>
  <r>
    <s v="G1791"/>
    <x v="39"/>
    <x v="5"/>
    <x v="4"/>
    <x v="6"/>
    <n v="38.369999999999997"/>
    <n v="1.4"/>
    <n v="4.9000000000000004"/>
  </r>
  <r>
    <s v="G0398"/>
    <x v="72"/>
    <x v="5"/>
    <x v="0"/>
    <x v="18"/>
    <n v="38.35"/>
    <n v="3.3"/>
    <n v="18.7"/>
  </r>
  <r>
    <s v="G1058"/>
    <x v="92"/>
    <x v="5"/>
    <x v="3"/>
    <x v="18"/>
    <n v="38.35"/>
    <n v="4.8"/>
    <n v="98"/>
  </r>
  <r>
    <s v="G0068"/>
    <x v="13"/>
    <x v="3"/>
    <x v="0"/>
    <x v="8"/>
    <n v="38.31"/>
    <n v="7"/>
    <n v="45.5"/>
  </r>
  <r>
    <s v="G1336"/>
    <x v="25"/>
    <x v="1"/>
    <x v="4"/>
    <x v="14"/>
    <n v="38.29"/>
    <n v="4.9000000000000004"/>
    <n v="18.100000000000001"/>
  </r>
  <r>
    <s v="G0864"/>
    <x v="35"/>
    <x v="1"/>
    <x v="1"/>
    <x v="12"/>
    <n v="38.25"/>
    <n v="8"/>
    <n v="75.7"/>
  </r>
  <r>
    <s v="G1632"/>
    <x v="79"/>
    <x v="2"/>
    <x v="4"/>
    <x v="14"/>
    <n v="38.229999999999997"/>
    <n v="6.8"/>
    <n v="93.4"/>
  </r>
  <r>
    <s v="G0215"/>
    <x v="78"/>
    <x v="1"/>
    <x v="1"/>
    <x v="16"/>
    <n v="38.21"/>
    <n v="7.6"/>
    <n v="45.2"/>
  </r>
  <r>
    <s v="G1258"/>
    <x v="74"/>
    <x v="2"/>
    <x v="2"/>
    <x v="20"/>
    <n v="38.200000000000003"/>
    <n v="8"/>
    <n v="14.3"/>
  </r>
  <r>
    <s v="G1513"/>
    <x v="85"/>
    <x v="4"/>
    <x v="1"/>
    <x v="17"/>
    <n v="38.19"/>
    <n v="1.9"/>
    <n v="83.6"/>
  </r>
  <r>
    <s v="G1186"/>
    <x v="25"/>
    <x v="2"/>
    <x v="4"/>
    <x v="22"/>
    <n v="38.18"/>
    <n v="7.8"/>
    <n v="70.8"/>
  </r>
  <r>
    <s v="G0205"/>
    <x v="9"/>
    <x v="1"/>
    <x v="1"/>
    <x v="7"/>
    <n v="38.15"/>
    <n v="8.4"/>
    <n v="52.9"/>
  </r>
  <r>
    <s v="G1290"/>
    <x v="18"/>
    <x v="1"/>
    <x v="0"/>
    <x v="3"/>
    <n v="38.130000000000003"/>
    <n v="6.6"/>
    <n v="35.799999999999997"/>
  </r>
  <r>
    <s v="G0930"/>
    <x v="85"/>
    <x v="2"/>
    <x v="2"/>
    <x v="22"/>
    <n v="38.090000000000003"/>
    <n v="9.3000000000000007"/>
    <n v="37"/>
  </r>
  <r>
    <s v="G0623"/>
    <x v="94"/>
    <x v="3"/>
    <x v="2"/>
    <x v="12"/>
    <n v="38.07"/>
    <n v="9"/>
    <n v="12.6"/>
  </r>
  <r>
    <s v="G1999"/>
    <x v="7"/>
    <x v="1"/>
    <x v="2"/>
    <x v="6"/>
    <n v="38.04"/>
    <n v="3.8"/>
    <n v="75.7"/>
  </r>
  <r>
    <s v="G0737"/>
    <x v="76"/>
    <x v="5"/>
    <x v="4"/>
    <x v="24"/>
    <n v="38.03"/>
    <n v="9.4"/>
    <n v="53.9"/>
  </r>
  <r>
    <s v="G0436"/>
    <x v="96"/>
    <x v="1"/>
    <x v="4"/>
    <x v="12"/>
    <n v="38"/>
    <n v="7.4"/>
    <n v="71.3"/>
  </r>
  <r>
    <s v="G1757"/>
    <x v="37"/>
    <x v="2"/>
    <x v="4"/>
    <x v="10"/>
    <n v="37.97"/>
    <n v="5.3"/>
    <n v="76.3"/>
  </r>
  <r>
    <s v="G1580"/>
    <x v="83"/>
    <x v="0"/>
    <x v="0"/>
    <x v="21"/>
    <n v="37.96"/>
    <n v="7.3"/>
    <n v="63.5"/>
  </r>
  <r>
    <s v="G1185"/>
    <x v="93"/>
    <x v="6"/>
    <x v="4"/>
    <x v="6"/>
    <n v="37.94"/>
    <n v="5"/>
    <n v="6.1"/>
  </r>
  <r>
    <s v="G1291"/>
    <x v="2"/>
    <x v="4"/>
    <x v="0"/>
    <x v="10"/>
    <n v="37.94"/>
    <n v="4.5999999999999996"/>
    <n v="50.1"/>
  </r>
  <r>
    <s v="G0294"/>
    <x v="6"/>
    <x v="2"/>
    <x v="4"/>
    <x v="0"/>
    <n v="37.93"/>
    <n v="8.4"/>
    <n v="2.4"/>
  </r>
  <r>
    <s v="G0965"/>
    <x v="40"/>
    <x v="1"/>
    <x v="1"/>
    <x v="1"/>
    <n v="37.909999999999997"/>
    <n v="3.7"/>
    <n v="97.3"/>
  </r>
  <r>
    <s v="G0811"/>
    <x v="21"/>
    <x v="1"/>
    <x v="2"/>
    <x v="15"/>
    <n v="37.880000000000003"/>
    <n v="9.3000000000000007"/>
    <n v="90.3"/>
  </r>
  <r>
    <s v="G1538"/>
    <x v="13"/>
    <x v="1"/>
    <x v="3"/>
    <x v="7"/>
    <n v="37.79"/>
    <n v="9.4"/>
    <n v="65.599999999999994"/>
  </r>
  <r>
    <s v="G1276"/>
    <x v="19"/>
    <x v="3"/>
    <x v="2"/>
    <x v="1"/>
    <n v="37.75"/>
    <n v="5.8"/>
    <n v="60.6"/>
  </r>
  <r>
    <s v="G0351"/>
    <x v="74"/>
    <x v="6"/>
    <x v="2"/>
    <x v="2"/>
    <n v="37.68"/>
    <n v="8.3000000000000007"/>
    <n v="33.1"/>
  </r>
  <r>
    <s v="G1168"/>
    <x v="61"/>
    <x v="0"/>
    <x v="2"/>
    <x v="13"/>
    <n v="37.659999999999997"/>
    <n v="9.9"/>
    <n v="61.4"/>
  </r>
  <r>
    <s v="G1642"/>
    <x v="85"/>
    <x v="2"/>
    <x v="3"/>
    <x v="9"/>
    <n v="37.65"/>
    <n v="7"/>
    <n v="92.6"/>
  </r>
  <r>
    <s v="G1003"/>
    <x v="0"/>
    <x v="3"/>
    <x v="2"/>
    <x v="18"/>
    <n v="37.57"/>
    <n v="1.4"/>
    <n v="13.6"/>
  </r>
  <r>
    <s v="G0661"/>
    <x v="64"/>
    <x v="6"/>
    <x v="1"/>
    <x v="16"/>
    <n v="37.56"/>
    <n v="9.9"/>
    <n v="24.8"/>
  </r>
  <r>
    <s v="G1344"/>
    <x v="23"/>
    <x v="6"/>
    <x v="0"/>
    <x v="17"/>
    <n v="37.520000000000003"/>
    <n v="4.5"/>
    <n v="34.1"/>
  </r>
  <r>
    <s v="G0003"/>
    <x v="94"/>
    <x v="3"/>
    <x v="2"/>
    <x v="10"/>
    <n v="37.46"/>
    <n v="9.6"/>
    <n v="50.5"/>
  </r>
  <r>
    <s v="G1412"/>
    <x v="87"/>
    <x v="3"/>
    <x v="0"/>
    <x v="15"/>
    <n v="37.46"/>
    <n v="4.3"/>
    <n v="10.6"/>
  </r>
  <r>
    <s v="G0821"/>
    <x v="19"/>
    <x v="4"/>
    <x v="0"/>
    <x v="7"/>
    <n v="37.44"/>
    <n v="2.8"/>
    <n v="30.7"/>
  </r>
  <r>
    <s v="G0956"/>
    <x v="38"/>
    <x v="3"/>
    <x v="0"/>
    <x v="4"/>
    <n v="37.409999999999997"/>
    <n v="7.2"/>
    <n v="93.1"/>
  </r>
  <r>
    <s v="G1617"/>
    <x v="29"/>
    <x v="0"/>
    <x v="0"/>
    <x v="10"/>
    <n v="37.409999999999997"/>
    <n v="5.7"/>
    <n v="43"/>
  </r>
  <r>
    <s v="G0348"/>
    <x v="5"/>
    <x v="1"/>
    <x v="1"/>
    <x v="16"/>
    <n v="37.4"/>
    <n v="2.1"/>
    <n v="51.6"/>
  </r>
  <r>
    <s v="G1780"/>
    <x v="52"/>
    <x v="2"/>
    <x v="4"/>
    <x v="21"/>
    <n v="37.39"/>
    <n v="4.5"/>
    <n v="17.3"/>
  </r>
  <r>
    <s v="G1381"/>
    <x v="82"/>
    <x v="1"/>
    <x v="0"/>
    <x v="9"/>
    <n v="37.35"/>
    <n v="8.4"/>
    <n v="38.200000000000003"/>
  </r>
  <r>
    <s v="G1172"/>
    <x v="86"/>
    <x v="4"/>
    <x v="0"/>
    <x v="12"/>
    <n v="37.33"/>
    <n v="2.9"/>
    <n v="55.1"/>
  </r>
  <r>
    <s v="G0439"/>
    <x v="72"/>
    <x v="2"/>
    <x v="1"/>
    <x v="9"/>
    <n v="37.31"/>
    <n v="4.4000000000000004"/>
    <n v="32"/>
  </r>
  <r>
    <s v="G0323"/>
    <x v="11"/>
    <x v="2"/>
    <x v="3"/>
    <x v="21"/>
    <n v="37.299999999999997"/>
    <n v="9.5"/>
    <n v="66.400000000000006"/>
  </r>
  <r>
    <s v="G0690"/>
    <x v="80"/>
    <x v="3"/>
    <x v="0"/>
    <x v="18"/>
    <n v="37.29"/>
    <n v="6.6"/>
    <n v="61.3"/>
  </r>
  <r>
    <s v="G1902"/>
    <x v="47"/>
    <x v="6"/>
    <x v="1"/>
    <x v="5"/>
    <n v="37.28"/>
    <n v="8.9"/>
    <n v="66"/>
  </r>
  <r>
    <s v="G0720"/>
    <x v="36"/>
    <x v="5"/>
    <x v="2"/>
    <x v="13"/>
    <n v="37.24"/>
    <n v="3.2"/>
    <n v="91.4"/>
  </r>
  <r>
    <s v="G1366"/>
    <x v="86"/>
    <x v="5"/>
    <x v="3"/>
    <x v="20"/>
    <n v="37.24"/>
    <n v="3.9"/>
    <n v="46.7"/>
  </r>
  <r>
    <s v="G0949"/>
    <x v="12"/>
    <x v="6"/>
    <x v="2"/>
    <x v="6"/>
    <n v="37.200000000000003"/>
    <n v="3.1"/>
    <n v="52.7"/>
  </r>
  <r>
    <s v="G1506"/>
    <x v="62"/>
    <x v="5"/>
    <x v="1"/>
    <x v="0"/>
    <n v="37.200000000000003"/>
    <n v="1.9"/>
    <n v="9.6"/>
  </r>
  <r>
    <s v="G0516"/>
    <x v="42"/>
    <x v="5"/>
    <x v="3"/>
    <x v="9"/>
    <n v="37.15"/>
    <n v="4.3"/>
    <n v="41.4"/>
  </r>
  <r>
    <s v="G0416"/>
    <x v="86"/>
    <x v="2"/>
    <x v="3"/>
    <x v="10"/>
    <n v="37.14"/>
    <n v="9.4"/>
    <n v="81"/>
  </r>
  <r>
    <s v="G0358"/>
    <x v="81"/>
    <x v="6"/>
    <x v="1"/>
    <x v="5"/>
    <n v="37.11"/>
    <n v="4.8"/>
    <n v="17.7"/>
  </r>
  <r>
    <s v="G0312"/>
    <x v="76"/>
    <x v="1"/>
    <x v="1"/>
    <x v="1"/>
    <n v="37.090000000000003"/>
    <n v="7.4"/>
    <n v="8.9"/>
  </r>
  <r>
    <s v="G0526"/>
    <x v="77"/>
    <x v="4"/>
    <x v="4"/>
    <x v="24"/>
    <n v="37.049999999999997"/>
    <n v="8.6999999999999993"/>
    <n v="28.2"/>
  </r>
  <r>
    <s v="G0429"/>
    <x v="20"/>
    <x v="3"/>
    <x v="0"/>
    <x v="13"/>
    <n v="37.04"/>
    <n v="9.4"/>
    <n v="30.7"/>
  </r>
  <r>
    <s v="G0383"/>
    <x v="17"/>
    <x v="1"/>
    <x v="2"/>
    <x v="18"/>
    <n v="36.99"/>
    <n v="7.8"/>
    <n v="82.7"/>
  </r>
  <r>
    <s v="G1584"/>
    <x v="63"/>
    <x v="0"/>
    <x v="3"/>
    <x v="13"/>
    <n v="36.99"/>
    <n v="2.2000000000000002"/>
    <n v="54.6"/>
  </r>
  <r>
    <s v="G1518"/>
    <x v="22"/>
    <x v="3"/>
    <x v="4"/>
    <x v="21"/>
    <n v="36.950000000000003"/>
    <n v="7.2"/>
    <n v="35.799999999999997"/>
  </r>
  <r>
    <s v="G0034"/>
    <x v="21"/>
    <x v="1"/>
    <x v="1"/>
    <x v="3"/>
    <n v="36.94"/>
    <n v="7.7"/>
    <n v="55"/>
  </r>
  <r>
    <s v="G0912"/>
    <x v="89"/>
    <x v="4"/>
    <x v="1"/>
    <x v="3"/>
    <n v="36.93"/>
    <n v="4.5"/>
    <n v="37"/>
  </r>
  <r>
    <s v="G1444"/>
    <x v="2"/>
    <x v="4"/>
    <x v="1"/>
    <x v="23"/>
    <n v="36.93"/>
    <n v="4.3"/>
    <n v="70.599999999999994"/>
  </r>
  <r>
    <s v="G0528"/>
    <x v="49"/>
    <x v="3"/>
    <x v="2"/>
    <x v="0"/>
    <n v="36.9"/>
    <n v="6"/>
    <n v="86.7"/>
  </r>
  <r>
    <s v="G1872"/>
    <x v="0"/>
    <x v="3"/>
    <x v="3"/>
    <x v="6"/>
    <n v="36.880000000000003"/>
    <n v="5.4"/>
    <n v="25.5"/>
  </r>
  <r>
    <s v="G1703"/>
    <x v="69"/>
    <x v="6"/>
    <x v="3"/>
    <x v="19"/>
    <n v="36.869999999999997"/>
    <n v="2.8"/>
    <n v="95.1"/>
  </r>
  <r>
    <s v="G1303"/>
    <x v="56"/>
    <x v="2"/>
    <x v="0"/>
    <x v="9"/>
    <n v="36.83"/>
    <n v="6.1"/>
    <n v="73.099999999999994"/>
  </r>
  <r>
    <s v="G1625"/>
    <x v="23"/>
    <x v="0"/>
    <x v="3"/>
    <x v="4"/>
    <n v="36.79"/>
    <n v="4.8"/>
    <n v="68.3"/>
  </r>
  <r>
    <s v="G1235"/>
    <x v="32"/>
    <x v="6"/>
    <x v="1"/>
    <x v="20"/>
    <n v="36.76"/>
    <n v="6.9"/>
    <n v="86.9"/>
  </r>
  <r>
    <s v="G0118"/>
    <x v="33"/>
    <x v="0"/>
    <x v="3"/>
    <x v="7"/>
    <n v="36.75"/>
    <n v="9.4"/>
    <n v="33.1"/>
  </r>
  <r>
    <s v="G1035"/>
    <x v="15"/>
    <x v="5"/>
    <x v="0"/>
    <x v="13"/>
    <n v="36.74"/>
    <n v="7.3"/>
    <n v="77"/>
  </r>
  <r>
    <s v="G1846"/>
    <x v="95"/>
    <x v="0"/>
    <x v="4"/>
    <x v="1"/>
    <n v="36.729999999999997"/>
    <n v="1.8"/>
    <n v="38.299999999999997"/>
  </r>
  <r>
    <s v="G0504"/>
    <x v="7"/>
    <x v="5"/>
    <x v="2"/>
    <x v="17"/>
    <n v="36.72"/>
    <n v="5.9"/>
    <n v="95.9"/>
  </r>
  <r>
    <s v="G1070"/>
    <x v="57"/>
    <x v="5"/>
    <x v="0"/>
    <x v="23"/>
    <n v="36.71"/>
    <n v="2.5"/>
    <n v="96.7"/>
  </r>
  <r>
    <s v="G0877"/>
    <x v="63"/>
    <x v="4"/>
    <x v="4"/>
    <x v="7"/>
    <n v="36.69"/>
    <n v="5.0999999999999996"/>
    <n v="64.3"/>
  </r>
  <r>
    <s v="G1648"/>
    <x v="7"/>
    <x v="1"/>
    <x v="0"/>
    <x v="14"/>
    <n v="36.69"/>
    <n v="2.9"/>
    <n v="36.700000000000003"/>
  </r>
  <r>
    <s v="G0325"/>
    <x v="13"/>
    <x v="3"/>
    <x v="1"/>
    <x v="4"/>
    <n v="36.6"/>
    <n v="9.1999999999999993"/>
    <n v="92.4"/>
  </r>
  <r>
    <s v="G0368"/>
    <x v="88"/>
    <x v="1"/>
    <x v="4"/>
    <x v="21"/>
    <n v="36.6"/>
    <n v="6.9"/>
    <n v="87.5"/>
  </r>
  <r>
    <s v="G0891"/>
    <x v="6"/>
    <x v="6"/>
    <x v="1"/>
    <x v="14"/>
    <n v="36.6"/>
    <n v="2.8"/>
    <n v="12.5"/>
  </r>
  <r>
    <s v="G0139"/>
    <x v="34"/>
    <x v="3"/>
    <x v="0"/>
    <x v="2"/>
    <n v="36.590000000000003"/>
    <n v="3.7"/>
    <n v="12.8"/>
  </r>
  <r>
    <s v="G1237"/>
    <x v="72"/>
    <x v="5"/>
    <x v="0"/>
    <x v="2"/>
    <n v="36.57"/>
    <n v="10"/>
    <n v="68.7"/>
  </r>
  <r>
    <s v="G1153"/>
    <x v="43"/>
    <x v="2"/>
    <x v="1"/>
    <x v="12"/>
    <n v="36.54"/>
    <n v="4"/>
    <n v="19.8"/>
  </r>
  <r>
    <s v="G1460"/>
    <x v="76"/>
    <x v="3"/>
    <x v="3"/>
    <x v="8"/>
    <n v="36.5"/>
    <n v="5.8"/>
    <n v="38.5"/>
  </r>
  <r>
    <s v="G0352"/>
    <x v="96"/>
    <x v="1"/>
    <x v="0"/>
    <x v="14"/>
    <n v="36.479999999999997"/>
    <n v="9.4"/>
    <n v="86.7"/>
  </r>
  <r>
    <s v="G0025"/>
    <x v="81"/>
    <x v="3"/>
    <x v="1"/>
    <x v="18"/>
    <n v="36.380000000000003"/>
    <n v="7.4"/>
    <n v="39.1"/>
  </r>
  <r>
    <s v="G0371"/>
    <x v="73"/>
    <x v="6"/>
    <x v="2"/>
    <x v="23"/>
    <n v="36.35"/>
    <n v="9.3000000000000007"/>
    <n v="89.9"/>
  </r>
  <r>
    <s v="G1053"/>
    <x v="98"/>
    <x v="4"/>
    <x v="0"/>
    <x v="23"/>
    <n v="36.340000000000003"/>
    <n v="3.4"/>
    <n v="92.8"/>
  </r>
  <r>
    <s v="G0466"/>
    <x v="50"/>
    <x v="6"/>
    <x v="2"/>
    <x v="18"/>
    <n v="36.25"/>
    <n v="4.5"/>
    <n v="32.200000000000003"/>
  </r>
  <r>
    <s v="G1499"/>
    <x v="71"/>
    <x v="3"/>
    <x v="2"/>
    <x v="19"/>
    <n v="36.159999999999997"/>
    <n v="7.8"/>
    <n v="41.4"/>
  </r>
  <r>
    <s v="G0081"/>
    <x v="50"/>
    <x v="6"/>
    <x v="4"/>
    <x v="3"/>
    <n v="36.14"/>
    <n v="1.9"/>
    <n v="42.9"/>
  </r>
  <r>
    <s v="G0071"/>
    <x v="9"/>
    <x v="0"/>
    <x v="0"/>
    <x v="12"/>
    <n v="36.130000000000003"/>
    <n v="7.4"/>
    <n v="35.9"/>
  </r>
  <r>
    <s v="G1255"/>
    <x v="20"/>
    <x v="0"/>
    <x v="4"/>
    <x v="16"/>
    <n v="36.1"/>
    <n v="5.5"/>
    <n v="41.8"/>
  </r>
  <r>
    <s v="G1835"/>
    <x v="67"/>
    <x v="5"/>
    <x v="1"/>
    <x v="9"/>
    <n v="36.090000000000003"/>
    <n v="2.5"/>
    <n v="81.900000000000006"/>
  </r>
  <r>
    <s v="G1862"/>
    <x v="57"/>
    <x v="5"/>
    <x v="1"/>
    <x v="23"/>
    <n v="36.049999999999997"/>
    <n v="7.3"/>
    <n v="37.4"/>
  </r>
  <r>
    <s v="G0916"/>
    <x v="75"/>
    <x v="4"/>
    <x v="2"/>
    <x v="21"/>
    <n v="36.020000000000003"/>
    <n v="1.4"/>
    <n v="26.3"/>
  </r>
  <r>
    <s v="G0126"/>
    <x v="91"/>
    <x v="6"/>
    <x v="4"/>
    <x v="22"/>
    <n v="36.01"/>
    <n v="1.7"/>
    <n v="63.3"/>
  </r>
  <r>
    <s v="G1831"/>
    <x v="70"/>
    <x v="3"/>
    <x v="3"/>
    <x v="10"/>
    <n v="36.01"/>
    <n v="4"/>
    <n v="85.1"/>
  </r>
  <r>
    <s v="G1933"/>
    <x v="43"/>
    <x v="6"/>
    <x v="2"/>
    <x v="6"/>
    <n v="36.01"/>
    <n v="1.8"/>
    <n v="14.6"/>
  </r>
  <r>
    <s v="G1807"/>
    <x v="33"/>
    <x v="1"/>
    <x v="1"/>
    <x v="13"/>
    <n v="35.99"/>
    <n v="9.1999999999999993"/>
    <n v="65"/>
  </r>
  <r>
    <s v="G0188"/>
    <x v="98"/>
    <x v="4"/>
    <x v="0"/>
    <x v="20"/>
    <n v="35.979999999999997"/>
    <n v="4.7"/>
    <n v="68.3"/>
  </r>
  <r>
    <s v="G0028"/>
    <x v="57"/>
    <x v="2"/>
    <x v="2"/>
    <x v="17"/>
    <n v="35.94"/>
    <n v="6.8"/>
    <n v="0.8"/>
  </r>
  <r>
    <s v="G1965"/>
    <x v="2"/>
    <x v="1"/>
    <x v="4"/>
    <x v="0"/>
    <n v="35.94"/>
    <n v="5.6"/>
    <n v="70.400000000000006"/>
  </r>
  <r>
    <s v="G0013"/>
    <x v="59"/>
    <x v="0"/>
    <x v="3"/>
    <x v="21"/>
    <n v="35.93"/>
    <n v="9.6999999999999993"/>
    <n v="18.600000000000001"/>
  </r>
  <r>
    <s v="G1708"/>
    <x v="28"/>
    <x v="4"/>
    <x v="0"/>
    <x v="18"/>
    <n v="35.909999999999997"/>
    <n v="3.4"/>
    <n v="99.1"/>
  </r>
  <r>
    <s v="G0209"/>
    <x v="82"/>
    <x v="1"/>
    <x v="0"/>
    <x v="2"/>
    <n v="35.9"/>
    <n v="1.8"/>
    <n v="18.600000000000001"/>
  </r>
  <r>
    <s v="G1452"/>
    <x v="76"/>
    <x v="4"/>
    <x v="2"/>
    <x v="14"/>
    <n v="35.880000000000003"/>
    <n v="8.6"/>
    <n v="21.6"/>
  </r>
  <r>
    <s v="G0489"/>
    <x v="17"/>
    <x v="4"/>
    <x v="0"/>
    <x v="24"/>
    <n v="35.86"/>
    <n v="3.1"/>
    <n v="7.5"/>
  </r>
  <r>
    <s v="G0705"/>
    <x v="38"/>
    <x v="1"/>
    <x v="2"/>
    <x v="18"/>
    <n v="35.81"/>
    <n v="3.1"/>
    <n v="25.9"/>
  </r>
  <r>
    <s v="G0140"/>
    <x v="24"/>
    <x v="4"/>
    <x v="0"/>
    <x v="0"/>
    <n v="35.799999999999997"/>
    <n v="5.6"/>
    <n v="58.5"/>
  </r>
  <r>
    <s v="G0142"/>
    <x v="18"/>
    <x v="1"/>
    <x v="2"/>
    <x v="0"/>
    <n v="35.75"/>
    <n v="2.6"/>
    <n v="52.3"/>
  </r>
  <r>
    <s v="G0881"/>
    <x v="25"/>
    <x v="2"/>
    <x v="4"/>
    <x v="9"/>
    <n v="35.74"/>
    <n v="2.2000000000000002"/>
    <n v="85.3"/>
  </r>
  <r>
    <s v="G1340"/>
    <x v="97"/>
    <x v="1"/>
    <x v="0"/>
    <x v="2"/>
    <n v="35.71"/>
    <n v="4.3"/>
    <n v="92.6"/>
  </r>
  <r>
    <s v="G0524"/>
    <x v="99"/>
    <x v="4"/>
    <x v="0"/>
    <x v="21"/>
    <n v="35.630000000000003"/>
    <n v="5.9"/>
    <n v="35.4"/>
  </r>
  <r>
    <s v="G1698"/>
    <x v="5"/>
    <x v="4"/>
    <x v="0"/>
    <x v="8"/>
    <n v="35.6"/>
    <n v="9.1"/>
    <n v="74.599999999999994"/>
  </r>
  <r>
    <s v="G0850"/>
    <x v="69"/>
    <x v="5"/>
    <x v="2"/>
    <x v="22"/>
    <n v="35.58"/>
    <n v="1.6"/>
    <n v="32.200000000000003"/>
  </r>
  <r>
    <s v="G0355"/>
    <x v="85"/>
    <x v="5"/>
    <x v="1"/>
    <x v="12"/>
    <n v="35.549999999999997"/>
    <n v="8.8000000000000007"/>
    <n v="92.4"/>
  </r>
  <r>
    <s v="G0902"/>
    <x v="95"/>
    <x v="0"/>
    <x v="3"/>
    <x v="1"/>
    <n v="35.520000000000003"/>
    <n v="2.8"/>
    <n v="50"/>
  </r>
  <r>
    <s v="G0097"/>
    <x v="92"/>
    <x v="1"/>
    <x v="1"/>
    <x v="0"/>
    <n v="35.5"/>
    <n v="3.8"/>
    <n v="29.3"/>
  </r>
  <r>
    <s v="G0602"/>
    <x v="34"/>
    <x v="3"/>
    <x v="0"/>
    <x v="9"/>
    <n v="35.43"/>
    <n v="5.6"/>
    <n v="43.8"/>
  </r>
  <r>
    <s v="G0308"/>
    <x v="36"/>
    <x v="2"/>
    <x v="2"/>
    <x v="0"/>
    <n v="35.4"/>
    <n v="1.3"/>
    <n v="84.5"/>
  </r>
  <r>
    <s v="G0869"/>
    <x v="63"/>
    <x v="4"/>
    <x v="3"/>
    <x v="19"/>
    <n v="35.39"/>
    <n v="8.1999999999999993"/>
    <n v="91"/>
  </r>
  <r>
    <s v="G0533"/>
    <x v="60"/>
    <x v="4"/>
    <x v="3"/>
    <x v="18"/>
    <n v="35.35"/>
    <n v="2.2999999999999998"/>
    <n v="24"/>
  </r>
  <r>
    <s v="G1959"/>
    <x v="86"/>
    <x v="5"/>
    <x v="2"/>
    <x v="9"/>
    <n v="35.35"/>
    <n v="2.7"/>
    <n v="26.4"/>
  </r>
  <r>
    <s v="G1166"/>
    <x v="81"/>
    <x v="6"/>
    <x v="3"/>
    <x v="12"/>
    <n v="35.340000000000003"/>
    <n v="1.6"/>
    <n v="60.4"/>
  </r>
  <r>
    <s v="G0971"/>
    <x v="89"/>
    <x v="0"/>
    <x v="3"/>
    <x v="22"/>
    <n v="35.33"/>
    <n v="6.7"/>
    <n v="72.2"/>
  </r>
  <r>
    <s v="G1663"/>
    <x v="96"/>
    <x v="3"/>
    <x v="3"/>
    <x v="21"/>
    <n v="35.31"/>
    <n v="5.6"/>
    <n v="31.5"/>
  </r>
  <r>
    <s v="G1000"/>
    <x v="8"/>
    <x v="5"/>
    <x v="4"/>
    <x v="3"/>
    <n v="35.19"/>
    <n v="8.6999999999999993"/>
    <n v="75.2"/>
  </r>
  <r>
    <s v="G1387"/>
    <x v="26"/>
    <x v="6"/>
    <x v="1"/>
    <x v="22"/>
    <n v="35.19"/>
    <n v="1.3"/>
    <n v="83.5"/>
  </r>
  <r>
    <s v="G1565"/>
    <x v="59"/>
    <x v="6"/>
    <x v="3"/>
    <x v="24"/>
    <n v="35.19"/>
    <n v="3.1"/>
    <n v="98.8"/>
  </r>
  <r>
    <s v="G0396"/>
    <x v="78"/>
    <x v="2"/>
    <x v="3"/>
    <x v="12"/>
    <n v="35.14"/>
    <n v="1.5"/>
    <n v="84.7"/>
  </r>
  <r>
    <s v="G0093"/>
    <x v="65"/>
    <x v="2"/>
    <x v="3"/>
    <x v="3"/>
    <n v="35.11"/>
    <n v="9.3000000000000007"/>
    <n v="92.4"/>
  </r>
  <r>
    <s v="G0517"/>
    <x v="28"/>
    <x v="0"/>
    <x v="3"/>
    <x v="19"/>
    <n v="35.11"/>
    <n v="7.7"/>
    <n v="62.5"/>
  </r>
  <r>
    <s v="G1360"/>
    <x v="5"/>
    <x v="5"/>
    <x v="3"/>
    <x v="22"/>
    <n v="35.11"/>
    <n v="9"/>
    <n v="65.8"/>
  </r>
  <r>
    <s v="G1867"/>
    <x v="59"/>
    <x v="1"/>
    <x v="3"/>
    <x v="20"/>
    <n v="35.1"/>
    <n v="1.2"/>
    <n v="82.2"/>
  </r>
  <r>
    <s v="G1209"/>
    <x v="3"/>
    <x v="2"/>
    <x v="1"/>
    <x v="9"/>
    <n v="35.08"/>
    <n v="4.2"/>
    <n v="27.7"/>
  </r>
  <r>
    <s v="G1380"/>
    <x v="99"/>
    <x v="2"/>
    <x v="1"/>
    <x v="22"/>
    <n v="35"/>
    <n v="1.9"/>
    <n v="90.5"/>
  </r>
  <r>
    <s v="G1393"/>
    <x v="84"/>
    <x v="3"/>
    <x v="3"/>
    <x v="5"/>
    <n v="34.9"/>
    <n v="7.4"/>
    <n v="53.8"/>
  </r>
  <r>
    <s v="G0440"/>
    <x v="51"/>
    <x v="2"/>
    <x v="4"/>
    <x v="19"/>
    <n v="34.880000000000003"/>
    <n v="8.6999999999999993"/>
    <n v="47.5"/>
  </r>
  <r>
    <s v="G0120"/>
    <x v="17"/>
    <x v="1"/>
    <x v="0"/>
    <x v="16"/>
    <n v="34.86"/>
    <n v="6.1"/>
    <n v="65.7"/>
  </r>
  <r>
    <s v="G0595"/>
    <x v="45"/>
    <x v="6"/>
    <x v="0"/>
    <x v="15"/>
    <n v="34.840000000000003"/>
    <n v="8.9"/>
    <n v="93.1"/>
  </r>
  <r>
    <s v="G0211"/>
    <x v="12"/>
    <x v="2"/>
    <x v="1"/>
    <x v="5"/>
    <n v="34.799999999999997"/>
    <n v="7.5"/>
    <n v="3"/>
  </r>
  <r>
    <s v="G0329"/>
    <x v="73"/>
    <x v="4"/>
    <x v="3"/>
    <x v="16"/>
    <n v="34.72"/>
    <n v="7.4"/>
    <n v="56.2"/>
  </r>
  <r>
    <s v="G1288"/>
    <x v="71"/>
    <x v="6"/>
    <x v="0"/>
    <x v="1"/>
    <n v="34.619999999999997"/>
    <n v="4.9000000000000004"/>
    <n v="65.5"/>
  </r>
  <r>
    <s v="G0593"/>
    <x v="54"/>
    <x v="4"/>
    <x v="1"/>
    <x v="11"/>
    <n v="34.57"/>
    <n v="6.3"/>
    <n v="83.5"/>
  </r>
  <r>
    <s v="G1041"/>
    <x v="67"/>
    <x v="2"/>
    <x v="1"/>
    <x v="7"/>
    <n v="34.549999999999997"/>
    <n v="4"/>
    <n v="23.9"/>
  </r>
  <r>
    <s v="G0948"/>
    <x v="81"/>
    <x v="6"/>
    <x v="0"/>
    <x v="9"/>
    <n v="34.479999999999997"/>
    <n v="7.2"/>
    <n v="42.2"/>
  </r>
  <r>
    <s v="G1322"/>
    <x v="82"/>
    <x v="0"/>
    <x v="2"/>
    <x v="22"/>
    <n v="34.479999999999997"/>
    <n v="4.5999999999999996"/>
    <n v="39.9"/>
  </r>
  <r>
    <s v="G1923"/>
    <x v="4"/>
    <x v="2"/>
    <x v="2"/>
    <x v="23"/>
    <n v="34.450000000000003"/>
    <n v="4.4000000000000004"/>
    <n v="12.2"/>
  </r>
  <r>
    <s v="G0600"/>
    <x v="53"/>
    <x v="4"/>
    <x v="4"/>
    <x v="9"/>
    <n v="34.31"/>
    <n v="3.1"/>
    <n v="6.5"/>
  </r>
  <r>
    <s v="G0938"/>
    <x v="22"/>
    <x v="4"/>
    <x v="2"/>
    <x v="9"/>
    <n v="34.31"/>
    <n v="7.1"/>
    <n v="15.7"/>
  </r>
  <r>
    <s v="G1201"/>
    <x v="92"/>
    <x v="5"/>
    <x v="1"/>
    <x v="9"/>
    <n v="34.299999999999997"/>
    <n v="4"/>
    <n v="77"/>
  </r>
  <r>
    <s v="G1924"/>
    <x v="53"/>
    <x v="1"/>
    <x v="4"/>
    <x v="3"/>
    <n v="34.299999999999997"/>
    <n v="7.2"/>
    <n v="21.1"/>
  </r>
  <r>
    <s v="G0939"/>
    <x v="19"/>
    <x v="3"/>
    <x v="3"/>
    <x v="21"/>
    <n v="34.17"/>
    <n v="3.8"/>
    <n v="78.8"/>
  </r>
  <r>
    <s v="G0050"/>
    <x v="97"/>
    <x v="6"/>
    <x v="2"/>
    <x v="19"/>
    <n v="34.11"/>
    <n v="2.4"/>
    <n v="0.7"/>
  </r>
  <r>
    <s v="G0344"/>
    <x v="42"/>
    <x v="1"/>
    <x v="3"/>
    <x v="8"/>
    <n v="34.11"/>
    <n v="6.3"/>
    <n v="78.099999999999994"/>
  </r>
  <r>
    <s v="G1944"/>
    <x v="38"/>
    <x v="4"/>
    <x v="1"/>
    <x v="14"/>
    <n v="34.11"/>
    <n v="8.6999999999999993"/>
    <n v="46"/>
  </r>
  <r>
    <s v="G0061"/>
    <x v="32"/>
    <x v="1"/>
    <x v="2"/>
    <x v="6"/>
    <n v="34.1"/>
    <n v="9.6"/>
    <n v="27.5"/>
  </r>
  <r>
    <s v="G1256"/>
    <x v="21"/>
    <x v="2"/>
    <x v="1"/>
    <x v="22"/>
    <n v="34.07"/>
    <n v="4.7"/>
    <n v="29.4"/>
  </r>
  <r>
    <s v="G0165"/>
    <x v="6"/>
    <x v="3"/>
    <x v="4"/>
    <x v="14"/>
    <n v="34.049999999999997"/>
    <n v="9.8000000000000007"/>
    <n v="15.9"/>
  </r>
  <r>
    <s v="G1824"/>
    <x v="12"/>
    <x v="0"/>
    <x v="1"/>
    <x v="23"/>
    <n v="34.04"/>
    <n v="5.3"/>
    <n v="33.799999999999997"/>
  </r>
  <r>
    <s v="G0051"/>
    <x v="18"/>
    <x v="4"/>
    <x v="2"/>
    <x v="8"/>
    <n v="33.99"/>
    <n v="6.4"/>
    <n v="30"/>
  </r>
  <r>
    <s v="G1951"/>
    <x v="60"/>
    <x v="5"/>
    <x v="4"/>
    <x v="17"/>
    <n v="33.96"/>
    <n v="8.1999999999999993"/>
    <n v="38.1"/>
  </r>
  <r>
    <s v="G0581"/>
    <x v="75"/>
    <x v="6"/>
    <x v="3"/>
    <x v="16"/>
    <n v="33.94"/>
    <n v="5.0999999999999996"/>
    <n v="14.6"/>
  </r>
  <r>
    <s v="G1024"/>
    <x v="6"/>
    <x v="1"/>
    <x v="3"/>
    <x v="22"/>
    <n v="33.94"/>
    <n v="6"/>
    <n v="26.6"/>
  </r>
  <r>
    <s v="G1834"/>
    <x v="98"/>
    <x v="5"/>
    <x v="2"/>
    <x v="5"/>
    <n v="33.93"/>
    <n v="7.4"/>
    <n v="98.4"/>
  </r>
  <r>
    <s v="G1314"/>
    <x v="24"/>
    <x v="2"/>
    <x v="0"/>
    <x v="6"/>
    <n v="33.909999999999997"/>
    <n v="9.8000000000000007"/>
    <n v="88.8"/>
  </r>
  <r>
    <s v="G0841"/>
    <x v="23"/>
    <x v="2"/>
    <x v="4"/>
    <x v="12"/>
    <n v="33.869999999999997"/>
    <n v="4.0999999999999996"/>
    <n v="20.399999999999999"/>
  </r>
  <r>
    <s v="G0191"/>
    <x v="46"/>
    <x v="1"/>
    <x v="0"/>
    <x v="19"/>
    <n v="33.770000000000003"/>
    <n v="3.9"/>
    <n v="66.3"/>
  </r>
  <r>
    <s v="G0496"/>
    <x v="31"/>
    <x v="0"/>
    <x v="0"/>
    <x v="16"/>
    <n v="33.700000000000003"/>
    <n v="6.2"/>
    <n v="37.700000000000003"/>
  </r>
  <r>
    <s v="G0514"/>
    <x v="83"/>
    <x v="2"/>
    <x v="3"/>
    <x v="21"/>
    <n v="33.700000000000003"/>
    <n v="2.9"/>
    <n v="49.3"/>
  </r>
  <r>
    <s v="G1857"/>
    <x v="77"/>
    <x v="2"/>
    <x v="3"/>
    <x v="21"/>
    <n v="33.69"/>
    <n v="9"/>
    <n v="75"/>
  </r>
  <r>
    <s v="G0893"/>
    <x v="4"/>
    <x v="4"/>
    <x v="3"/>
    <x v="24"/>
    <n v="33.65"/>
    <n v="7.6"/>
    <n v="12.4"/>
  </r>
  <r>
    <s v="G1907"/>
    <x v="4"/>
    <x v="2"/>
    <x v="2"/>
    <x v="4"/>
    <n v="33.64"/>
    <n v="2.8"/>
    <n v="37.299999999999997"/>
  </r>
  <r>
    <s v="G0818"/>
    <x v="64"/>
    <x v="6"/>
    <x v="3"/>
    <x v="20"/>
    <n v="33.54"/>
    <n v="10"/>
    <n v="32.700000000000003"/>
  </r>
  <r>
    <s v="G1838"/>
    <x v="75"/>
    <x v="1"/>
    <x v="2"/>
    <x v="8"/>
    <n v="33.51"/>
    <n v="5.8"/>
    <n v="24.5"/>
  </r>
  <r>
    <s v="G1424"/>
    <x v="32"/>
    <x v="0"/>
    <x v="1"/>
    <x v="5"/>
    <n v="33.479999999999997"/>
    <n v="1.5"/>
    <n v="54.4"/>
  </r>
  <r>
    <s v="G1690"/>
    <x v="89"/>
    <x v="6"/>
    <x v="0"/>
    <x v="11"/>
    <n v="33.479999999999997"/>
    <n v="2.8"/>
    <n v="84.4"/>
  </r>
  <r>
    <s v="G1881"/>
    <x v="74"/>
    <x v="1"/>
    <x v="4"/>
    <x v="20"/>
    <n v="33.46"/>
    <n v="9.8000000000000007"/>
    <n v="35"/>
  </r>
  <r>
    <s v="G1160"/>
    <x v="94"/>
    <x v="6"/>
    <x v="0"/>
    <x v="18"/>
    <n v="33.369999999999997"/>
    <n v="4.8"/>
    <n v="96.4"/>
  </r>
  <r>
    <s v="G1802"/>
    <x v="66"/>
    <x v="5"/>
    <x v="3"/>
    <x v="19"/>
    <n v="33.369999999999997"/>
    <n v="5.3"/>
    <n v="98.3"/>
  </r>
  <r>
    <s v="G0501"/>
    <x v="99"/>
    <x v="0"/>
    <x v="3"/>
    <x v="11"/>
    <n v="33.35"/>
    <n v="3"/>
    <n v="40.200000000000003"/>
  </r>
  <r>
    <s v="G1567"/>
    <x v="78"/>
    <x v="4"/>
    <x v="2"/>
    <x v="17"/>
    <n v="33.33"/>
    <n v="6.9"/>
    <n v="10.5"/>
  </r>
  <r>
    <s v="G1152"/>
    <x v="46"/>
    <x v="5"/>
    <x v="2"/>
    <x v="11"/>
    <n v="33.29"/>
    <n v="3.4"/>
    <n v="43.6"/>
  </r>
  <r>
    <s v="G0053"/>
    <x v="22"/>
    <x v="0"/>
    <x v="2"/>
    <x v="14"/>
    <n v="33.19"/>
    <n v="6.6"/>
    <n v="22.3"/>
  </r>
  <r>
    <s v="G1689"/>
    <x v="87"/>
    <x v="6"/>
    <x v="3"/>
    <x v="2"/>
    <n v="33.19"/>
    <n v="5.6"/>
    <n v="33.1"/>
  </r>
  <r>
    <s v="G1087"/>
    <x v="80"/>
    <x v="3"/>
    <x v="4"/>
    <x v="22"/>
    <n v="33.090000000000003"/>
    <n v="5.8"/>
    <n v="58.2"/>
  </r>
  <r>
    <s v="G1343"/>
    <x v="87"/>
    <x v="6"/>
    <x v="0"/>
    <x v="13"/>
    <n v="33.08"/>
    <n v="6.6"/>
    <n v="61.4"/>
  </r>
  <r>
    <s v="G1067"/>
    <x v="1"/>
    <x v="5"/>
    <x v="0"/>
    <x v="17"/>
    <n v="33"/>
    <n v="4.8"/>
    <n v="99.7"/>
  </r>
  <r>
    <s v="G0460"/>
    <x v="63"/>
    <x v="3"/>
    <x v="1"/>
    <x v="7"/>
    <n v="32.94"/>
    <n v="9.1"/>
    <n v="37"/>
  </r>
  <r>
    <s v="G1043"/>
    <x v="69"/>
    <x v="6"/>
    <x v="2"/>
    <x v="16"/>
    <n v="32.85"/>
    <n v="9.6"/>
    <n v="57.2"/>
  </r>
  <r>
    <s v="G1794"/>
    <x v="94"/>
    <x v="1"/>
    <x v="1"/>
    <x v="19"/>
    <n v="32.85"/>
    <n v="1.6"/>
    <n v="69.400000000000006"/>
  </r>
  <r>
    <s v="G1472"/>
    <x v="46"/>
    <x v="0"/>
    <x v="2"/>
    <x v="11"/>
    <n v="32.840000000000003"/>
    <n v="7.2"/>
    <n v="33.9"/>
  </r>
  <r>
    <s v="G0480"/>
    <x v="12"/>
    <x v="2"/>
    <x v="2"/>
    <x v="3"/>
    <n v="32.83"/>
    <n v="8.5"/>
    <n v="9.6"/>
  </r>
  <r>
    <s v="G1050"/>
    <x v="18"/>
    <x v="1"/>
    <x v="0"/>
    <x v="7"/>
    <n v="32.83"/>
    <n v="5.3"/>
    <n v="37.700000000000003"/>
  </r>
  <r>
    <s v="G1758"/>
    <x v="38"/>
    <x v="6"/>
    <x v="4"/>
    <x v="2"/>
    <n v="32.83"/>
    <n v="3.5"/>
    <n v="24.6"/>
  </r>
  <r>
    <s v="G1816"/>
    <x v="52"/>
    <x v="1"/>
    <x v="3"/>
    <x v="1"/>
    <n v="32.83"/>
    <n v="4.5999999999999996"/>
    <n v="43"/>
  </r>
  <r>
    <s v="G1459"/>
    <x v="8"/>
    <x v="5"/>
    <x v="2"/>
    <x v="6"/>
    <n v="32.81"/>
    <n v="8.6999999999999993"/>
    <n v="55"/>
  </r>
  <r>
    <s v="G0493"/>
    <x v="56"/>
    <x v="2"/>
    <x v="3"/>
    <x v="6"/>
    <n v="32.76"/>
    <n v="6.8"/>
    <n v="21.2"/>
  </r>
  <r>
    <s v="G1482"/>
    <x v="52"/>
    <x v="2"/>
    <x v="0"/>
    <x v="5"/>
    <n v="32.76"/>
    <n v="9.8000000000000007"/>
    <n v="16.600000000000001"/>
  </r>
  <r>
    <s v="G1086"/>
    <x v="65"/>
    <x v="6"/>
    <x v="4"/>
    <x v="4"/>
    <n v="32.700000000000003"/>
    <n v="2"/>
    <n v="61.8"/>
  </r>
  <r>
    <s v="G0251"/>
    <x v="78"/>
    <x v="2"/>
    <x v="1"/>
    <x v="7"/>
    <n v="32.64"/>
    <n v="1.7"/>
    <n v="97.4"/>
  </r>
  <r>
    <s v="G0989"/>
    <x v="62"/>
    <x v="3"/>
    <x v="0"/>
    <x v="7"/>
    <n v="32.64"/>
    <n v="3.7"/>
    <n v="41"/>
  </r>
  <r>
    <s v="G1942"/>
    <x v="10"/>
    <x v="0"/>
    <x v="0"/>
    <x v="8"/>
    <n v="32.619999999999997"/>
    <n v="8.4"/>
    <n v="66.2"/>
  </r>
  <r>
    <s v="G1661"/>
    <x v="55"/>
    <x v="4"/>
    <x v="2"/>
    <x v="9"/>
    <n v="32.61"/>
    <n v="6.2"/>
    <n v="65.2"/>
  </r>
  <r>
    <s v="G0888"/>
    <x v="43"/>
    <x v="1"/>
    <x v="4"/>
    <x v="23"/>
    <n v="32.590000000000003"/>
    <n v="8.1"/>
    <n v="35.4"/>
  </r>
  <r>
    <s v="G1401"/>
    <x v="49"/>
    <x v="0"/>
    <x v="4"/>
    <x v="4"/>
    <n v="32.590000000000003"/>
    <n v="6.5"/>
    <n v="37.6"/>
  </r>
  <r>
    <s v="G0132"/>
    <x v="12"/>
    <x v="2"/>
    <x v="3"/>
    <x v="20"/>
    <n v="32.58"/>
    <n v="6.2"/>
    <n v="13"/>
  </r>
  <r>
    <s v="G0319"/>
    <x v="28"/>
    <x v="5"/>
    <x v="2"/>
    <x v="1"/>
    <n v="32.58"/>
    <n v="7.6"/>
    <n v="89.3"/>
  </r>
  <r>
    <s v="G0463"/>
    <x v="72"/>
    <x v="3"/>
    <x v="1"/>
    <x v="0"/>
    <n v="32.58"/>
    <n v="3.7"/>
    <n v="41"/>
  </r>
  <r>
    <s v="G1772"/>
    <x v="20"/>
    <x v="3"/>
    <x v="0"/>
    <x v="9"/>
    <n v="32.520000000000003"/>
    <n v="2.2999999999999998"/>
    <n v="78.2"/>
  </r>
  <r>
    <s v="G1004"/>
    <x v="57"/>
    <x v="2"/>
    <x v="4"/>
    <x v="4"/>
    <n v="32.47"/>
    <n v="6.8"/>
    <n v="66.7"/>
  </r>
  <r>
    <s v="G0662"/>
    <x v="27"/>
    <x v="6"/>
    <x v="2"/>
    <x v="9"/>
    <n v="32.44"/>
    <n v="3.5"/>
    <n v="31.6"/>
  </r>
  <r>
    <s v="G0380"/>
    <x v="87"/>
    <x v="5"/>
    <x v="4"/>
    <x v="11"/>
    <n v="32.4"/>
    <n v="7.9"/>
    <n v="8.3000000000000007"/>
  </r>
  <r>
    <s v="G0724"/>
    <x v="83"/>
    <x v="2"/>
    <x v="1"/>
    <x v="24"/>
    <n v="32.4"/>
    <n v="9.9"/>
    <n v="80.900000000000006"/>
  </r>
  <r>
    <s v="G0522"/>
    <x v="36"/>
    <x v="0"/>
    <x v="0"/>
    <x v="2"/>
    <n v="32.380000000000003"/>
    <n v="4.7"/>
    <n v="24.6"/>
  </r>
  <r>
    <s v="G0138"/>
    <x v="91"/>
    <x v="4"/>
    <x v="0"/>
    <x v="21"/>
    <n v="32.36"/>
    <n v="8.4"/>
    <n v="5.8"/>
  </r>
  <r>
    <s v="G0290"/>
    <x v="43"/>
    <x v="3"/>
    <x v="1"/>
    <x v="19"/>
    <n v="32.26"/>
    <n v="3.2"/>
    <n v="28.5"/>
  </r>
  <r>
    <s v="G1705"/>
    <x v="45"/>
    <x v="6"/>
    <x v="2"/>
    <x v="4"/>
    <n v="32.119999999999997"/>
    <n v="9.3000000000000007"/>
    <n v="60.1"/>
  </r>
  <r>
    <s v="G0324"/>
    <x v="67"/>
    <x v="4"/>
    <x v="4"/>
    <x v="5"/>
    <n v="32.1"/>
    <n v="5.4"/>
    <n v="68.599999999999994"/>
  </r>
  <r>
    <s v="G0643"/>
    <x v="85"/>
    <x v="5"/>
    <x v="3"/>
    <x v="24"/>
    <n v="32.090000000000003"/>
    <n v="1.9"/>
    <n v="99.8"/>
  </r>
  <r>
    <s v="G1253"/>
    <x v="18"/>
    <x v="1"/>
    <x v="0"/>
    <x v="16"/>
    <n v="32.08"/>
    <n v="5.9"/>
    <n v="28.8"/>
  </r>
  <r>
    <s v="G0512"/>
    <x v="21"/>
    <x v="6"/>
    <x v="3"/>
    <x v="20"/>
    <n v="32.06"/>
    <n v="5.7"/>
    <n v="46.8"/>
  </r>
  <r>
    <s v="G0631"/>
    <x v="77"/>
    <x v="4"/>
    <x v="1"/>
    <x v="11"/>
    <n v="32.049999999999997"/>
    <n v="6.4"/>
    <n v="42.8"/>
  </r>
  <r>
    <s v="G0839"/>
    <x v="58"/>
    <x v="2"/>
    <x v="2"/>
    <x v="4"/>
    <n v="32.020000000000003"/>
    <n v="5.0999999999999996"/>
    <n v="34.200000000000003"/>
  </r>
  <r>
    <s v="G1224"/>
    <x v="1"/>
    <x v="0"/>
    <x v="3"/>
    <x v="3"/>
    <n v="32.020000000000003"/>
    <n v="1.5"/>
    <n v="55.9"/>
  </r>
  <r>
    <s v="G1454"/>
    <x v="37"/>
    <x v="1"/>
    <x v="4"/>
    <x v="18"/>
    <n v="32.020000000000003"/>
    <n v="9.3000000000000007"/>
    <n v="68.3"/>
  </r>
  <r>
    <s v="G1137"/>
    <x v="42"/>
    <x v="5"/>
    <x v="1"/>
    <x v="17"/>
    <n v="32"/>
    <n v="3.4"/>
    <n v="24.9"/>
  </r>
  <r>
    <s v="G1800"/>
    <x v="25"/>
    <x v="2"/>
    <x v="4"/>
    <x v="23"/>
    <n v="31.98"/>
    <n v="9.5"/>
    <n v="54.5"/>
  </r>
  <r>
    <s v="G1527"/>
    <x v="19"/>
    <x v="4"/>
    <x v="0"/>
    <x v="1"/>
    <n v="31.86"/>
    <n v="3.6"/>
    <n v="46.5"/>
  </r>
  <r>
    <s v="G1740"/>
    <x v="10"/>
    <x v="6"/>
    <x v="1"/>
    <x v="14"/>
    <n v="31.83"/>
    <n v="2.6"/>
    <n v="54.9"/>
  </r>
  <r>
    <s v="G1654"/>
    <x v="4"/>
    <x v="4"/>
    <x v="0"/>
    <x v="19"/>
    <n v="31.82"/>
    <n v="4.5999999999999996"/>
    <n v="67.7"/>
  </r>
  <r>
    <s v="G1782"/>
    <x v="34"/>
    <x v="0"/>
    <x v="1"/>
    <x v="8"/>
    <n v="31.82"/>
    <n v="2.1"/>
    <n v="30"/>
  </r>
  <r>
    <s v="G1655"/>
    <x v="47"/>
    <x v="2"/>
    <x v="1"/>
    <x v="20"/>
    <n v="31.81"/>
    <n v="1.5"/>
    <n v="40.9"/>
  </r>
  <r>
    <s v="G0626"/>
    <x v="2"/>
    <x v="5"/>
    <x v="3"/>
    <x v="23"/>
    <n v="31.8"/>
    <n v="5.8"/>
    <n v="31.4"/>
  </r>
  <r>
    <s v="G1431"/>
    <x v="32"/>
    <x v="2"/>
    <x v="0"/>
    <x v="24"/>
    <n v="31.77"/>
    <n v="1.5"/>
    <n v="2.2000000000000002"/>
  </r>
  <r>
    <s v="G1652"/>
    <x v="10"/>
    <x v="5"/>
    <x v="3"/>
    <x v="15"/>
    <n v="31.77"/>
    <n v="6.2"/>
    <n v="65.3"/>
  </r>
  <r>
    <s v="G0632"/>
    <x v="95"/>
    <x v="4"/>
    <x v="1"/>
    <x v="15"/>
    <n v="31.75"/>
    <n v="9"/>
    <n v="23.2"/>
  </r>
  <r>
    <s v="G0934"/>
    <x v="31"/>
    <x v="0"/>
    <x v="0"/>
    <x v="18"/>
    <n v="31.75"/>
    <n v="5.9"/>
    <n v="85.8"/>
  </r>
  <r>
    <s v="G0556"/>
    <x v="23"/>
    <x v="1"/>
    <x v="1"/>
    <x v="19"/>
    <n v="31.71"/>
    <n v="1.6"/>
    <n v="74.2"/>
  </r>
  <r>
    <s v="G1113"/>
    <x v="95"/>
    <x v="6"/>
    <x v="3"/>
    <x v="2"/>
    <n v="31.7"/>
    <n v="4.3"/>
    <n v="42"/>
  </r>
  <r>
    <s v="G1103"/>
    <x v="84"/>
    <x v="6"/>
    <x v="1"/>
    <x v="20"/>
    <n v="31.69"/>
    <n v="5.4"/>
    <n v="47"/>
  </r>
  <r>
    <s v="G0039"/>
    <x v="22"/>
    <x v="6"/>
    <x v="2"/>
    <x v="13"/>
    <n v="31.68"/>
    <n v="7.1"/>
    <n v="80.8"/>
  </r>
  <r>
    <s v="G0974"/>
    <x v="76"/>
    <x v="1"/>
    <x v="3"/>
    <x v="10"/>
    <n v="31.68"/>
    <n v="1.5"/>
    <n v="59.5"/>
  </r>
  <r>
    <s v="G0764"/>
    <x v="85"/>
    <x v="5"/>
    <x v="2"/>
    <x v="12"/>
    <n v="31.65"/>
    <n v="7.7"/>
    <n v="25.9"/>
  </r>
  <r>
    <s v="G1638"/>
    <x v="96"/>
    <x v="3"/>
    <x v="2"/>
    <x v="0"/>
    <n v="31.65"/>
    <n v="5.8"/>
    <n v="61.6"/>
  </r>
  <r>
    <s v="G1886"/>
    <x v="79"/>
    <x v="0"/>
    <x v="3"/>
    <x v="13"/>
    <n v="31.62"/>
    <n v="1.3"/>
    <n v="98.5"/>
  </r>
  <r>
    <s v="G0697"/>
    <x v="20"/>
    <x v="0"/>
    <x v="1"/>
    <x v="7"/>
    <n v="31.52"/>
    <n v="7.5"/>
    <n v="38.299999999999997"/>
  </r>
  <r>
    <s v="G1994"/>
    <x v="21"/>
    <x v="5"/>
    <x v="1"/>
    <x v="7"/>
    <n v="31.49"/>
    <n v="6.9"/>
    <n v="32.5"/>
  </r>
  <r>
    <s v="G1187"/>
    <x v="67"/>
    <x v="3"/>
    <x v="2"/>
    <x v="20"/>
    <n v="31.48"/>
    <n v="8.4"/>
    <n v="60.7"/>
  </r>
  <r>
    <s v="G1553"/>
    <x v="11"/>
    <x v="0"/>
    <x v="1"/>
    <x v="2"/>
    <n v="31.48"/>
    <n v="1.2"/>
    <n v="26.5"/>
  </r>
  <r>
    <s v="G0400"/>
    <x v="77"/>
    <x v="2"/>
    <x v="4"/>
    <x v="23"/>
    <n v="31.47"/>
    <n v="4.9000000000000004"/>
    <n v="33.6"/>
  </r>
  <r>
    <s v="G0109"/>
    <x v="73"/>
    <x v="2"/>
    <x v="1"/>
    <x v="11"/>
    <n v="31.43"/>
    <n v="9.1999999999999993"/>
    <n v="95.2"/>
  </r>
  <r>
    <s v="G1756"/>
    <x v="48"/>
    <x v="5"/>
    <x v="4"/>
    <x v="6"/>
    <n v="31.35"/>
    <n v="9.1"/>
    <n v="21.3"/>
  </r>
  <r>
    <s v="G0082"/>
    <x v="48"/>
    <x v="5"/>
    <x v="1"/>
    <x v="14"/>
    <n v="31.33"/>
    <n v="9.5"/>
    <n v="32.6"/>
  </r>
  <r>
    <s v="G0339"/>
    <x v="8"/>
    <x v="4"/>
    <x v="2"/>
    <x v="20"/>
    <n v="31.31"/>
    <n v="7.2"/>
    <n v="56"/>
  </r>
  <r>
    <s v="G0641"/>
    <x v="22"/>
    <x v="0"/>
    <x v="0"/>
    <x v="4"/>
    <n v="31.27"/>
    <n v="4.5999999999999996"/>
    <n v="60.3"/>
  </r>
  <r>
    <s v="G0005"/>
    <x v="52"/>
    <x v="3"/>
    <x v="1"/>
    <x v="12"/>
    <n v="31.26"/>
    <n v="1.3"/>
    <n v="41.8"/>
  </r>
  <r>
    <s v="G1609"/>
    <x v="61"/>
    <x v="1"/>
    <x v="3"/>
    <x v="12"/>
    <n v="31.26"/>
    <n v="4.2"/>
    <n v="46.4"/>
  </r>
  <r>
    <s v="G1809"/>
    <x v="43"/>
    <x v="6"/>
    <x v="1"/>
    <x v="8"/>
    <n v="31.24"/>
    <n v="3"/>
    <n v="55.6"/>
  </r>
  <r>
    <s v="G0459"/>
    <x v="95"/>
    <x v="1"/>
    <x v="1"/>
    <x v="15"/>
    <n v="31.22"/>
    <n v="4.0999999999999996"/>
    <n v="62.9"/>
  </r>
  <r>
    <s v="G0787"/>
    <x v="81"/>
    <x v="6"/>
    <x v="2"/>
    <x v="3"/>
    <n v="31.2"/>
    <n v="5"/>
    <n v="35.6"/>
  </r>
  <r>
    <s v="G1640"/>
    <x v="94"/>
    <x v="0"/>
    <x v="4"/>
    <x v="13"/>
    <n v="31.19"/>
    <n v="1.1000000000000001"/>
    <n v="72.5"/>
  </r>
  <r>
    <s v="G1788"/>
    <x v="66"/>
    <x v="4"/>
    <x v="0"/>
    <x v="6"/>
    <n v="31.16"/>
    <n v="1.2"/>
    <n v="50.7"/>
  </r>
  <r>
    <s v="G1530"/>
    <x v="86"/>
    <x v="0"/>
    <x v="3"/>
    <x v="13"/>
    <n v="31.13"/>
    <n v="8"/>
    <n v="0.8"/>
  </r>
  <r>
    <s v="G1132"/>
    <x v="84"/>
    <x v="3"/>
    <x v="2"/>
    <x v="22"/>
    <n v="31.09"/>
    <n v="1.9"/>
    <n v="29.9"/>
  </r>
  <r>
    <s v="G1853"/>
    <x v="9"/>
    <x v="2"/>
    <x v="2"/>
    <x v="12"/>
    <n v="31.08"/>
    <n v="9.5"/>
    <n v="92.4"/>
  </r>
  <r>
    <s v="G1203"/>
    <x v="68"/>
    <x v="4"/>
    <x v="0"/>
    <x v="24"/>
    <n v="31.06"/>
    <n v="5"/>
    <n v="22.6"/>
  </r>
  <r>
    <s v="G1539"/>
    <x v="43"/>
    <x v="4"/>
    <x v="0"/>
    <x v="16"/>
    <n v="31.06"/>
    <n v="9.5"/>
    <n v="88.3"/>
  </r>
  <r>
    <s v="G0826"/>
    <x v="8"/>
    <x v="6"/>
    <x v="0"/>
    <x v="19"/>
    <n v="31.03"/>
    <n v="1.3"/>
    <n v="10.3"/>
  </r>
  <r>
    <s v="G0785"/>
    <x v="67"/>
    <x v="2"/>
    <x v="1"/>
    <x v="19"/>
    <n v="31.02"/>
    <n v="5.3"/>
    <n v="46.2"/>
  </r>
  <r>
    <s v="G1074"/>
    <x v="86"/>
    <x v="2"/>
    <x v="2"/>
    <x v="23"/>
    <n v="31.02"/>
    <n v="2.5"/>
    <n v="49.8"/>
  </r>
  <r>
    <s v="G0519"/>
    <x v="21"/>
    <x v="2"/>
    <x v="2"/>
    <x v="11"/>
    <n v="30.99"/>
    <n v="1.1000000000000001"/>
    <n v="92.2"/>
  </r>
  <r>
    <s v="G0114"/>
    <x v="82"/>
    <x v="0"/>
    <x v="2"/>
    <x v="19"/>
    <n v="30.98"/>
    <n v="8"/>
    <n v="23.5"/>
  </r>
  <r>
    <s v="G1321"/>
    <x v="83"/>
    <x v="5"/>
    <x v="1"/>
    <x v="3"/>
    <n v="30.95"/>
    <n v="5.7"/>
    <n v="80"/>
  </r>
  <r>
    <s v="G1208"/>
    <x v="2"/>
    <x v="6"/>
    <x v="3"/>
    <x v="13"/>
    <n v="30.9"/>
    <n v="7"/>
    <n v="7.5"/>
  </r>
  <r>
    <s v="G1131"/>
    <x v="24"/>
    <x v="2"/>
    <x v="4"/>
    <x v="1"/>
    <n v="30.89"/>
    <n v="8.3000000000000007"/>
    <n v="87.1"/>
  </r>
  <r>
    <s v="G1774"/>
    <x v="19"/>
    <x v="6"/>
    <x v="4"/>
    <x v="10"/>
    <n v="30.83"/>
    <n v="1.6"/>
    <n v="20"/>
  </r>
  <r>
    <s v="G1407"/>
    <x v="34"/>
    <x v="5"/>
    <x v="0"/>
    <x v="3"/>
    <n v="30.8"/>
    <n v="7"/>
    <n v="26.9"/>
  </r>
  <r>
    <s v="G1146"/>
    <x v="49"/>
    <x v="6"/>
    <x v="3"/>
    <x v="2"/>
    <n v="30.76"/>
    <n v="4.8"/>
    <n v="62.6"/>
  </r>
  <r>
    <s v="G1743"/>
    <x v="7"/>
    <x v="5"/>
    <x v="3"/>
    <x v="4"/>
    <n v="30.72"/>
    <n v="3.3"/>
    <n v="63.5"/>
  </r>
  <r>
    <s v="G1960"/>
    <x v="71"/>
    <x v="2"/>
    <x v="1"/>
    <x v="11"/>
    <n v="30.63"/>
    <n v="4.8"/>
    <n v="25.3"/>
  </r>
  <r>
    <s v="G0175"/>
    <x v="65"/>
    <x v="5"/>
    <x v="2"/>
    <x v="7"/>
    <n v="30.58"/>
    <n v="2"/>
    <n v="56.1"/>
  </r>
  <r>
    <s v="G0654"/>
    <x v="33"/>
    <x v="4"/>
    <x v="4"/>
    <x v="4"/>
    <n v="30.57"/>
    <n v="3.7"/>
    <n v="3.5"/>
  </r>
  <r>
    <s v="G0012"/>
    <x v="37"/>
    <x v="1"/>
    <x v="2"/>
    <x v="4"/>
    <n v="30.54"/>
    <n v="9.5"/>
    <n v="15.9"/>
  </r>
  <r>
    <s v="G1465"/>
    <x v="5"/>
    <x v="4"/>
    <x v="1"/>
    <x v="20"/>
    <n v="30.53"/>
    <n v="3.8"/>
    <n v="79.099999999999994"/>
  </r>
  <r>
    <s v="G0984"/>
    <x v="46"/>
    <x v="0"/>
    <x v="1"/>
    <x v="6"/>
    <n v="30.51"/>
    <n v="5.2"/>
    <n v="65.7"/>
  </r>
  <r>
    <s v="G1082"/>
    <x v="24"/>
    <x v="6"/>
    <x v="2"/>
    <x v="24"/>
    <n v="30.45"/>
    <n v="5.3"/>
    <n v="45.1"/>
  </r>
  <r>
    <s v="G1593"/>
    <x v="86"/>
    <x v="1"/>
    <x v="3"/>
    <x v="21"/>
    <n v="30.42"/>
    <n v="5.0999999999999996"/>
    <n v="16.2"/>
  </r>
  <r>
    <s v="G0920"/>
    <x v="35"/>
    <x v="2"/>
    <x v="3"/>
    <x v="4"/>
    <n v="30.41"/>
    <n v="2.9"/>
    <n v="45.5"/>
  </r>
  <r>
    <s v="G0657"/>
    <x v="92"/>
    <x v="3"/>
    <x v="4"/>
    <x v="9"/>
    <n v="30.32"/>
    <n v="2.6"/>
    <n v="86.5"/>
  </r>
  <r>
    <s v="G1967"/>
    <x v="78"/>
    <x v="2"/>
    <x v="3"/>
    <x v="9"/>
    <n v="30.27"/>
    <n v="3.9"/>
    <n v="14.3"/>
  </r>
  <r>
    <s v="G1111"/>
    <x v="11"/>
    <x v="2"/>
    <x v="1"/>
    <x v="18"/>
    <n v="30.25"/>
    <n v="7.7"/>
    <n v="74.8"/>
  </r>
  <r>
    <s v="G1282"/>
    <x v="5"/>
    <x v="2"/>
    <x v="1"/>
    <x v="2"/>
    <n v="30.23"/>
    <n v="2"/>
    <n v="88.4"/>
  </r>
  <r>
    <s v="G0135"/>
    <x v="88"/>
    <x v="4"/>
    <x v="0"/>
    <x v="15"/>
    <n v="30.22"/>
    <n v="5.0999999999999996"/>
    <n v="18.3"/>
  </r>
  <r>
    <s v="G0374"/>
    <x v="92"/>
    <x v="4"/>
    <x v="4"/>
    <x v="24"/>
    <n v="30.22"/>
    <n v="8.1"/>
    <n v="60.6"/>
  </r>
  <r>
    <s v="G0179"/>
    <x v="82"/>
    <x v="5"/>
    <x v="4"/>
    <x v="24"/>
    <n v="30.21"/>
    <n v="1.9"/>
    <n v="13.2"/>
  </r>
  <r>
    <s v="G1101"/>
    <x v="59"/>
    <x v="0"/>
    <x v="3"/>
    <x v="1"/>
    <n v="30.21"/>
    <n v="3.1"/>
    <n v="7.7"/>
  </r>
  <r>
    <s v="G1534"/>
    <x v="45"/>
    <x v="0"/>
    <x v="1"/>
    <x v="24"/>
    <n v="30.2"/>
    <n v="2"/>
    <n v="31.2"/>
  </r>
  <r>
    <s v="G1615"/>
    <x v="20"/>
    <x v="3"/>
    <x v="3"/>
    <x v="16"/>
    <n v="30.19"/>
    <n v="4.9000000000000004"/>
    <n v="76.5"/>
  </r>
  <r>
    <s v="G0680"/>
    <x v="54"/>
    <x v="6"/>
    <x v="2"/>
    <x v="0"/>
    <n v="30.18"/>
    <n v="1"/>
    <n v="94.4"/>
  </r>
  <r>
    <s v="G1710"/>
    <x v="67"/>
    <x v="0"/>
    <x v="1"/>
    <x v="14"/>
    <n v="30.13"/>
    <n v="1.5"/>
    <n v="35.4"/>
  </r>
  <r>
    <s v="G1498"/>
    <x v="39"/>
    <x v="4"/>
    <x v="2"/>
    <x v="11"/>
    <n v="30.12"/>
    <n v="1.1000000000000001"/>
    <n v="82.2"/>
  </r>
  <r>
    <s v="G1120"/>
    <x v="50"/>
    <x v="2"/>
    <x v="4"/>
    <x v="22"/>
    <n v="30.06"/>
    <n v="2.2000000000000002"/>
    <n v="86.5"/>
  </r>
  <r>
    <s v="G1242"/>
    <x v="55"/>
    <x v="4"/>
    <x v="0"/>
    <x v="24"/>
    <n v="30.03"/>
    <n v="8.6"/>
    <n v="35.4"/>
  </r>
  <r>
    <s v="G1732"/>
    <x v="26"/>
    <x v="3"/>
    <x v="3"/>
    <x v="11"/>
    <n v="30.03"/>
    <n v="9.4"/>
    <n v="96"/>
  </r>
  <r>
    <s v="G0445"/>
    <x v="50"/>
    <x v="0"/>
    <x v="1"/>
    <x v="9"/>
    <n v="29.99"/>
    <n v="1.3"/>
    <n v="6.1"/>
  </r>
  <r>
    <s v="G1040"/>
    <x v="33"/>
    <x v="6"/>
    <x v="4"/>
    <x v="17"/>
    <n v="29.99"/>
    <n v="3.2"/>
    <n v="60.8"/>
  </r>
  <r>
    <s v="G0694"/>
    <x v="96"/>
    <x v="6"/>
    <x v="1"/>
    <x v="10"/>
    <n v="29.96"/>
    <n v="4.2"/>
    <n v="88.7"/>
  </r>
  <r>
    <s v="G1669"/>
    <x v="51"/>
    <x v="5"/>
    <x v="2"/>
    <x v="17"/>
    <n v="29.93"/>
    <n v="3.5"/>
    <n v="15.8"/>
  </r>
  <r>
    <s v="G0709"/>
    <x v="53"/>
    <x v="2"/>
    <x v="3"/>
    <x v="20"/>
    <n v="29.91"/>
    <n v="7.5"/>
    <n v="25.8"/>
  </r>
  <r>
    <s v="G0693"/>
    <x v="53"/>
    <x v="6"/>
    <x v="2"/>
    <x v="1"/>
    <n v="29.84"/>
    <n v="8.5"/>
    <n v="16.7"/>
  </r>
  <r>
    <s v="G1697"/>
    <x v="25"/>
    <x v="6"/>
    <x v="0"/>
    <x v="14"/>
    <n v="29.84"/>
    <n v="6.2"/>
    <n v="90.3"/>
  </r>
  <r>
    <s v="G1674"/>
    <x v="89"/>
    <x v="0"/>
    <x v="4"/>
    <x v="4"/>
    <n v="29.83"/>
    <n v="1.4"/>
    <n v="43.3"/>
  </r>
  <r>
    <s v="G0873"/>
    <x v="92"/>
    <x v="6"/>
    <x v="1"/>
    <x v="2"/>
    <n v="29.81"/>
    <n v="1.9"/>
    <n v="37.799999999999997"/>
  </r>
  <r>
    <s v="G0870"/>
    <x v="82"/>
    <x v="3"/>
    <x v="0"/>
    <x v="20"/>
    <n v="29.78"/>
    <n v="1.4"/>
    <n v="54.8"/>
  </r>
  <r>
    <s v="G0754"/>
    <x v="12"/>
    <x v="3"/>
    <x v="4"/>
    <x v="7"/>
    <n v="29.75"/>
    <n v="4.9000000000000004"/>
    <n v="21.8"/>
  </r>
  <r>
    <s v="G0074"/>
    <x v="28"/>
    <x v="1"/>
    <x v="4"/>
    <x v="19"/>
    <n v="29.73"/>
    <n v="8.5"/>
    <n v="8.6"/>
  </r>
  <r>
    <s v="G0667"/>
    <x v="70"/>
    <x v="1"/>
    <x v="4"/>
    <x v="11"/>
    <n v="29.72"/>
    <n v="7"/>
    <n v="62.3"/>
  </r>
  <r>
    <s v="G1677"/>
    <x v="26"/>
    <x v="5"/>
    <x v="1"/>
    <x v="10"/>
    <n v="29.69"/>
    <n v="4.3"/>
    <n v="68.8"/>
  </r>
  <r>
    <s v="G0153"/>
    <x v="15"/>
    <x v="1"/>
    <x v="1"/>
    <x v="11"/>
    <n v="29.66"/>
    <n v="1.4"/>
    <n v="58.2"/>
  </r>
  <r>
    <s v="G0525"/>
    <x v="15"/>
    <x v="6"/>
    <x v="4"/>
    <x v="7"/>
    <n v="29.65"/>
    <n v="6.3"/>
    <n v="0.9"/>
  </r>
  <r>
    <s v="G1112"/>
    <x v="66"/>
    <x v="0"/>
    <x v="4"/>
    <x v="21"/>
    <n v="29.64"/>
    <n v="6.8"/>
    <n v="98.8"/>
  </r>
  <r>
    <s v="G0886"/>
    <x v="86"/>
    <x v="2"/>
    <x v="1"/>
    <x v="2"/>
    <n v="29.62"/>
    <n v="8.9"/>
    <n v="93.9"/>
  </r>
  <r>
    <s v="G0883"/>
    <x v="94"/>
    <x v="1"/>
    <x v="4"/>
    <x v="21"/>
    <n v="29.61"/>
    <n v="5.6"/>
    <n v="97.6"/>
  </r>
  <r>
    <s v="G0018"/>
    <x v="43"/>
    <x v="3"/>
    <x v="1"/>
    <x v="16"/>
    <n v="29.6"/>
    <n v="6.7"/>
    <n v="4.5999999999999996"/>
  </r>
  <r>
    <s v="G0199"/>
    <x v="85"/>
    <x v="6"/>
    <x v="3"/>
    <x v="13"/>
    <n v="29.58"/>
    <n v="7.1"/>
    <n v="58.4"/>
  </r>
  <r>
    <s v="G1767"/>
    <x v="95"/>
    <x v="6"/>
    <x v="1"/>
    <x v="7"/>
    <n v="29.58"/>
    <n v="2.6"/>
    <n v="86.8"/>
  </r>
  <r>
    <s v="G1179"/>
    <x v="20"/>
    <x v="6"/>
    <x v="0"/>
    <x v="13"/>
    <n v="29.57"/>
    <n v="7.2"/>
    <n v="81.8"/>
  </r>
  <r>
    <s v="G1901"/>
    <x v="16"/>
    <x v="6"/>
    <x v="1"/>
    <x v="11"/>
    <n v="29.54"/>
    <n v="3"/>
    <n v="42.5"/>
  </r>
  <r>
    <s v="G1487"/>
    <x v="1"/>
    <x v="1"/>
    <x v="3"/>
    <x v="23"/>
    <n v="29.49"/>
    <n v="6.5"/>
    <n v="39.5"/>
  </r>
  <r>
    <s v="G0703"/>
    <x v="11"/>
    <x v="5"/>
    <x v="0"/>
    <x v="2"/>
    <n v="29.46"/>
    <n v="3.4"/>
    <n v="79.599999999999994"/>
  </r>
  <r>
    <s v="G0275"/>
    <x v="62"/>
    <x v="6"/>
    <x v="3"/>
    <x v="11"/>
    <n v="29.39"/>
    <n v="4.7"/>
    <n v="82"/>
  </r>
  <r>
    <s v="G0750"/>
    <x v="93"/>
    <x v="6"/>
    <x v="0"/>
    <x v="16"/>
    <n v="29.35"/>
    <n v="3.2"/>
    <n v="11.1"/>
  </r>
  <r>
    <s v="G1281"/>
    <x v="81"/>
    <x v="6"/>
    <x v="0"/>
    <x v="12"/>
    <n v="29.32"/>
    <n v="7"/>
    <n v="4.9000000000000004"/>
  </r>
  <r>
    <s v="G1903"/>
    <x v="41"/>
    <x v="1"/>
    <x v="1"/>
    <x v="14"/>
    <n v="29.32"/>
    <n v="7.3"/>
    <n v="27.6"/>
  </r>
  <r>
    <s v="G0477"/>
    <x v="10"/>
    <x v="4"/>
    <x v="2"/>
    <x v="13"/>
    <n v="29.3"/>
    <n v="1"/>
    <n v="79.2"/>
  </r>
  <r>
    <s v="G0559"/>
    <x v="56"/>
    <x v="5"/>
    <x v="2"/>
    <x v="16"/>
    <n v="29.29"/>
    <n v="4.8"/>
    <n v="79.2"/>
  </r>
  <r>
    <s v="G1675"/>
    <x v="43"/>
    <x v="1"/>
    <x v="0"/>
    <x v="23"/>
    <n v="29.29"/>
    <n v="1.2"/>
    <n v="40.5"/>
  </r>
  <r>
    <s v="G0327"/>
    <x v="79"/>
    <x v="2"/>
    <x v="0"/>
    <x v="7"/>
    <n v="29.28"/>
    <n v="7.1"/>
    <n v="40.4"/>
  </r>
  <r>
    <s v="G1515"/>
    <x v="34"/>
    <x v="1"/>
    <x v="0"/>
    <x v="13"/>
    <n v="29.24"/>
    <n v="6.4"/>
    <n v="94.9"/>
  </r>
  <r>
    <s v="G1934"/>
    <x v="40"/>
    <x v="2"/>
    <x v="0"/>
    <x v="5"/>
    <n v="29.24"/>
    <n v="7.2"/>
    <n v="36.4"/>
  </r>
  <r>
    <s v="G0072"/>
    <x v="43"/>
    <x v="6"/>
    <x v="4"/>
    <x v="5"/>
    <n v="29.21"/>
    <n v="1.6"/>
    <n v="79.099999999999994"/>
  </r>
  <r>
    <s v="G0943"/>
    <x v="69"/>
    <x v="6"/>
    <x v="1"/>
    <x v="1"/>
    <n v="29.21"/>
    <n v="9"/>
    <n v="32.9"/>
  </r>
  <r>
    <s v="G1629"/>
    <x v="69"/>
    <x v="3"/>
    <x v="3"/>
    <x v="5"/>
    <n v="29.2"/>
    <n v="5.0999999999999996"/>
    <n v="44.4"/>
  </r>
  <r>
    <s v="G1682"/>
    <x v="2"/>
    <x v="5"/>
    <x v="3"/>
    <x v="16"/>
    <n v="29.2"/>
    <n v="6.8"/>
    <n v="80.599999999999994"/>
  </r>
  <r>
    <s v="G1671"/>
    <x v="94"/>
    <x v="3"/>
    <x v="2"/>
    <x v="9"/>
    <n v="29.18"/>
    <n v="6.7"/>
    <n v="54.7"/>
  </r>
  <r>
    <s v="G0230"/>
    <x v="36"/>
    <x v="2"/>
    <x v="2"/>
    <x v="11"/>
    <n v="29.16"/>
    <n v="4.0999999999999996"/>
    <n v="31.4"/>
  </r>
  <r>
    <s v="G0843"/>
    <x v="68"/>
    <x v="1"/>
    <x v="3"/>
    <x v="21"/>
    <n v="29.16"/>
    <n v="9.6999999999999993"/>
    <n v="27.3"/>
  </r>
  <r>
    <s v="G0550"/>
    <x v="68"/>
    <x v="4"/>
    <x v="3"/>
    <x v="14"/>
    <n v="29"/>
    <n v="8"/>
    <n v="99.8"/>
  </r>
  <r>
    <s v="G0676"/>
    <x v="90"/>
    <x v="6"/>
    <x v="3"/>
    <x v="1"/>
    <n v="29"/>
    <n v="4.8"/>
    <n v="33.1"/>
  </r>
  <r>
    <s v="G1294"/>
    <x v="88"/>
    <x v="2"/>
    <x v="1"/>
    <x v="17"/>
    <n v="29"/>
    <n v="10"/>
    <n v="57.1"/>
  </r>
  <r>
    <s v="G0518"/>
    <x v="18"/>
    <x v="3"/>
    <x v="2"/>
    <x v="24"/>
    <n v="28.99"/>
    <n v="4.5"/>
    <n v="9.1999999999999993"/>
  </r>
  <r>
    <s v="G1140"/>
    <x v="94"/>
    <x v="0"/>
    <x v="1"/>
    <x v="5"/>
    <n v="28.9"/>
    <n v="7"/>
    <n v="90.3"/>
  </r>
  <r>
    <s v="G0875"/>
    <x v="68"/>
    <x v="6"/>
    <x v="3"/>
    <x v="23"/>
    <n v="28.74"/>
    <n v="6.5"/>
    <n v="50.6"/>
  </r>
  <r>
    <s v="G1362"/>
    <x v="12"/>
    <x v="3"/>
    <x v="0"/>
    <x v="0"/>
    <n v="28.71"/>
    <n v="9.4"/>
    <n v="7.5"/>
  </r>
  <r>
    <s v="G1818"/>
    <x v="14"/>
    <x v="5"/>
    <x v="1"/>
    <x v="14"/>
    <n v="28.67"/>
    <n v="4.7"/>
    <n v="16.8"/>
  </r>
  <r>
    <s v="G0001"/>
    <x v="10"/>
    <x v="3"/>
    <x v="1"/>
    <x v="7"/>
    <n v="28.62"/>
    <n v="4.8"/>
    <n v="95.7"/>
  </r>
  <r>
    <s v="G1471"/>
    <x v="19"/>
    <x v="1"/>
    <x v="1"/>
    <x v="2"/>
    <n v="28.61"/>
    <n v="1.9"/>
    <n v="66.900000000000006"/>
  </r>
  <r>
    <s v="G0254"/>
    <x v="7"/>
    <x v="4"/>
    <x v="1"/>
    <x v="11"/>
    <n v="28.6"/>
    <n v="4.0999999999999996"/>
    <n v="72.5"/>
  </r>
  <r>
    <s v="G1628"/>
    <x v="21"/>
    <x v="0"/>
    <x v="0"/>
    <x v="2"/>
    <n v="28.6"/>
    <n v="9.3000000000000007"/>
    <n v="10"/>
  </r>
  <r>
    <s v="G0704"/>
    <x v="26"/>
    <x v="6"/>
    <x v="0"/>
    <x v="20"/>
    <n v="28.56"/>
    <n v="1.6"/>
    <n v="92.3"/>
  </r>
  <r>
    <s v="G0933"/>
    <x v="54"/>
    <x v="4"/>
    <x v="3"/>
    <x v="18"/>
    <n v="28.55"/>
    <n v="6.7"/>
    <n v="84.5"/>
  </r>
  <r>
    <s v="G0221"/>
    <x v="4"/>
    <x v="6"/>
    <x v="4"/>
    <x v="15"/>
    <n v="28.54"/>
    <n v="6.8"/>
    <n v="93.1"/>
  </r>
  <r>
    <s v="G0717"/>
    <x v="24"/>
    <x v="0"/>
    <x v="2"/>
    <x v="15"/>
    <n v="28.47"/>
    <n v="8.3000000000000007"/>
    <n v="11.2"/>
  </r>
  <r>
    <s v="G0042"/>
    <x v="57"/>
    <x v="3"/>
    <x v="2"/>
    <x v="11"/>
    <n v="28.45"/>
    <n v="6.5"/>
    <n v="94.6"/>
  </r>
  <r>
    <s v="G1541"/>
    <x v="90"/>
    <x v="2"/>
    <x v="1"/>
    <x v="4"/>
    <n v="28.39"/>
    <n v="2"/>
    <n v="74.7"/>
  </r>
  <r>
    <s v="G1790"/>
    <x v="70"/>
    <x v="5"/>
    <x v="4"/>
    <x v="4"/>
    <n v="28.39"/>
    <n v="1.1000000000000001"/>
    <n v="46.8"/>
  </r>
  <r>
    <s v="G0670"/>
    <x v="18"/>
    <x v="2"/>
    <x v="1"/>
    <x v="24"/>
    <n v="28.35"/>
    <n v="4"/>
    <n v="13.2"/>
  </r>
  <r>
    <s v="G1566"/>
    <x v="45"/>
    <x v="3"/>
    <x v="0"/>
    <x v="13"/>
    <n v="28.35"/>
    <n v="5.7"/>
    <n v="81"/>
  </r>
  <r>
    <s v="G1311"/>
    <x v="86"/>
    <x v="2"/>
    <x v="2"/>
    <x v="22"/>
    <n v="28.32"/>
    <n v="4.2"/>
    <n v="33"/>
  </r>
  <r>
    <s v="G1637"/>
    <x v="6"/>
    <x v="4"/>
    <x v="1"/>
    <x v="11"/>
    <n v="28.3"/>
    <n v="3.9"/>
    <n v="45.1"/>
  </r>
  <r>
    <s v="G0046"/>
    <x v="85"/>
    <x v="4"/>
    <x v="0"/>
    <x v="18"/>
    <n v="28.28"/>
    <n v="9.1999999999999993"/>
    <n v="15.5"/>
  </r>
  <r>
    <s v="G1528"/>
    <x v="96"/>
    <x v="5"/>
    <x v="4"/>
    <x v="21"/>
    <n v="28.27"/>
    <n v="7.2"/>
    <n v="71.099999999999994"/>
  </r>
  <r>
    <s v="G1382"/>
    <x v="58"/>
    <x v="3"/>
    <x v="4"/>
    <x v="9"/>
    <n v="28.2"/>
    <n v="5.3"/>
    <n v="7.3"/>
  </r>
  <r>
    <s v="G0194"/>
    <x v="4"/>
    <x v="3"/>
    <x v="0"/>
    <x v="0"/>
    <n v="28.19"/>
    <n v="5.9"/>
    <n v="91.1"/>
  </r>
  <r>
    <s v="G1524"/>
    <x v="51"/>
    <x v="4"/>
    <x v="0"/>
    <x v="20"/>
    <n v="28.19"/>
    <n v="9.3000000000000007"/>
    <n v="4.4000000000000004"/>
  </r>
  <r>
    <s v="G1419"/>
    <x v="40"/>
    <x v="6"/>
    <x v="2"/>
    <x v="4"/>
    <n v="28.12"/>
    <n v="8.5"/>
    <n v="9.6999999999999993"/>
  </r>
  <r>
    <s v="G0057"/>
    <x v="78"/>
    <x v="2"/>
    <x v="0"/>
    <x v="4"/>
    <n v="28.11"/>
    <n v="8.5"/>
    <n v="95"/>
  </r>
  <r>
    <s v="G1588"/>
    <x v="67"/>
    <x v="5"/>
    <x v="4"/>
    <x v="1"/>
    <n v="28.11"/>
    <n v="2.2000000000000002"/>
    <n v="37.4"/>
  </r>
  <r>
    <s v="G0523"/>
    <x v="49"/>
    <x v="6"/>
    <x v="2"/>
    <x v="13"/>
    <n v="28.07"/>
    <n v="6.9"/>
    <n v="8.1"/>
  </r>
  <r>
    <s v="G0646"/>
    <x v="41"/>
    <x v="0"/>
    <x v="0"/>
    <x v="18"/>
    <n v="28.07"/>
    <n v="9.6"/>
    <n v="64"/>
  </r>
  <r>
    <s v="G1163"/>
    <x v="5"/>
    <x v="6"/>
    <x v="2"/>
    <x v="9"/>
    <n v="28.07"/>
    <n v="7.5"/>
    <n v="80.900000000000006"/>
  </r>
  <r>
    <s v="G1562"/>
    <x v="92"/>
    <x v="5"/>
    <x v="1"/>
    <x v="22"/>
    <n v="28.06"/>
    <n v="2.7"/>
    <n v="80.2"/>
  </r>
  <r>
    <s v="G0917"/>
    <x v="92"/>
    <x v="2"/>
    <x v="4"/>
    <x v="9"/>
    <n v="28.04"/>
    <n v="4.8"/>
    <n v="56.9"/>
  </r>
  <r>
    <s v="G0070"/>
    <x v="90"/>
    <x v="6"/>
    <x v="4"/>
    <x v="11"/>
    <n v="27.99"/>
    <n v="6.2"/>
    <n v="65.5"/>
  </r>
  <r>
    <s v="G1264"/>
    <x v="55"/>
    <x v="6"/>
    <x v="2"/>
    <x v="8"/>
    <n v="27.97"/>
    <n v="8.4"/>
    <n v="17.8"/>
  </r>
  <r>
    <s v="G1476"/>
    <x v="10"/>
    <x v="6"/>
    <x v="2"/>
    <x v="19"/>
    <n v="27.95"/>
    <n v="3.8"/>
    <n v="28.9"/>
  </r>
  <r>
    <s v="G1545"/>
    <x v="29"/>
    <x v="2"/>
    <x v="1"/>
    <x v="20"/>
    <n v="27.85"/>
    <n v="9.5"/>
    <n v="45.4"/>
  </r>
  <r>
    <s v="G1781"/>
    <x v="1"/>
    <x v="0"/>
    <x v="2"/>
    <x v="11"/>
    <n v="27.81"/>
    <n v="6.3"/>
    <n v="81.3"/>
  </r>
  <r>
    <s v="G1820"/>
    <x v="86"/>
    <x v="3"/>
    <x v="0"/>
    <x v="16"/>
    <n v="27.76"/>
    <n v="3.4"/>
    <n v="75.599999999999994"/>
  </r>
  <r>
    <s v="G0333"/>
    <x v="49"/>
    <x v="2"/>
    <x v="0"/>
    <x v="9"/>
    <n v="27.75"/>
    <n v="1.8"/>
    <n v="28.3"/>
  </r>
  <r>
    <s v="G0548"/>
    <x v="58"/>
    <x v="6"/>
    <x v="3"/>
    <x v="14"/>
    <n v="27.74"/>
    <n v="4.0999999999999996"/>
    <n v="17.2"/>
  </r>
  <r>
    <s v="G1974"/>
    <x v="18"/>
    <x v="5"/>
    <x v="3"/>
    <x v="5"/>
    <n v="27.74"/>
    <n v="4.3"/>
    <n v="86.5"/>
  </r>
  <r>
    <s v="G0610"/>
    <x v="25"/>
    <x v="3"/>
    <x v="3"/>
    <x v="3"/>
    <n v="27.73"/>
    <n v="6.8"/>
    <n v="23.1"/>
  </r>
  <r>
    <s v="G0240"/>
    <x v="6"/>
    <x v="3"/>
    <x v="4"/>
    <x v="2"/>
    <n v="27.72"/>
    <n v="4"/>
    <n v="36.9"/>
  </r>
  <r>
    <s v="G0590"/>
    <x v="29"/>
    <x v="1"/>
    <x v="2"/>
    <x v="5"/>
    <n v="27.72"/>
    <n v="4.8"/>
    <n v="83.1"/>
  </r>
  <r>
    <s v="G1244"/>
    <x v="43"/>
    <x v="5"/>
    <x v="0"/>
    <x v="6"/>
    <n v="27.71"/>
    <n v="3.6"/>
    <n v="53.5"/>
  </r>
  <r>
    <s v="G0083"/>
    <x v="75"/>
    <x v="0"/>
    <x v="4"/>
    <x v="9"/>
    <n v="27.69"/>
    <n v="4.3"/>
    <n v="34.5"/>
  </r>
  <r>
    <s v="G1585"/>
    <x v="89"/>
    <x v="0"/>
    <x v="3"/>
    <x v="17"/>
    <n v="27.67"/>
    <n v="2"/>
    <n v="76.5"/>
  </r>
  <r>
    <s v="G1969"/>
    <x v="21"/>
    <x v="4"/>
    <x v="1"/>
    <x v="2"/>
    <n v="27.67"/>
    <n v="8.4"/>
    <n v="84.4"/>
  </r>
  <r>
    <s v="G1012"/>
    <x v="93"/>
    <x v="3"/>
    <x v="2"/>
    <x v="4"/>
    <n v="27.63"/>
    <n v="4.2"/>
    <n v="75.3"/>
  </r>
  <r>
    <s v="G0982"/>
    <x v="49"/>
    <x v="0"/>
    <x v="2"/>
    <x v="22"/>
    <n v="27.62"/>
    <n v="9.9"/>
    <n v="43.1"/>
  </r>
  <r>
    <s v="G0311"/>
    <x v="22"/>
    <x v="1"/>
    <x v="0"/>
    <x v="22"/>
    <n v="27.53"/>
    <n v="3"/>
    <n v="14.5"/>
  </r>
  <r>
    <s v="G0035"/>
    <x v="84"/>
    <x v="5"/>
    <x v="0"/>
    <x v="4"/>
    <n v="27.51"/>
    <n v="4.5"/>
    <n v="47.2"/>
  </r>
  <r>
    <s v="G0124"/>
    <x v="98"/>
    <x v="4"/>
    <x v="1"/>
    <x v="19"/>
    <n v="27.51"/>
    <n v="2.6"/>
    <n v="57.8"/>
  </r>
  <r>
    <s v="G0612"/>
    <x v="88"/>
    <x v="5"/>
    <x v="2"/>
    <x v="22"/>
    <n v="27.49"/>
    <n v="2.2000000000000002"/>
    <n v="30.3"/>
  </r>
  <r>
    <s v="G1090"/>
    <x v="58"/>
    <x v="2"/>
    <x v="4"/>
    <x v="23"/>
    <n v="27.48"/>
    <n v="2.2000000000000002"/>
    <n v="95.1"/>
  </r>
  <r>
    <s v="G0614"/>
    <x v="70"/>
    <x v="1"/>
    <x v="0"/>
    <x v="13"/>
    <n v="27.47"/>
    <n v="6.3"/>
    <n v="58.9"/>
  </r>
  <r>
    <s v="G0853"/>
    <x v="41"/>
    <x v="6"/>
    <x v="4"/>
    <x v="7"/>
    <n v="27.45"/>
    <n v="3.4"/>
    <n v="3.4"/>
  </r>
  <r>
    <s v="G0281"/>
    <x v="17"/>
    <x v="4"/>
    <x v="3"/>
    <x v="9"/>
    <n v="27.42"/>
    <n v="2.4"/>
    <n v="96.4"/>
  </r>
  <r>
    <s v="G1925"/>
    <x v="42"/>
    <x v="6"/>
    <x v="1"/>
    <x v="21"/>
    <n v="27.4"/>
    <n v="3.8"/>
    <n v="89.2"/>
  </r>
  <r>
    <s v="G1154"/>
    <x v="56"/>
    <x v="0"/>
    <x v="4"/>
    <x v="8"/>
    <n v="27.39"/>
    <n v="4.4000000000000004"/>
    <n v="96.5"/>
  </r>
  <r>
    <s v="G0401"/>
    <x v="26"/>
    <x v="3"/>
    <x v="0"/>
    <x v="2"/>
    <n v="27.36"/>
    <n v="1.4"/>
    <n v="36.1"/>
  </r>
  <r>
    <s v="G1796"/>
    <x v="56"/>
    <x v="3"/>
    <x v="4"/>
    <x v="14"/>
    <n v="27.29"/>
    <n v="6.3"/>
    <n v="71.400000000000006"/>
  </r>
  <r>
    <s v="G1081"/>
    <x v="39"/>
    <x v="2"/>
    <x v="1"/>
    <x v="8"/>
    <n v="27.27"/>
    <n v="7.1"/>
    <n v="40.1"/>
  </r>
  <r>
    <s v="G0904"/>
    <x v="63"/>
    <x v="4"/>
    <x v="0"/>
    <x v="14"/>
    <n v="27.26"/>
    <n v="8.4"/>
    <n v="39.799999999999997"/>
  </r>
  <r>
    <s v="G0392"/>
    <x v="12"/>
    <x v="1"/>
    <x v="3"/>
    <x v="19"/>
    <n v="27.25"/>
    <n v="1.3"/>
    <n v="73.099999999999994"/>
  </r>
  <r>
    <s v="G1272"/>
    <x v="36"/>
    <x v="5"/>
    <x v="3"/>
    <x v="21"/>
    <n v="27.24"/>
    <n v="8.1999999999999993"/>
    <n v="18.899999999999999"/>
  </r>
  <r>
    <s v="G1956"/>
    <x v="63"/>
    <x v="3"/>
    <x v="0"/>
    <x v="18"/>
    <n v="27.18"/>
    <n v="4.0999999999999996"/>
    <n v="0.6"/>
  </r>
  <r>
    <s v="G1680"/>
    <x v="26"/>
    <x v="4"/>
    <x v="2"/>
    <x v="2"/>
    <n v="27.05"/>
    <n v="2.2999999999999998"/>
    <n v="15"/>
  </r>
  <r>
    <s v="G0995"/>
    <x v="33"/>
    <x v="2"/>
    <x v="1"/>
    <x v="8"/>
    <n v="27.03"/>
    <n v="7.8"/>
    <n v="11.8"/>
  </r>
  <r>
    <s v="G0833"/>
    <x v="3"/>
    <x v="0"/>
    <x v="4"/>
    <x v="7"/>
    <n v="27.02"/>
    <n v="9.8000000000000007"/>
    <n v="12.8"/>
  </r>
  <r>
    <s v="G1425"/>
    <x v="92"/>
    <x v="0"/>
    <x v="2"/>
    <x v="0"/>
    <n v="27.02"/>
    <n v="1.9"/>
    <n v="61.9"/>
  </r>
  <r>
    <s v="G1212"/>
    <x v="46"/>
    <x v="5"/>
    <x v="0"/>
    <x v="23"/>
    <n v="27.01"/>
    <n v="4.5"/>
    <n v="37.299999999999997"/>
  </r>
  <r>
    <s v="G0181"/>
    <x v="58"/>
    <x v="6"/>
    <x v="0"/>
    <x v="16"/>
    <n v="26.9"/>
    <n v="8.8000000000000007"/>
    <n v="6.4"/>
  </r>
  <r>
    <s v="G0342"/>
    <x v="66"/>
    <x v="0"/>
    <x v="0"/>
    <x v="4"/>
    <n v="26.89"/>
    <n v="4.5"/>
    <n v="65.2"/>
  </r>
  <r>
    <s v="G0433"/>
    <x v="44"/>
    <x v="6"/>
    <x v="3"/>
    <x v="6"/>
    <n v="26.86"/>
    <n v="1"/>
    <n v="0.6"/>
  </r>
  <r>
    <s v="G0122"/>
    <x v="61"/>
    <x v="6"/>
    <x v="2"/>
    <x v="0"/>
    <n v="26.85"/>
    <n v="3.5"/>
    <n v="95"/>
  </r>
  <r>
    <s v="G0289"/>
    <x v="82"/>
    <x v="0"/>
    <x v="3"/>
    <x v="19"/>
    <n v="26.84"/>
    <n v="6.8"/>
    <n v="89"/>
  </r>
  <r>
    <s v="G0515"/>
    <x v="74"/>
    <x v="3"/>
    <x v="0"/>
    <x v="11"/>
    <n v="26.76"/>
    <n v="6.6"/>
    <n v="54.6"/>
  </r>
  <r>
    <s v="G1502"/>
    <x v="27"/>
    <x v="4"/>
    <x v="4"/>
    <x v="15"/>
    <n v="26.76"/>
    <n v="9.5"/>
    <n v="8.8000000000000007"/>
  </r>
  <r>
    <s v="G0617"/>
    <x v="7"/>
    <x v="4"/>
    <x v="2"/>
    <x v="14"/>
    <n v="26.75"/>
    <n v="9.8000000000000007"/>
    <n v="37.4"/>
  </r>
  <r>
    <s v="G1243"/>
    <x v="24"/>
    <x v="0"/>
    <x v="4"/>
    <x v="23"/>
    <n v="26.75"/>
    <n v="3.5"/>
    <n v="33.4"/>
  </r>
  <r>
    <s v="G0479"/>
    <x v="36"/>
    <x v="3"/>
    <x v="4"/>
    <x v="13"/>
    <n v="26.73"/>
    <n v="8"/>
    <n v="9.1"/>
  </r>
  <r>
    <s v="G1018"/>
    <x v="38"/>
    <x v="3"/>
    <x v="1"/>
    <x v="17"/>
    <n v="26.72"/>
    <n v="5.2"/>
    <n v="77.2"/>
  </r>
  <r>
    <s v="G0999"/>
    <x v="40"/>
    <x v="3"/>
    <x v="3"/>
    <x v="1"/>
    <n v="26.63"/>
    <n v="5.2"/>
    <n v="85.9"/>
  </r>
  <r>
    <s v="G0814"/>
    <x v="87"/>
    <x v="2"/>
    <x v="0"/>
    <x v="1"/>
    <n v="26.6"/>
    <n v="5.0999999999999996"/>
    <n v="17.8"/>
  </r>
  <r>
    <s v="G0060"/>
    <x v="31"/>
    <x v="2"/>
    <x v="3"/>
    <x v="8"/>
    <n v="26.57"/>
    <n v="9.1999999999999993"/>
    <n v="54.8"/>
  </r>
  <r>
    <s v="G0756"/>
    <x v="49"/>
    <x v="2"/>
    <x v="2"/>
    <x v="12"/>
    <n v="26.57"/>
    <n v="4.0999999999999996"/>
    <n v="26.1"/>
  </r>
  <r>
    <s v="G1532"/>
    <x v="57"/>
    <x v="5"/>
    <x v="3"/>
    <x v="23"/>
    <n v="26.57"/>
    <n v="4.0999999999999996"/>
    <n v="67.3"/>
  </r>
  <r>
    <s v="G1312"/>
    <x v="78"/>
    <x v="5"/>
    <x v="0"/>
    <x v="6"/>
    <n v="26.56"/>
    <n v="4.0999999999999996"/>
    <n v="97.3"/>
  </r>
  <r>
    <s v="G0370"/>
    <x v="73"/>
    <x v="2"/>
    <x v="3"/>
    <x v="6"/>
    <n v="26.43"/>
    <n v="5.8"/>
    <n v="67.8"/>
  </r>
  <r>
    <s v="G1125"/>
    <x v="89"/>
    <x v="1"/>
    <x v="0"/>
    <x v="9"/>
    <n v="26.41"/>
    <n v="4.5"/>
    <n v="94.5"/>
  </r>
  <r>
    <s v="G1218"/>
    <x v="28"/>
    <x v="3"/>
    <x v="0"/>
    <x v="7"/>
    <n v="26.41"/>
    <n v="1.6"/>
    <n v="6.9"/>
  </r>
  <r>
    <s v="G1060"/>
    <x v="26"/>
    <x v="4"/>
    <x v="4"/>
    <x v="1"/>
    <n v="26.4"/>
    <n v="7.2"/>
    <n v="67.099999999999994"/>
  </r>
  <r>
    <s v="G1263"/>
    <x v="7"/>
    <x v="1"/>
    <x v="4"/>
    <x v="18"/>
    <n v="26.4"/>
    <n v="2.8"/>
    <n v="2.2999999999999998"/>
  </r>
  <r>
    <s v="G1622"/>
    <x v="37"/>
    <x v="1"/>
    <x v="1"/>
    <x v="5"/>
    <n v="26.34"/>
    <n v="6.1"/>
    <n v="86"/>
  </r>
  <r>
    <s v="G0497"/>
    <x v="21"/>
    <x v="1"/>
    <x v="2"/>
    <x v="6"/>
    <n v="26.29"/>
    <n v="9.6"/>
    <n v="35.1"/>
  </r>
  <r>
    <s v="G0991"/>
    <x v="9"/>
    <x v="5"/>
    <x v="1"/>
    <x v="17"/>
    <n v="26.29"/>
    <n v="8.1"/>
    <n v="53.5"/>
  </r>
  <r>
    <s v="G0448"/>
    <x v="62"/>
    <x v="5"/>
    <x v="3"/>
    <x v="10"/>
    <n v="26.27"/>
    <n v="7.7"/>
    <n v="20.8"/>
  </r>
  <r>
    <s v="G0645"/>
    <x v="90"/>
    <x v="4"/>
    <x v="2"/>
    <x v="14"/>
    <n v="26.26"/>
    <n v="6.8"/>
    <n v="36.5"/>
  </r>
  <r>
    <s v="G0990"/>
    <x v="31"/>
    <x v="6"/>
    <x v="0"/>
    <x v="6"/>
    <n v="26.26"/>
    <n v="1"/>
    <n v="64.2"/>
  </r>
  <r>
    <s v="G1417"/>
    <x v="95"/>
    <x v="2"/>
    <x v="3"/>
    <x v="15"/>
    <n v="26.25"/>
    <n v="1.3"/>
    <n v="84"/>
  </r>
  <r>
    <s v="G0163"/>
    <x v="5"/>
    <x v="2"/>
    <x v="0"/>
    <x v="12"/>
    <n v="26.21"/>
    <n v="3.5"/>
    <n v="40.200000000000003"/>
  </r>
  <r>
    <s v="G1262"/>
    <x v="8"/>
    <x v="6"/>
    <x v="1"/>
    <x v="0"/>
    <n v="26.17"/>
    <n v="7.5"/>
    <n v="40.9"/>
  </r>
  <r>
    <s v="G1735"/>
    <x v="37"/>
    <x v="1"/>
    <x v="1"/>
    <x v="13"/>
    <n v="26.17"/>
    <n v="5"/>
    <n v="51.1"/>
  </r>
  <r>
    <s v="G1001"/>
    <x v="36"/>
    <x v="4"/>
    <x v="2"/>
    <x v="11"/>
    <n v="26.08"/>
    <n v="8.1999999999999993"/>
    <n v="92.1"/>
  </r>
  <r>
    <s v="G1864"/>
    <x v="94"/>
    <x v="3"/>
    <x v="0"/>
    <x v="10"/>
    <n v="26.07"/>
    <n v="3.3"/>
    <n v="59.4"/>
  </r>
  <r>
    <s v="G0224"/>
    <x v="75"/>
    <x v="3"/>
    <x v="1"/>
    <x v="8"/>
    <n v="26.02"/>
    <n v="8.3000000000000007"/>
    <n v="70.5"/>
  </r>
  <r>
    <s v="G0510"/>
    <x v="68"/>
    <x v="6"/>
    <x v="3"/>
    <x v="14"/>
    <n v="26"/>
    <n v="6.6"/>
    <n v="17.899999999999999"/>
  </r>
  <r>
    <s v="G0685"/>
    <x v="4"/>
    <x v="4"/>
    <x v="3"/>
    <x v="20"/>
    <n v="26"/>
    <n v="2.8"/>
    <n v="18.5"/>
  </r>
  <r>
    <s v="G0314"/>
    <x v="48"/>
    <x v="3"/>
    <x v="4"/>
    <x v="10"/>
    <n v="25.97"/>
    <n v="7.8"/>
    <n v="52"/>
  </r>
  <r>
    <s v="G0307"/>
    <x v="83"/>
    <x v="0"/>
    <x v="0"/>
    <x v="12"/>
    <n v="25.96"/>
    <n v="8.6"/>
    <n v="17.3"/>
  </r>
  <r>
    <s v="G1719"/>
    <x v="43"/>
    <x v="1"/>
    <x v="3"/>
    <x v="11"/>
    <n v="25.94"/>
    <n v="8.3000000000000007"/>
    <n v="36"/>
  </r>
  <r>
    <s v="G0567"/>
    <x v="87"/>
    <x v="4"/>
    <x v="3"/>
    <x v="5"/>
    <n v="25.93"/>
    <n v="6.5"/>
    <n v="23.9"/>
  </r>
  <r>
    <s v="G1044"/>
    <x v="64"/>
    <x v="2"/>
    <x v="1"/>
    <x v="10"/>
    <n v="25.93"/>
    <n v="9.8000000000000007"/>
    <n v="20.3"/>
  </r>
  <r>
    <s v="G0185"/>
    <x v="57"/>
    <x v="4"/>
    <x v="4"/>
    <x v="20"/>
    <n v="25.88"/>
    <n v="4.3"/>
    <n v="74.400000000000006"/>
  </r>
  <r>
    <s v="G0597"/>
    <x v="95"/>
    <x v="3"/>
    <x v="4"/>
    <x v="15"/>
    <n v="25.85"/>
    <n v="8.5"/>
    <n v="17"/>
  </r>
  <r>
    <s v="G0507"/>
    <x v="12"/>
    <x v="1"/>
    <x v="1"/>
    <x v="9"/>
    <n v="25.84"/>
    <n v="8.8000000000000007"/>
    <n v="100"/>
  </r>
  <r>
    <s v="G1789"/>
    <x v="11"/>
    <x v="0"/>
    <x v="4"/>
    <x v="21"/>
    <n v="25.84"/>
    <n v="9.1999999999999993"/>
    <n v="85.2"/>
  </r>
  <r>
    <s v="G0052"/>
    <x v="52"/>
    <x v="0"/>
    <x v="2"/>
    <x v="16"/>
    <n v="25.82"/>
    <n v="9.1999999999999993"/>
    <n v="96.1"/>
  </r>
  <r>
    <s v="G0714"/>
    <x v="30"/>
    <x v="6"/>
    <x v="4"/>
    <x v="14"/>
    <n v="25.82"/>
    <n v="9.3000000000000007"/>
    <n v="86.4"/>
  </r>
  <r>
    <s v="G1307"/>
    <x v="52"/>
    <x v="3"/>
    <x v="4"/>
    <x v="5"/>
    <n v="25.82"/>
    <n v="2.8"/>
    <n v="19.899999999999999"/>
  </r>
  <r>
    <s v="G1188"/>
    <x v="21"/>
    <x v="2"/>
    <x v="4"/>
    <x v="0"/>
    <n v="25.8"/>
    <n v="3.1"/>
    <n v="90"/>
  </r>
  <r>
    <s v="G1234"/>
    <x v="47"/>
    <x v="1"/>
    <x v="2"/>
    <x v="23"/>
    <n v="25.79"/>
    <n v="1.3"/>
    <n v="63.5"/>
  </r>
  <r>
    <s v="G1943"/>
    <x v="54"/>
    <x v="2"/>
    <x v="1"/>
    <x v="12"/>
    <n v="25.76"/>
    <n v="6"/>
    <n v="86.7"/>
  </r>
  <r>
    <s v="G0256"/>
    <x v="88"/>
    <x v="2"/>
    <x v="2"/>
    <x v="0"/>
    <n v="25.74"/>
    <n v="6.9"/>
    <n v="70.099999999999994"/>
  </r>
  <r>
    <s v="G1164"/>
    <x v="14"/>
    <x v="3"/>
    <x v="4"/>
    <x v="19"/>
    <n v="25.74"/>
    <n v="4.5"/>
    <n v="52.5"/>
  </r>
  <r>
    <s v="G0029"/>
    <x v="17"/>
    <x v="3"/>
    <x v="1"/>
    <x v="6"/>
    <n v="25.71"/>
    <n v="5.9"/>
    <n v="79.099999999999994"/>
  </r>
  <r>
    <s v="G0679"/>
    <x v="12"/>
    <x v="2"/>
    <x v="2"/>
    <x v="5"/>
    <n v="25.68"/>
    <n v="2.4"/>
    <n v="93.5"/>
  </r>
  <r>
    <s v="G1913"/>
    <x v="78"/>
    <x v="2"/>
    <x v="2"/>
    <x v="24"/>
    <n v="25.68"/>
    <n v="3.8"/>
    <n v="65.2"/>
  </r>
  <r>
    <s v="G0242"/>
    <x v="57"/>
    <x v="1"/>
    <x v="3"/>
    <x v="17"/>
    <n v="25.66"/>
    <n v="5.4"/>
    <n v="65.7"/>
  </r>
  <r>
    <s v="G1356"/>
    <x v="45"/>
    <x v="3"/>
    <x v="4"/>
    <x v="13"/>
    <n v="25.66"/>
    <n v="2.2999999999999998"/>
    <n v="19.600000000000001"/>
  </r>
  <r>
    <s v="G1328"/>
    <x v="74"/>
    <x v="1"/>
    <x v="1"/>
    <x v="20"/>
    <n v="25.65"/>
    <n v="2.8"/>
    <n v="96.7"/>
  </r>
  <r>
    <s v="G1439"/>
    <x v="6"/>
    <x v="4"/>
    <x v="1"/>
    <x v="16"/>
    <n v="25.63"/>
    <n v="9.6999999999999993"/>
    <n v="84"/>
  </r>
  <r>
    <s v="G0031"/>
    <x v="51"/>
    <x v="0"/>
    <x v="3"/>
    <x v="10"/>
    <n v="25.61"/>
    <n v="4.4000000000000004"/>
    <n v="25.3"/>
  </r>
  <r>
    <s v="G1578"/>
    <x v="26"/>
    <x v="5"/>
    <x v="0"/>
    <x v="16"/>
    <n v="25.61"/>
    <n v="1.3"/>
    <n v="35.6"/>
  </r>
  <r>
    <s v="G1843"/>
    <x v="90"/>
    <x v="6"/>
    <x v="1"/>
    <x v="10"/>
    <n v="25.6"/>
    <n v="5.6"/>
    <n v="59"/>
  </r>
  <r>
    <s v="G0269"/>
    <x v="15"/>
    <x v="0"/>
    <x v="4"/>
    <x v="15"/>
    <n v="25.59"/>
    <n v="4.7"/>
    <n v="77.2"/>
  </r>
  <r>
    <s v="G0234"/>
    <x v="96"/>
    <x v="3"/>
    <x v="1"/>
    <x v="12"/>
    <n v="25.51"/>
    <n v="3.6"/>
    <n v="24.6"/>
  </r>
  <r>
    <s v="G1198"/>
    <x v="82"/>
    <x v="2"/>
    <x v="1"/>
    <x v="4"/>
    <n v="25.51"/>
    <n v="7"/>
    <n v="61.1"/>
  </r>
  <r>
    <s v="G0642"/>
    <x v="28"/>
    <x v="3"/>
    <x v="0"/>
    <x v="9"/>
    <n v="25.49"/>
    <n v="1.8"/>
    <n v="16.8"/>
  </r>
  <r>
    <s v="G0273"/>
    <x v="92"/>
    <x v="3"/>
    <x v="3"/>
    <x v="15"/>
    <n v="25.41"/>
    <n v="3.8"/>
    <n v="95.3"/>
  </r>
  <r>
    <s v="G1326"/>
    <x v="32"/>
    <x v="0"/>
    <x v="1"/>
    <x v="2"/>
    <n v="25.38"/>
    <n v="5.3"/>
    <n v="16.3"/>
  </r>
  <r>
    <s v="G1505"/>
    <x v="21"/>
    <x v="2"/>
    <x v="0"/>
    <x v="15"/>
    <n v="25.37"/>
    <n v="4.7"/>
    <n v="33.200000000000003"/>
  </r>
  <r>
    <s v="G0688"/>
    <x v="80"/>
    <x v="2"/>
    <x v="4"/>
    <x v="16"/>
    <n v="25.36"/>
    <n v="1.6"/>
    <n v="79.2"/>
  </r>
  <r>
    <s v="G1748"/>
    <x v="21"/>
    <x v="4"/>
    <x v="4"/>
    <x v="3"/>
    <n v="25.36"/>
    <n v="8.6999999999999993"/>
    <n v="39.299999999999997"/>
  </r>
  <r>
    <s v="G1805"/>
    <x v="2"/>
    <x v="2"/>
    <x v="4"/>
    <x v="19"/>
    <n v="25.36"/>
    <n v="2.9"/>
    <n v="46.4"/>
  </r>
  <r>
    <s v="G0233"/>
    <x v="39"/>
    <x v="5"/>
    <x v="0"/>
    <x v="1"/>
    <n v="25.34"/>
    <n v="8.6999999999999993"/>
    <n v="50.6"/>
  </r>
  <r>
    <s v="G1324"/>
    <x v="30"/>
    <x v="5"/>
    <x v="1"/>
    <x v="6"/>
    <n v="25.32"/>
    <n v="6.5"/>
    <n v="59.9"/>
  </r>
  <r>
    <s v="G0189"/>
    <x v="75"/>
    <x v="2"/>
    <x v="2"/>
    <x v="14"/>
    <n v="25.3"/>
    <n v="2"/>
    <n v="95.5"/>
  </r>
  <r>
    <s v="G0937"/>
    <x v="20"/>
    <x v="5"/>
    <x v="4"/>
    <x v="14"/>
    <n v="25.29"/>
    <n v="9.4"/>
    <n v="39.299999999999997"/>
  </r>
  <r>
    <s v="G0276"/>
    <x v="80"/>
    <x v="4"/>
    <x v="1"/>
    <x v="12"/>
    <n v="25.25"/>
    <n v="1.1000000000000001"/>
    <n v="29.7"/>
  </r>
  <r>
    <s v="G0924"/>
    <x v="61"/>
    <x v="1"/>
    <x v="0"/>
    <x v="18"/>
    <n v="25.23"/>
    <n v="5.4"/>
    <n v="70.599999999999994"/>
  </r>
  <r>
    <s v="G1836"/>
    <x v="47"/>
    <x v="1"/>
    <x v="3"/>
    <x v="17"/>
    <n v="25.21"/>
    <n v="3.8"/>
    <n v="48.1"/>
  </r>
  <r>
    <s v="G1144"/>
    <x v="24"/>
    <x v="0"/>
    <x v="2"/>
    <x v="3"/>
    <n v="25.17"/>
    <n v="2.9"/>
    <n v="39"/>
  </r>
  <r>
    <s v="G1683"/>
    <x v="90"/>
    <x v="4"/>
    <x v="4"/>
    <x v="18"/>
    <n v="25.15"/>
    <n v="3.6"/>
    <n v="76.7"/>
  </r>
  <r>
    <s v="G1552"/>
    <x v="55"/>
    <x v="6"/>
    <x v="0"/>
    <x v="16"/>
    <n v="25.14"/>
    <n v="2.4"/>
    <n v="90.7"/>
  </r>
  <r>
    <s v="G0791"/>
    <x v="11"/>
    <x v="2"/>
    <x v="0"/>
    <x v="10"/>
    <n v="25.13"/>
    <n v="2.2999999999999998"/>
    <n v="62"/>
  </r>
  <r>
    <s v="G1143"/>
    <x v="49"/>
    <x v="6"/>
    <x v="4"/>
    <x v="24"/>
    <n v="25.13"/>
    <n v="9.5"/>
    <n v="91.4"/>
  </r>
  <r>
    <s v="G0362"/>
    <x v="26"/>
    <x v="6"/>
    <x v="0"/>
    <x v="12"/>
    <n v="25.11"/>
    <n v="9.9"/>
    <n v="28.1"/>
  </r>
  <r>
    <s v="G1330"/>
    <x v="46"/>
    <x v="6"/>
    <x v="2"/>
    <x v="17"/>
    <n v="25.08"/>
    <n v="6.1"/>
    <n v="45.5"/>
  </r>
  <r>
    <s v="G1826"/>
    <x v="21"/>
    <x v="1"/>
    <x v="0"/>
    <x v="5"/>
    <n v="25.07"/>
    <n v="6.7"/>
    <n v="60.1"/>
  </r>
  <r>
    <s v="G0857"/>
    <x v="76"/>
    <x v="6"/>
    <x v="0"/>
    <x v="7"/>
    <n v="25.05"/>
    <n v="7.8"/>
    <n v="26"/>
  </r>
  <r>
    <s v="G1555"/>
    <x v="13"/>
    <x v="6"/>
    <x v="0"/>
    <x v="1"/>
    <n v="25.05"/>
    <n v="3.9"/>
    <n v="67.5"/>
  </r>
  <r>
    <s v="G0554"/>
    <x v="69"/>
    <x v="4"/>
    <x v="2"/>
    <x v="15"/>
    <n v="25.03"/>
    <n v="6.9"/>
    <n v="85.5"/>
  </r>
  <r>
    <s v="G1435"/>
    <x v="54"/>
    <x v="4"/>
    <x v="2"/>
    <x v="17"/>
    <n v="25.01"/>
    <n v="6.3"/>
    <n v="9.8000000000000007"/>
  </r>
  <r>
    <s v="G0208"/>
    <x v="62"/>
    <x v="5"/>
    <x v="1"/>
    <x v="8"/>
    <n v="24.98"/>
    <n v="8"/>
    <n v="15.2"/>
  </r>
  <r>
    <s v="G1305"/>
    <x v="22"/>
    <x v="5"/>
    <x v="1"/>
    <x v="20"/>
    <n v="24.94"/>
    <n v="2.8"/>
    <n v="55.3"/>
  </r>
  <r>
    <s v="G1728"/>
    <x v="58"/>
    <x v="1"/>
    <x v="0"/>
    <x v="7"/>
    <n v="24.94"/>
    <n v="5.9"/>
    <n v="8.4"/>
  </r>
  <r>
    <s v="G0160"/>
    <x v="91"/>
    <x v="0"/>
    <x v="2"/>
    <x v="1"/>
    <n v="24.91"/>
    <n v="7.2"/>
    <n v="7.5"/>
  </r>
  <r>
    <s v="G1910"/>
    <x v="41"/>
    <x v="2"/>
    <x v="4"/>
    <x v="18"/>
    <n v="24.9"/>
    <n v="4.9000000000000004"/>
    <n v="56.2"/>
  </r>
  <r>
    <s v="G0309"/>
    <x v="74"/>
    <x v="4"/>
    <x v="3"/>
    <x v="10"/>
    <n v="24.89"/>
    <n v="1.9"/>
    <n v="54.4"/>
  </r>
  <r>
    <s v="G1251"/>
    <x v="94"/>
    <x v="2"/>
    <x v="3"/>
    <x v="4"/>
    <n v="24.89"/>
    <n v="10"/>
    <n v="69.3"/>
  </r>
  <r>
    <s v="G1219"/>
    <x v="78"/>
    <x v="6"/>
    <x v="4"/>
    <x v="11"/>
    <n v="24.86"/>
    <n v="6.3"/>
    <n v="2.9"/>
  </r>
  <r>
    <s v="G0196"/>
    <x v="45"/>
    <x v="2"/>
    <x v="0"/>
    <x v="1"/>
    <n v="24.85"/>
    <n v="3.6"/>
    <n v="99.3"/>
  </r>
  <r>
    <s v="G1525"/>
    <x v="94"/>
    <x v="6"/>
    <x v="1"/>
    <x v="15"/>
    <n v="24.84"/>
    <n v="4.9000000000000004"/>
    <n v="26.7"/>
  </r>
  <r>
    <s v="G0183"/>
    <x v="0"/>
    <x v="4"/>
    <x v="4"/>
    <x v="8"/>
    <n v="24.76"/>
    <n v="9.6999999999999993"/>
    <n v="21.6"/>
  </r>
  <r>
    <s v="G0475"/>
    <x v="74"/>
    <x v="5"/>
    <x v="4"/>
    <x v="22"/>
    <n v="24.76"/>
    <n v="8.3000000000000007"/>
    <n v="28.8"/>
  </r>
  <r>
    <s v="G1612"/>
    <x v="51"/>
    <x v="5"/>
    <x v="1"/>
    <x v="16"/>
    <n v="24.76"/>
    <n v="7.1"/>
    <n v="82.1"/>
  </r>
  <r>
    <s v="G0217"/>
    <x v="95"/>
    <x v="5"/>
    <x v="1"/>
    <x v="24"/>
    <n v="24.72"/>
    <n v="2.2000000000000002"/>
    <n v="87.3"/>
  </r>
  <r>
    <s v="G0744"/>
    <x v="80"/>
    <x v="3"/>
    <x v="0"/>
    <x v="23"/>
    <n v="24.7"/>
    <n v="3.5"/>
    <n v="57.4"/>
  </r>
  <r>
    <s v="G1320"/>
    <x v="54"/>
    <x v="3"/>
    <x v="1"/>
    <x v="4"/>
    <n v="24.7"/>
    <n v="6.9"/>
    <n v="49.2"/>
  </r>
  <r>
    <s v="G1078"/>
    <x v="64"/>
    <x v="5"/>
    <x v="2"/>
    <x v="8"/>
    <n v="24.69"/>
    <n v="7.3"/>
    <n v="0.7"/>
  </r>
  <r>
    <s v="G1523"/>
    <x v="25"/>
    <x v="2"/>
    <x v="1"/>
    <x v="8"/>
    <n v="24.65"/>
    <n v="3.9"/>
    <n v="46"/>
  </r>
  <r>
    <s v="G1352"/>
    <x v="20"/>
    <x v="6"/>
    <x v="3"/>
    <x v="12"/>
    <n v="24.57"/>
    <n v="1.9"/>
    <n v="67.400000000000006"/>
  </r>
  <r>
    <s v="G0151"/>
    <x v="86"/>
    <x v="3"/>
    <x v="1"/>
    <x v="16"/>
    <n v="24.47"/>
    <n v="4.9000000000000004"/>
    <n v="72.2"/>
  </r>
  <r>
    <s v="G1400"/>
    <x v="16"/>
    <x v="2"/>
    <x v="2"/>
    <x v="9"/>
    <n v="24.46"/>
    <n v="1.3"/>
    <n v="75.599999999999994"/>
  </r>
  <r>
    <s v="G0020"/>
    <x v="71"/>
    <x v="4"/>
    <x v="4"/>
    <x v="12"/>
    <n v="24.42"/>
    <n v="6.9"/>
    <n v="60"/>
  </r>
  <r>
    <s v="G0364"/>
    <x v="13"/>
    <x v="6"/>
    <x v="4"/>
    <x v="23"/>
    <n v="24.42"/>
    <n v="6.2"/>
    <n v="90.7"/>
  </r>
  <r>
    <s v="G1364"/>
    <x v="47"/>
    <x v="6"/>
    <x v="1"/>
    <x v="22"/>
    <n v="24.37"/>
    <n v="1.5"/>
    <n v="60.1"/>
  </r>
  <r>
    <s v="G1051"/>
    <x v="43"/>
    <x v="1"/>
    <x v="4"/>
    <x v="9"/>
    <n v="24.36"/>
    <n v="5.5"/>
    <n v="33.1"/>
  </r>
  <r>
    <s v="G1792"/>
    <x v="6"/>
    <x v="2"/>
    <x v="2"/>
    <x v="18"/>
    <n v="24.36"/>
    <n v="1.4"/>
    <n v="92.6"/>
  </r>
  <r>
    <s v="G1958"/>
    <x v="54"/>
    <x v="5"/>
    <x v="0"/>
    <x v="0"/>
    <n v="24.35"/>
    <n v="9.5"/>
    <n v="41.3"/>
  </r>
  <r>
    <s v="G0238"/>
    <x v="18"/>
    <x v="0"/>
    <x v="1"/>
    <x v="8"/>
    <n v="24.33"/>
    <n v="7.8"/>
    <n v="41.7"/>
  </r>
  <r>
    <s v="G1776"/>
    <x v="67"/>
    <x v="6"/>
    <x v="1"/>
    <x v="0"/>
    <n v="24.32"/>
    <n v="7"/>
    <n v="28.3"/>
  </r>
  <r>
    <s v="G1404"/>
    <x v="0"/>
    <x v="5"/>
    <x v="1"/>
    <x v="11"/>
    <n v="24.31"/>
    <n v="4.0999999999999996"/>
    <n v="62.3"/>
  </r>
  <r>
    <s v="G0219"/>
    <x v="36"/>
    <x v="3"/>
    <x v="1"/>
    <x v="9"/>
    <n v="24.25"/>
    <n v="1.6"/>
    <n v="73.599999999999994"/>
  </r>
  <r>
    <s v="G0541"/>
    <x v="86"/>
    <x v="5"/>
    <x v="4"/>
    <x v="24"/>
    <n v="24.25"/>
    <n v="2.2000000000000002"/>
    <n v="58.3"/>
  </r>
  <r>
    <s v="G0520"/>
    <x v="1"/>
    <x v="4"/>
    <x v="4"/>
    <x v="24"/>
    <n v="24.24"/>
    <n v="7.1"/>
    <n v="91.9"/>
  </r>
  <r>
    <s v="G1095"/>
    <x v="73"/>
    <x v="3"/>
    <x v="4"/>
    <x v="7"/>
    <n v="24.23"/>
    <n v="1.1000000000000001"/>
    <n v="82"/>
  </r>
  <r>
    <s v="G1998"/>
    <x v="49"/>
    <x v="6"/>
    <x v="4"/>
    <x v="10"/>
    <n v="24.2"/>
    <n v="9.1999999999999993"/>
    <n v="90.5"/>
  </r>
  <r>
    <s v="G0002"/>
    <x v="34"/>
    <x v="5"/>
    <x v="3"/>
    <x v="19"/>
    <n v="24.17"/>
    <n v="5.4"/>
    <n v="50.9"/>
  </r>
  <r>
    <s v="G0960"/>
    <x v="48"/>
    <x v="1"/>
    <x v="0"/>
    <x v="8"/>
    <n v="24.14"/>
    <n v="10"/>
    <n v="62.8"/>
  </r>
  <r>
    <s v="G0784"/>
    <x v="58"/>
    <x v="3"/>
    <x v="0"/>
    <x v="9"/>
    <n v="24.13"/>
    <n v="5.8"/>
    <n v="49"/>
  </r>
  <r>
    <s v="G0584"/>
    <x v="54"/>
    <x v="6"/>
    <x v="1"/>
    <x v="12"/>
    <n v="24.12"/>
    <n v="6.9"/>
    <n v="78.7"/>
  </r>
  <r>
    <s v="G1463"/>
    <x v="12"/>
    <x v="5"/>
    <x v="3"/>
    <x v="18"/>
    <n v="24.12"/>
    <n v="5.4"/>
    <n v="93"/>
  </r>
  <r>
    <s v="G1511"/>
    <x v="42"/>
    <x v="4"/>
    <x v="1"/>
    <x v="13"/>
    <n v="24.12"/>
    <n v="7.9"/>
    <n v="10.6"/>
  </r>
  <r>
    <s v="G0958"/>
    <x v="75"/>
    <x v="5"/>
    <x v="1"/>
    <x v="12"/>
    <n v="24.1"/>
    <n v="2.2999999999999998"/>
    <n v="84"/>
  </r>
  <r>
    <s v="G0755"/>
    <x v="99"/>
    <x v="5"/>
    <x v="1"/>
    <x v="18"/>
    <n v="24.09"/>
    <n v="1.6"/>
    <n v="77.7"/>
  </r>
  <r>
    <s v="G1548"/>
    <x v="3"/>
    <x v="6"/>
    <x v="0"/>
    <x v="6"/>
    <n v="24"/>
    <n v="2.5"/>
    <n v="9.6999999999999993"/>
  </r>
  <r>
    <s v="G0611"/>
    <x v="32"/>
    <x v="1"/>
    <x v="2"/>
    <x v="23"/>
    <n v="23.96"/>
    <n v="4"/>
    <n v="63.9"/>
  </r>
  <r>
    <s v="G0195"/>
    <x v="21"/>
    <x v="5"/>
    <x v="4"/>
    <x v="15"/>
    <n v="23.95"/>
    <n v="3.6"/>
    <n v="9.6"/>
  </r>
  <r>
    <s v="G0075"/>
    <x v="3"/>
    <x v="4"/>
    <x v="1"/>
    <x v="15"/>
    <n v="23.93"/>
    <n v="7.8"/>
    <n v="23"/>
  </r>
  <r>
    <s v="G0016"/>
    <x v="66"/>
    <x v="2"/>
    <x v="4"/>
    <x v="0"/>
    <n v="23.92"/>
    <n v="4.5999999999999996"/>
    <n v="71.400000000000006"/>
  </r>
  <r>
    <s v="G0136"/>
    <x v="10"/>
    <x v="4"/>
    <x v="2"/>
    <x v="24"/>
    <n v="23.8"/>
    <n v="2.1"/>
    <n v="64.7"/>
  </r>
  <r>
    <s v="G0963"/>
    <x v="26"/>
    <x v="6"/>
    <x v="3"/>
    <x v="13"/>
    <n v="23.8"/>
    <n v="5.2"/>
    <n v="26.5"/>
  </r>
  <r>
    <s v="G0899"/>
    <x v="0"/>
    <x v="3"/>
    <x v="1"/>
    <x v="7"/>
    <n v="23.75"/>
    <n v="4"/>
    <n v="62.5"/>
  </r>
  <r>
    <s v="G1920"/>
    <x v="22"/>
    <x v="2"/>
    <x v="4"/>
    <x v="17"/>
    <n v="23.75"/>
    <n v="4.5999999999999996"/>
    <n v="17.3"/>
  </r>
  <r>
    <s v="G1563"/>
    <x v="32"/>
    <x v="1"/>
    <x v="2"/>
    <x v="18"/>
    <n v="23.65"/>
    <n v="1.3"/>
    <n v="93.6"/>
  </r>
  <r>
    <s v="G0369"/>
    <x v="69"/>
    <x v="4"/>
    <x v="3"/>
    <x v="7"/>
    <n v="23.6"/>
    <n v="2.8"/>
    <n v="26.1"/>
  </r>
  <r>
    <s v="G0271"/>
    <x v="69"/>
    <x v="2"/>
    <x v="0"/>
    <x v="15"/>
    <n v="23.57"/>
    <n v="3.5"/>
    <n v="95.8"/>
  </r>
  <r>
    <s v="G0113"/>
    <x v="75"/>
    <x v="3"/>
    <x v="1"/>
    <x v="0"/>
    <n v="23.54"/>
    <n v="7"/>
    <n v="66.5"/>
  </r>
  <r>
    <s v="G1265"/>
    <x v="54"/>
    <x v="1"/>
    <x v="2"/>
    <x v="24"/>
    <n v="23.51"/>
    <n v="2.2999999999999998"/>
    <n v="76.900000000000006"/>
  </r>
  <r>
    <s v="G1811"/>
    <x v="16"/>
    <x v="3"/>
    <x v="0"/>
    <x v="21"/>
    <n v="23.49"/>
    <n v="8.1999999999999993"/>
    <n v="40.9"/>
  </r>
  <r>
    <s v="G0137"/>
    <x v="0"/>
    <x v="3"/>
    <x v="0"/>
    <x v="24"/>
    <n v="23.46"/>
    <n v="3.9"/>
    <n v="4.8"/>
  </r>
  <r>
    <s v="G1955"/>
    <x v="76"/>
    <x v="2"/>
    <x v="3"/>
    <x v="5"/>
    <n v="23.46"/>
    <n v="3.9"/>
    <n v="62.4"/>
  </r>
  <r>
    <s v="G0640"/>
    <x v="78"/>
    <x v="6"/>
    <x v="2"/>
    <x v="1"/>
    <n v="23.44"/>
    <n v="4.5999999999999996"/>
    <n v="50.3"/>
  </r>
  <r>
    <s v="G1093"/>
    <x v="79"/>
    <x v="0"/>
    <x v="1"/>
    <x v="5"/>
    <n v="23.44"/>
    <n v="2.2000000000000002"/>
    <n v="81.2"/>
  </r>
  <r>
    <s v="G0096"/>
    <x v="70"/>
    <x v="1"/>
    <x v="1"/>
    <x v="10"/>
    <n v="23.4"/>
    <n v="1.5"/>
    <n v="36.4"/>
  </r>
  <r>
    <s v="G1062"/>
    <x v="54"/>
    <x v="3"/>
    <x v="2"/>
    <x v="14"/>
    <n v="23.39"/>
    <n v="4.5"/>
    <n v="38.200000000000003"/>
  </r>
  <r>
    <s v="G1550"/>
    <x v="27"/>
    <x v="4"/>
    <x v="4"/>
    <x v="15"/>
    <n v="23.39"/>
    <n v="6.8"/>
    <n v="78.599999999999994"/>
  </r>
  <r>
    <s v="G1558"/>
    <x v="54"/>
    <x v="4"/>
    <x v="0"/>
    <x v="5"/>
    <n v="23.39"/>
    <n v="1.9"/>
    <n v="81.7"/>
  </r>
  <r>
    <s v="G0810"/>
    <x v="41"/>
    <x v="4"/>
    <x v="2"/>
    <x v="8"/>
    <n v="23.38"/>
    <n v="7"/>
    <n v="21.1"/>
  </r>
  <r>
    <s v="G0218"/>
    <x v="69"/>
    <x v="4"/>
    <x v="3"/>
    <x v="7"/>
    <n v="23.37"/>
    <n v="8.6"/>
    <n v="95.5"/>
  </r>
  <r>
    <s v="G0609"/>
    <x v="8"/>
    <x v="2"/>
    <x v="3"/>
    <x v="5"/>
    <n v="23.36"/>
    <n v="1.3"/>
    <n v="35.200000000000003"/>
  </r>
  <r>
    <s v="G0473"/>
    <x v="69"/>
    <x v="5"/>
    <x v="3"/>
    <x v="11"/>
    <n v="23.34"/>
    <n v="4.3"/>
    <n v="33.9"/>
  </r>
  <r>
    <s v="G0710"/>
    <x v="86"/>
    <x v="4"/>
    <x v="3"/>
    <x v="18"/>
    <n v="23.26"/>
    <n v="4.8"/>
    <n v="82.9"/>
  </r>
  <r>
    <s v="G1421"/>
    <x v="75"/>
    <x v="3"/>
    <x v="1"/>
    <x v="20"/>
    <n v="23.24"/>
    <n v="2.5"/>
    <n v="9.9"/>
  </r>
  <r>
    <s v="G1711"/>
    <x v="98"/>
    <x v="2"/>
    <x v="3"/>
    <x v="15"/>
    <n v="23.19"/>
    <n v="9"/>
    <n v="70.8"/>
  </r>
  <r>
    <s v="G0421"/>
    <x v="81"/>
    <x v="3"/>
    <x v="0"/>
    <x v="22"/>
    <n v="23.17"/>
    <n v="6.6"/>
    <n v="28.3"/>
  </r>
  <r>
    <s v="G0485"/>
    <x v="8"/>
    <x v="5"/>
    <x v="2"/>
    <x v="11"/>
    <n v="23.15"/>
    <n v="8.1"/>
    <n v="19.8"/>
  </r>
  <r>
    <s v="G0406"/>
    <x v="91"/>
    <x v="6"/>
    <x v="2"/>
    <x v="3"/>
    <n v="23.14"/>
    <n v="3.6"/>
    <n v="78.5"/>
  </r>
  <r>
    <s v="G0849"/>
    <x v="99"/>
    <x v="3"/>
    <x v="4"/>
    <x v="2"/>
    <n v="23.14"/>
    <n v="9.4"/>
    <n v="0.6"/>
  </r>
  <r>
    <s v="G0014"/>
    <x v="26"/>
    <x v="4"/>
    <x v="4"/>
    <x v="22"/>
    <n v="23.11"/>
    <n v="8.6999999999999993"/>
    <n v="1.3"/>
  </r>
  <r>
    <s v="G1158"/>
    <x v="39"/>
    <x v="6"/>
    <x v="3"/>
    <x v="18"/>
    <n v="23.04"/>
    <n v="5.4"/>
    <n v="32.5"/>
  </r>
  <r>
    <s v="G0223"/>
    <x v="28"/>
    <x v="3"/>
    <x v="1"/>
    <x v="8"/>
    <n v="23.02"/>
    <n v="7.4"/>
    <n v="84.2"/>
  </r>
  <r>
    <s v="G1170"/>
    <x v="95"/>
    <x v="2"/>
    <x v="3"/>
    <x v="5"/>
    <n v="22.93"/>
    <n v="5.5"/>
    <n v="30.8"/>
  </r>
  <r>
    <s v="G0169"/>
    <x v="51"/>
    <x v="3"/>
    <x v="4"/>
    <x v="2"/>
    <n v="22.86"/>
    <n v="8.1999999999999993"/>
    <n v="46.9"/>
  </r>
  <r>
    <s v="G0781"/>
    <x v="56"/>
    <x v="2"/>
    <x v="3"/>
    <x v="17"/>
    <n v="22.85"/>
    <n v="7.2"/>
    <n v="85.1"/>
  </r>
  <r>
    <s v="G1227"/>
    <x v="15"/>
    <x v="4"/>
    <x v="2"/>
    <x v="6"/>
    <n v="22.85"/>
    <n v="9.1999999999999993"/>
    <n v="29.9"/>
  </r>
  <r>
    <s v="G1634"/>
    <x v="95"/>
    <x v="2"/>
    <x v="1"/>
    <x v="20"/>
    <n v="22.83"/>
    <n v="8.1"/>
    <n v="78.5"/>
  </r>
  <r>
    <s v="G1645"/>
    <x v="18"/>
    <x v="5"/>
    <x v="2"/>
    <x v="22"/>
    <n v="22.83"/>
    <n v="3"/>
    <n v="78.8"/>
  </r>
  <r>
    <s v="G0800"/>
    <x v="89"/>
    <x v="6"/>
    <x v="3"/>
    <x v="0"/>
    <n v="22.78"/>
    <n v="6.3"/>
    <n v="85.8"/>
  </r>
  <r>
    <s v="G1803"/>
    <x v="0"/>
    <x v="1"/>
    <x v="4"/>
    <x v="1"/>
    <n v="22.76"/>
    <n v="5.4"/>
    <n v="83.2"/>
  </r>
  <r>
    <s v="G1129"/>
    <x v="68"/>
    <x v="6"/>
    <x v="3"/>
    <x v="2"/>
    <n v="22.75"/>
    <n v="1.2"/>
    <n v="12.2"/>
  </r>
  <r>
    <s v="G0572"/>
    <x v="51"/>
    <x v="6"/>
    <x v="3"/>
    <x v="24"/>
    <n v="22.67"/>
    <n v="7.4"/>
    <n v="17.8"/>
  </r>
  <r>
    <s v="G0129"/>
    <x v="27"/>
    <x v="0"/>
    <x v="0"/>
    <x v="10"/>
    <n v="22.62"/>
    <n v="5"/>
    <n v="45.2"/>
  </r>
  <r>
    <s v="G1863"/>
    <x v="67"/>
    <x v="1"/>
    <x v="3"/>
    <x v="14"/>
    <n v="22.56"/>
    <n v="6.6"/>
    <n v="44.8"/>
  </r>
  <r>
    <s v="G1871"/>
    <x v="26"/>
    <x v="5"/>
    <x v="2"/>
    <x v="18"/>
    <n v="22.54"/>
    <n v="8.3000000000000007"/>
    <n v="2.8"/>
  </r>
  <r>
    <s v="G0834"/>
    <x v="48"/>
    <x v="2"/>
    <x v="4"/>
    <x v="4"/>
    <n v="22.53"/>
    <n v="4.4000000000000004"/>
    <n v="39.700000000000003"/>
  </r>
  <r>
    <s v="G0449"/>
    <x v="97"/>
    <x v="0"/>
    <x v="2"/>
    <x v="21"/>
    <n v="22.49"/>
    <n v="5"/>
    <n v="68.099999999999994"/>
  </r>
  <r>
    <s v="G1624"/>
    <x v="7"/>
    <x v="5"/>
    <x v="0"/>
    <x v="11"/>
    <n v="22.49"/>
    <n v="4.2"/>
    <n v="61.5"/>
  </r>
  <r>
    <s v="G0620"/>
    <x v="21"/>
    <x v="1"/>
    <x v="1"/>
    <x v="13"/>
    <n v="22.48"/>
    <n v="8.4"/>
    <n v="96.7"/>
  </r>
  <r>
    <s v="G0099"/>
    <x v="16"/>
    <x v="2"/>
    <x v="2"/>
    <x v="16"/>
    <n v="22.47"/>
    <n v="8.8000000000000007"/>
    <n v="6.2"/>
  </r>
  <r>
    <s v="G1512"/>
    <x v="41"/>
    <x v="5"/>
    <x v="3"/>
    <x v="8"/>
    <n v="22.46"/>
    <n v="1.3"/>
    <n v="8.1"/>
  </r>
  <r>
    <s v="G1384"/>
    <x v="20"/>
    <x v="1"/>
    <x v="0"/>
    <x v="7"/>
    <n v="22.44"/>
    <n v="2.2000000000000002"/>
    <n v="89.1"/>
  </r>
  <r>
    <s v="G1533"/>
    <x v="35"/>
    <x v="5"/>
    <x v="1"/>
    <x v="3"/>
    <n v="22.44"/>
    <n v="7.1"/>
    <n v="45.7"/>
  </r>
  <r>
    <s v="G1021"/>
    <x v="82"/>
    <x v="1"/>
    <x v="2"/>
    <x v="12"/>
    <n v="22.43"/>
    <n v="1"/>
    <n v="90.1"/>
  </r>
  <r>
    <s v="G1989"/>
    <x v="70"/>
    <x v="4"/>
    <x v="4"/>
    <x v="10"/>
    <n v="22.43"/>
    <n v="4.7"/>
    <n v="96.1"/>
  </r>
  <r>
    <s v="G0923"/>
    <x v="31"/>
    <x v="0"/>
    <x v="3"/>
    <x v="13"/>
    <n v="22.38"/>
    <n v="7.2"/>
    <n v="97.9"/>
  </r>
  <r>
    <s v="G1830"/>
    <x v="16"/>
    <x v="2"/>
    <x v="0"/>
    <x v="1"/>
    <n v="22.38"/>
    <n v="6.3"/>
    <n v="44.4"/>
  </r>
  <r>
    <s v="G1897"/>
    <x v="86"/>
    <x v="5"/>
    <x v="2"/>
    <x v="2"/>
    <n v="22.32"/>
    <n v="6.9"/>
    <n v="4.8"/>
  </r>
  <r>
    <s v="G1842"/>
    <x v="72"/>
    <x v="6"/>
    <x v="1"/>
    <x v="7"/>
    <n v="22.3"/>
    <n v="7"/>
    <n v="9.3000000000000007"/>
  </r>
  <r>
    <s v="G1813"/>
    <x v="22"/>
    <x v="6"/>
    <x v="3"/>
    <x v="8"/>
    <n v="22.27"/>
    <n v="5.2"/>
    <n v="32.5"/>
  </r>
  <r>
    <s v="G1481"/>
    <x v="1"/>
    <x v="6"/>
    <x v="1"/>
    <x v="3"/>
    <n v="22.26"/>
    <n v="1.7"/>
    <n v="39.299999999999997"/>
  </r>
  <r>
    <s v="G1038"/>
    <x v="3"/>
    <x v="3"/>
    <x v="1"/>
    <x v="15"/>
    <n v="22.25"/>
    <n v="5.4"/>
    <n v="67.7"/>
  </r>
  <r>
    <s v="G0044"/>
    <x v="11"/>
    <x v="5"/>
    <x v="2"/>
    <x v="6"/>
    <n v="22.18"/>
    <n v="3.9"/>
    <n v="65.900000000000006"/>
  </r>
  <r>
    <s v="G1065"/>
    <x v="31"/>
    <x v="6"/>
    <x v="4"/>
    <x v="23"/>
    <n v="22.16"/>
    <n v="9"/>
    <n v="69.8"/>
  </r>
  <r>
    <s v="G0736"/>
    <x v="70"/>
    <x v="4"/>
    <x v="0"/>
    <x v="3"/>
    <n v="22.15"/>
    <n v="8.9"/>
    <n v="23.5"/>
  </r>
  <r>
    <s v="G1046"/>
    <x v="95"/>
    <x v="2"/>
    <x v="2"/>
    <x v="19"/>
    <n v="22.14"/>
    <n v="2.5"/>
    <n v="79.099999999999994"/>
  </r>
  <r>
    <s v="G1808"/>
    <x v="37"/>
    <x v="6"/>
    <x v="2"/>
    <x v="1"/>
    <n v="22.09"/>
    <n v="4.9000000000000004"/>
    <n v="43.7"/>
  </r>
  <r>
    <s v="G0530"/>
    <x v="66"/>
    <x v="0"/>
    <x v="3"/>
    <x v="14"/>
    <n v="22.07"/>
    <n v="3.9"/>
    <n v="32.5"/>
  </r>
  <r>
    <s v="G0759"/>
    <x v="12"/>
    <x v="0"/>
    <x v="4"/>
    <x v="22"/>
    <n v="22.07"/>
    <n v="6.4"/>
    <n v="53.9"/>
  </r>
  <r>
    <s v="G0644"/>
    <x v="42"/>
    <x v="6"/>
    <x v="4"/>
    <x v="6"/>
    <n v="22.06"/>
    <n v="9.1999999999999993"/>
    <n v="83.4"/>
  </r>
  <r>
    <s v="G1568"/>
    <x v="54"/>
    <x v="1"/>
    <x v="1"/>
    <x v="20"/>
    <n v="22.04"/>
    <n v="6.8"/>
    <n v="54.6"/>
  </r>
  <r>
    <s v="G1577"/>
    <x v="29"/>
    <x v="1"/>
    <x v="2"/>
    <x v="17"/>
    <n v="22.02"/>
    <n v="2"/>
    <n v="69.599999999999994"/>
  </r>
  <r>
    <s v="G1048"/>
    <x v="35"/>
    <x v="2"/>
    <x v="3"/>
    <x v="18"/>
    <n v="22.01"/>
    <n v="5.7"/>
    <n v="68.2"/>
  </r>
  <r>
    <s v="G1905"/>
    <x v="58"/>
    <x v="3"/>
    <x v="3"/>
    <x v="17"/>
    <n v="22.01"/>
    <n v="3.2"/>
    <n v="94.6"/>
  </r>
  <r>
    <s v="G1437"/>
    <x v="54"/>
    <x v="5"/>
    <x v="1"/>
    <x v="17"/>
    <n v="21.97"/>
    <n v="2.2999999999999998"/>
    <n v="75.7"/>
  </r>
  <r>
    <s v="G0741"/>
    <x v="38"/>
    <x v="3"/>
    <x v="1"/>
    <x v="11"/>
    <n v="21.94"/>
    <n v="4.5999999999999996"/>
    <n v="94.8"/>
  </r>
  <r>
    <s v="G1458"/>
    <x v="86"/>
    <x v="5"/>
    <x v="3"/>
    <x v="24"/>
    <n v="21.93"/>
    <n v="6.1"/>
    <n v="4.3"/>
  </r>
  <r>
    <s v="G0887"/>
    <x v="7"/>
    <x v="6"/>
    <x v="2"/>
    <x v="2"/>
    <n v="21.91"/>
    <n v="7.4"/>
    <n v="99"/>
  </r>
  <r>
    <s v="G1684"/>
    <x v="83"/>
    <x v="4"/>
    <x v="4"/>
    <x v="15"/>
    <n v="21.9"/>
    <n v="6.9"/>
    <n v="71.2"/>
  </r>
  <r>
    <s v="G1061"/>
    <x v="43"/>
    <x v="6"/>
    <x v="3"/>
    <x v="19"/>
    <n v="21.89"/>
    <n v="3.1"/>
    <n v="53.8"/>
  </r>
  <r>
    <s v="G1378"/>
    <x v="92"/>
    <x v="0"/>
    <x v="1"/>
    <x v="22"/>
    <n v="21.88"/>
    <n v="10"/>
    <n v="38.1"/>
  </r>
  <r>
    <s v="G0264"/>
    <x v="60"/>
    <x v="1"/>
    <x v="4"/>
    <x v="11"/>
    <n v="21.86"/>
    <n v="7.4"/>
    <n v="60.6"/>
  </r>
  <r>
    <s v="G0282"/>
    <x v="55"/>
    <x v="5"/>
    <x v="4"/>
    <x v="0"/>
    <n v="21.85"/>
    <n v="6"/>
    <n v="57.9"/>
  </r>
  <r>
    <s v="G0752"/>
    <x v="49"/>
    <x v="6"/>
    <x v="4"/>
    <x v="22"/>
    <n v="21.8"/>
    <n v="3.9"/>
    <n v="9"/>
  </r>
  <r>
    <s v="G0178"/>
    <x v="77"/>
    <x v="2"/>
    <x v="0"/>
    <x v="21"/>
    <n v="21.79"/>
    <n v="9.6999999999999993"/>
    <n v="76.8"/>
  </r>
  <r>
    <s v="G0024"/>
    <x v="87"/>
    <x v="6"/>
    <x v="4"/>
    <x v="16"/>
    <n v="21.78"/>
    <n v="1.3"/>
    <n v="20.100000000000001"/>
  </r>
  <r>
    <s v="G0812"/>
    <x v="87"/>
    <x v="1"/>
    <x v="1"/>
    <x v="10"/>
    <n v="21.78"/>
    <n v="4.7"/>
    <n v="85.1"/>
  </r>
  <r>
    <s v="G0716"/>
    <x v="75"/>
    <x v="1"/>
    <x v="3"/>
    <x v="13"/>
    <n v="21.73"/>
    <n v="5.6"/>
    <n v="92.5"/>
  </r>
  <r>
    <s v="G1985"/>
    <x v="60"/>
    <x v="1"/>
    <x v="4"/>
    <x v="7"/>
    <n v="21.71"/>
    <n v="1.4"/>
    <n v="84.6"/>
  </r>
  <r>
    <s v="G0932"/>
    <x v="8"/>
    <x v="3"/>
    <x v="2"/>
    <x v="23"/>
    <n v="21.7"/>
    <n v="3"/>
    <n v="88.5"/>
  </r>
  <r>
    <s v="G1309"/>
    <x v="70"/>
    <x v="1"/>
    <x v="4"/>
    <x v="2"/>
    <n v="21.7"/>
    <n v="7"/>
    <n v="2.2999999999999998"/>
  </r>
  <r>
    <s v="G0076"/>
    <x v="41"/>
    <x v="3"/>
    <x v="3"/>
    <x v="15"/>
    <n v="21.66"/>
    <n v="5.9"/>
    <n v="66.2"/>
  </r>
  <r>
    <s v="G0819"/>
    <x v="54"/>
    <x v="0"/>
    <x v="0"/>
    <x v="3"/>
    <n v="21.65"/>
    <n v="9.3000000000000007"/>
    <n v="31.2"/>
  </r>
  <r>
    <s v="G0484"/>
    <x v="4"/>
    <x v="2"/>
    <x v="0"/>
    <x v="23"/>
    <n v="21.57"/>
    <n v="7.5"/>
    <n v="95.8"/>
  </r>
  <r>
    <s v="G0535"/>
    <x v="48"/>
    <x v="4"/>
    <x v="4"/>
    <x v="7"/>
    <n v="21.52"/>
    <n v="5.9"/>
    <n v="52.8"/>
  </r>
  <r>
    <s v="G1508"/>
    <x v="28"/>
    <x v="4"/>
    <x v="2"/>
    <x v="18"/>
    <n v="21.52"/>
    <n v="8"/>
    <n v="92.2"/>
  </r>
  <r>
    <s v="G0677"/>
    <x v="37"/>
    <x v="2"/>
    <x v="2"/>
    <x v="7"/>
    <n v="21.51"/>
    <n v="6.4"/>
    <n v="14.8"/>
  </r>
  <r>
    <s v="G0968"/>
    <x v="85"/>
    <x v="3"/>
    <x v="0"/>
    <x v="12"/>
    <n v="21.48"/>
    <n v="2.1"/>
    <n v="7.9"/>
  </r>
  <r>
    <s v="G0650"/>
    <x v="91"/>
    <x v="4"/>
    <x v="4"/>
    <x v="22"/>
    <n v="21.46"/>
    <n v="5.6"/>
    <n v="57.5"/>
  </r>
  <r>
    <s v="G0055"/>
    <x v="3"/>
    <x v="3"/>
    <x v="0"/>
    <x v="2"/>
    <n v="21.43"/>
    <n v="5.9"/>
    <n v="66.3"/>
  </r>
  <r>
    <s v="G1604"/>
    <x v="77"/>
    <x v="4"/>
    <x v="3"/>
    <x v="23"/>
    <n v="21.41"/>
    <n v="5.3"/>
    <n v="63.8"/>
  </r>
  <r>
    <s v="G0328"/>
    <x v="31"/>
    <x v="4"/>
    <x v="1"/>
    <x v="11"/>
    <n v="21.39"/>
    <n v="3.5"/>
    <n v="85.3"/>
  </r>
  <r>
    <s v="G1975"/>
    <x v="64"/>
    <x v="3"/>
    <x v="2"/>
    <x v="4"/>
    <n v="21.34"/>
    <n v="5.4"/>
    <n v="47.7"/>
  </r>
  <r>
    <s v="G1576"/>
    <x v="17"/>
    <x v="5"/>
    <x v="3"/>
    <x v="8"/>
    <n v="21.32"/>
    <n v="5.2"/>
    <n v="47.3"/>
  </r>
  <r>
    <s v="G1391"/>
    <x v="23"/>
    <x v="4"/>
    <x v="0"/>
    <x v="0"/>
    <n v="21.31"/>
    <n v="4.9000000000000004"/>
    <n v="78.900000000000006"/>
  </r>
  <r>
    <s v="G1559"/>
    <x v="73"/>
    <x v="0"/>
    <x v="4"/>
    <x v="7"/>
    <n v="21.31"/>
    <n v="2.4"/>
    <n v="72.2"/>
  </r>
  <r>
    <s v="G0649"/>
    <x v="88"/>
    <x v="3"/>
    <x v="4"/>
    <x v="17"/>
    <n v="21.3"/>
    <n v="4.5"/>
    <n v="59.2"/>
  </r>
  <r>
    <s v="G0170"/>
    <x v="91"/>
    <x v="5"/>
    <x v="1"/>
    <x v="16"/>
    <n v="21.29"/>
    <n v="6.4"/>
    <n v="83.9"/>
  </r>
  <r>
    <s v="G0962"/>
    <x v="83"/>
    <x v="5"/>
    <x v="0"/>
    <x v="7"/>
    <n v="21.29"/>
    <n v="6.5"/>
    <n v="57.2"/>
  </r>
  <r>
    <s v="G1784"/>
    <x v="82"/>
    <x v="6"/>
    <x v="4"/>
    <x v="6"/>
    <n v="21.22"/>
    <n v="1.6"/>
    <n v="43.5"/>
  </r>
  <r>
    <s v="G1268"/>
    <x v="15"/>
    <x v="2"/>
    <x v="0"/>
    <x v="18"/>
    <n v="21.19"/>
    <n v="8.4"/>
    <n v="63.4"/>
  </r>
  <r>
    <s v="G0216"/>
    <x v="81"/>
    <x v="0"/>
    <x v="2"/>
    <x v="8"/>
    <n v="21.18"/>
    <n v="7.9"/>
    <n v="32.200000000000003"/>
  </r>
  <r>
    <s v="G0019"/>
    <x v="54"/>
    <x v="5"/>
    <x v="3"/>
    <x v="21"/>
    <n v="21.17"/>
    <n v="2.1"/>
    <n v="70.2"/>
  </r>
  <r>
    <s v="G1688"/>
    <x v="30"/>
    <x v="3"/>
    <x v="4"/>
    <x v="0"/>
    <n v="21.15"/>
    <n v="2.2000000000000002"/>
    <n v="63.9"/>
  </r>
  <r>
    <s v="G0482"/>
    <x v="75"/>
    <x v="3"/>
    <x v="0"/>
    <x v="16"/>
    <n v="21.11"/>
    <n v="1.2"/>
    <n v="49.5"/>
  </r>
  <r>
    <s v="G0767"/>
    <x v="57"/>
    <x v="4"/>
    <x v="0"/>
    <x v="24"/>
    <n v="21.06"/>
    <n v="8.9"/>
    <n v="52.3"/>
  </r>
  <r>
    <s v="G1650"/>
    <x v="66"/>
    <x v="1"/>
    <x v="1"/>
    <x v="14"/>
    <n v="20.97"/>
    <n v="7.7"/>
    <n v="17"/>
  </r>
  <r>
    <s v="G0184"/>
    <x v="60"/>
    <x v="3"/>
    <x v="1"/>
    <x v="19"/>
    <n v="20.89"/>
    <n v="6.5"/>
    <n v="50.9"/>
  </r>
  <r>
    <s v="G0257"/>
    <x v="86"/>
    <x v="4"/>
    <x v="0"/>
    <x v="20"/>
    <n v="20.84"/>
    <n v="2.1"/>
    <n v="70.7"/>
  </r>
  <r>
    <s v="G0487"/>
    <x v="19"/>
    <x v="5"/>
    <x v="1"/>
    <x v="14"/>
    <n v="20.81"/>
    <n v="4.0999999999999996"/>
    <n v="9.8000000000000007"/>
  </r>
  <r>
    <s v="G1177"/>
    <x v="80"/>
    <x v="0"/>
    <x v="3"/>
    <x v="7"/>
    <n v="20.79"/>
    <n v="9.6999999999999993"/>
    <n v="20.100000000000001"/>
  </r>
  <r>
    <s v="G0239"/>
    <x v="34"/>
    <x v="5"/>
    <x v="1"/>
    <x v="17"/>
    <n v="20.78"/>
    <n v="8.6999999999999993"/>
    <n v="41.6"/>
  </r>
  <r>
    <s v="G1167"/>
    <x v="88"/>
    <x v="4"/>
    <x v="1"/>
    <x v="11"/>
    <n v="20.73"/>
    <n v="5.7"/>
    <n v="15.2"/>
  </r>
  <r>
    <s v="G1045"/>
    <x v="64"/>
    <x v="1"/>
    <x v="3"/>
    <x v="19"/>
    <n v="20.72"/>
    <n v="8.9"/>
    <n v="76.3"/>
  </r>
  <r>
    <s v="G1357"/>
    <x v="27"/>
    <x v="3"/>
    <x v="1"/>
    <x v="18"/>
    <n v="20.67"/>
    <n v="4.9000000000000004"/>
    <n v="0.7"/>
  </r>
  <r>
    <s v="G0944"/>
    <x v="70"/>
    <x v="0"/>
    <x v="2"/>
    <x v="21"/>
    <n v="20.62"/>
    <n v="6.7"/>
    <n v="12.5"/>
  </r>
  <r>
    <s v="G0301"/>
    <x v="6"/>
    <x v="6"/>
    <x v="1"/>
    <x v="12"/>
    <n v="20.59"/>
    <n v="9.9"/>
    <n v="5.4"/>
  </r>
  <r>
    <s v="G0568"/>
    <x v="18"/>
    <x v="2"/>
    <x v="3"/>
    <x v="19"/>
    <n v="20.58"/>
    <n v="6.1"/>
    <n v="23.6"/>
  </r>
  <r>
    <s v="G1572"/>
    <x v="93"/>
    <x v="6"/>
    <x v="3"/>
    <x v="0"/>
    <n v="20.56"/>
    <n v="5.6"/>
    <n v="60.9"/>
  </r>
  <r>
    <s v="G1418"/>
    <x v="69"/>
    <x v="4"/>
    <x v="0"/>
    <x v="15"/>
    <n v="20.51"/>
    <n v="1.4"/>
    <n v="79.599999999999994"/>
  </r>
  <r>
    <s v="G0766"/>
    <x v="0"/>
    <x v="0"/>
    <x v="3"/>
    <x v="4"/>
    <n v="20.49"/>
    <n v="4"/>
    <n v="25.3"/>
  </r>
  <r>
    <s v="G0488"/>
    <x v="73"/>
    <x v="0"/>
    <x v="3"/>
    <x v="11"/>
    <n v="20.46"/>
    <n v="9"/>
    <n v="38.1"/>
  </r>
  <r>
    <s v="G0792"/>
    <x v="0"/>
    <x v="6"/>
    <x v="1"/>
    <x v="1"/>
    <n v="20.46"/>
    <n v="5.6"/>
    <n v="53.9"/>
  </r>
  <r>
    <s v="G1817"/>
    <x v="11"/>
    <x v="4"/>
    <x v="1"/>
    <x v="7"/>
    <n v="20.41"/>
    <n v="5.5"/>
    <n v="9.6999999999999993"/>
  </r>
  <r>
    <s v="G1575"/>
    <x v="71"/>
    <x v="0"/>
    <x v="3"/>
    <x v="20"/>
    <n v="20.38"/>
    <n v="9.3000000000000007"/>
    <n v="17.2"/>
  </r>
  <r>
    <s v="G0740"/>
    <x v="87"/>
    <x v="4"/>
    <x v="3"/>
    <x v="18"/>
    <n v="20.350000000000001"/>
    <n v="2.6"/>
    <n v="1.7"/>
  </r>
  <r>
    <s v="G0786"/>
    <x v="6"/>
    <x v="1"/>
    <x v="4"/>
    <x v="1"/>
    <n v="20.309999999999999"/>
    <n v="8.3000000000000007"/>
    <n v="51.3"/>
  </r>
  <r>
    <s v="G0534"/>
    <x v="96"/>
    <x v="1"/>
    <x v="4"/>
    <x v="2"/>
    <n v="20.3"/>
    <n v="1.7"/>
    <n v="24.6"/>
  </r>
  <r>
    <s v="G0813"/>
    <x v="96"/>
    <x v="3"/>
    <x v="4"/>
    <x v="6"/>
    <n v="20.29"/>
    <n v="9.8000000000000007"/>
    <n v="96.8"/>
  </r>
  <r>
    <s v="G0187"/>
    <x v="80"/>
    <x v="6"/>
    <x v="3"/>
    <x v="20"/>
    <n v="20.28"/>
    <n v="6.2"/>
    <n v="16.8"/>
  </r>
  <r>
    <s v="G0280"/>
    <x v="65"/>
    <x v="5"/>
    <x v="4"/>
    <x v="5"/>
    <n v="20.23"/>
    <n v="3"/>
    <n v="64.5"/>
  </r>
  <r>
    <s v="G1832"/>
    <x v="10"/>
    <x v="3"/>
    <x v="3"/>
    <x v="20"/>
    <n v="20.22"/>
    <n v="9.4"/>
    <n v="8.1"/>
  </r>
  <r>
    <s v="G0026"/>
    <x v="30"/>
    <x v="4"/>
    <x v="3"/>
    <x v="21"/>
    <n v="20.2"/>
    <n v="3.2"/>
    <n v="82.3"/>
  </r>
  <r>
    <s v="G1497"/>
    <x v="42"/>
    <x v="4"/>
    <x v="2"/>
    <x v="22"/>
    <n v="20.190000000000001"/>
    <n v="2.2999999999999998"/>
    <n v="94.6"/>
  </r>
  <r>
    <s v="G0353"/>
    <x v="87"/>
    <x v="2"/>
    <x v="0"/>
    <x v="5"/>
    <n v="20.170000000000002"/>
    <n v="2.1"/>
    <n v="39.700000000000003"/>
  </r>
  <r>
    <s v="G1852"/>
    <x v="50"/>
    <x v="0"/>
    <x v="1"/>
    <x v="21"/>
    <n v="20.16"/>
    <n v="4.0999999999999996"/>
    <n v="58.1"/>
  </r>
  <r>
    <s v="G1939"/>
    <x v="99"/>
    <x v="6"/>
    <x v="3"/>
    <x v="16"/>
    <n v="20.149999999999999"/>
    <n v="3.8"/>
    <n v="76.099999999999994"/>
  </r>
  <r>
    <s v="G1149"/>
    <x v="53"/>
    <x v="1"/>
    <x v="2"/>
    <x v="7"/>
    <n v="20.12"/>
    <n v="1.4"/>
    <n v="6.2"/>
  </r>
  <r>
    <s v="G0859"/>
    <x v="41"/>
    <x v="6"/>
    <x v="0"/>
    <x v="1"/>
    <n v="20.010000000000002"/>
    <n v="7.1"/>
    <n v="56.4"/>
  </r>
  <r>
    <s v="G1411"/>
    <x v="6"/>
    <x v="4"/>
    <x v="1"/>
    <x v="12"/>
    <n v="19.95"/>
    <n v="5.5"/>
    <n v="2.2999999999999998"/>
  </r>
  <r>
    <s v="G0936"/>
    <x v="74"/>
    <x v="4"/>
    <x v="4"/>
    <x v="4"/>
    <n v="19.940000000000001"/>
    <n v="9.4"/>
    <n v="2.2000000000000002"/>
  </r>
  <r>
    <s v="G0402"/>
    <x v="68"/>
    <x v="2"/>
    <x v="1"/>
    <x v="6"/>
    <n v="19.87"/>
    <n v="8.6"/>
    <n v="72.099999999999994"/>
  </r>
  <r>
    <s v="G0056"/>
    <x v="24"/>
    <x v="6"/>
    <x v="2"/>
    <x v="21"/>
    <n v="19.79"/>
    <n v="7.6"/>
    <n v="40.5"/>
  </r>
  <r>
    <s v="G1148"/>
    <x v="17"/>
    <x v="5"/>
    <x v="0"/>
    <x v="13"/>
    <n v="19.79"/>
    <n v="8.6999999999999993"/>
    <n v="10.3"/>
  </r>
  <r>
    <s v="G1468"/>
    <x v="95"/>
    <x v="6"/>
    <x v="4"/>
    <x v="5"/>
    <n v="19.78"/>
    <n v="8.6999999999999993"/>
    <n v="13.6"/>
  </r>
  <r>
    <s v="G0094"/>
    <x v="55"/>
    <x v="5"/>
    <x v="0"/>
    <x v="10"/>
    <n v="19.77"/>
    <n v="6.6"/>
    <n v="17.7"/>
  </r>
  <r>
    <s v="G1175"/>
    <x v="69"/>
    <x v="5"/>
    <x v="0"/>
    <x v="22"/>
    <n v="19.739999999999998"/>
    <n v="5.8"/>
    <n v="18.899999999999999"/>
  </r>
  <r>
    <s v="G1509"/>
    <x v="55"/>
    <x v="0"/>
    <x v="3"/>
    <x v="19"/>
    <n v="19.71"/>
    <n v="6.2"/>
    <n v="87.3"/>
  </r>
  <r>
    <s v="G1795"/>
    <x v="60"/>
    <x v="2"/>
    <x v="0"/>
    <x v="22"/>
    <n v="19.7"/>
    <n v="9.1999999999999993"/>
    <n v="1.1000000000000001"/>
  </r>
  <r>
    <s v="G1777"/>
    <x v="12"/>
    <x v="4"/>
    <x v="0"/>
    <x v="16"/>
    <n v="19.66"/>
    <n v="6"/>
    <n v="39.6"/>
  </r>
  <r>
    <s v="G0647"/>
    <x v="7"/>
    <x v="4"/>
    <x v="0"/>
    <x v="10"/>
    <n v="19.649999999999999"/>
    <n v="4"/>
    <n v="25.9"/>
  </r>
  <r>
    <s v="G1909"/>
    <x v="6"/>
    <x v="2"/>
    <x v="0"/>
    <x v="10"/>
    <n v="19.649999999999999"/>
    <n v="9.9"/>
    <n v="14.5"/>
  </r>
  <r>
    <s v="G1105"/>
    <x v="44"/>
    <x v="2"/>
    <x v="1"/>
    <x v="3"/>
    <n v="19.64"/>
    <n v="2.9"/>
    <n v="84.2"/>
  </r>
  <r>
    <s v="G1983"/>
    <x v="4"/>
    <x v="0"/>
    <x v="3"/>
    <x v="7"/>
    <n v="19.62"/>
    <n v="8.3000000000000007"/>
    <n v="90.6"/>
  </r>
  <r>
    <s v="G1607"/>
    <x v="88"/>
    <x v="4"/>
    <x v="3"/>
    <x v="1"/>
    <n v="19.55"/>
    <n v="4.5"/>
    <n v="93.8"/>
  </r>
  <r>
    <s v="G1945"/>
    <x v="72"/>
    <x v="6"/>
    <x v="1"/>
    <x v="6"/>
    <n v="19.55"/>
    <n v="9.9"/>
    <n v="43.3"/>
  </r>
  <r>
    <s v="G0320"/>
    <x v="80"/>
    <x v="4"/>
    <x v="2"/>
    <x v="15"/>
    <n v="19.54"/>
    <n v="9.5"/>
    <n v="49.5"/>
  </r>
  <r>
    <s v="G1544"/>
    <x v="42"/>
    <x v="5"/>
    <x v="1"/>
    <x v="1"/>
    <n v="19.48"/>
    <n v="1.3"/>
    <n v="2.1"/>
  </r>
  <r>
    <s v="G0931"/>
    <x v="1"/>
    <x v="1"/>
    <x v="2"/>
    <x v="22"/>
    <n v="19.420000000000002"/>
    <n v="4"/>
    <n v="16.8"/>
  </r>
  <r>
    <s v="G0908"/>
    <x v="65"/>
    <x v="3"/>
    <x v="4"/>
    <x v="18"/>
    <n v="19.41"/>
    <n v="6.9"/>
    <n v="42.6"/>
  </r>
  <r>
    <s v="G1388"/>
    <x v="84"/>
    <x v="2"/>
    <x v="1"/>
    <x v="13"/>
    <n v="19.399999999999999"/>
    <n v="6.1"/>
    <n v="46.2"/>
  </r>
  <r>
    <s v="G0274"/>
    <x v="85"/>
    <x v="4"/>
    <x v="3"/>
    <x v="21"/>
    <n v="19.39"/>
    <n v="6.3"/>
    <n v="59.5"/>
  </r>
  <r>
    <s v="G1363"/>
    <x v="35"/>
    <x v="3"/>
    <x v="2"/>
    <x v="5"/>
    <n v="19.39"/>
    <n v="6.4"/>
    <n v="15.2"/>
  </r>
  <r>
    <s v="G1397"/>
    <x v="79"/>
    <x v="1"/>
    <x v="0"/>
    <x v="4"/>
    <n v="19.36"/>
    <n v="3.6"/>
    <n v="48.8"/>
  </r>
  <r>
    <s v="G1611"/>
    <x v="21"/>
    <x v="1"/>
    <x v="4"/>
    <x v="17"/>
    <n v="19.36"/>
    <n v="9.3000000000000007"/>
    <n v="26"/>
  </r>
  <r>
    <s v="G1351"/>
    <x v="10"/>
    <x v="5"/>
    <x v="2"/>
    <x v="16"/>
    <n v="19.3"/>
    <n v="7.4"/>
    <n v="69.099999999999994"/>
  </r>
  <r>
    <s v="G1885"/>
    <x v="54"/>
    <x v="1"/>
    <x v="0"/>
    <x v="1"/>
    <n v="19.260000000000002"/>
    <n v="2.6"/>
    <n v="29.1"/>
  </r>
  <r>
    <s v="G0261"/>
    <x v="51"/>
    <x v="5"/>
    <x v="0"/>
    <x v="21"/>
    <n v="19.25"/>
    <n v="6.8"/>
    <n v="88.6"/>
  </r>
  <r>
    <s v="G1485"/>
    <x v="13"/>
    <x v="0"/>
    <x v="2"/>
    <x v="22"/>
    <n v="19.25"/>
    <n v="4.2"/>
    <n v="88.2"/>
  </r>
  <r>
    <s v="G0583"/>
    <x v="31"/>
    <x v="2"/>
    <x v="0"/>
    <x v="13"/>
    <n v="19.23"/>
    <n v="2.8"/>
    <n v="49.8"/>
  </r>
  <r>
    <s v="G1859"/>
    <x v="65"/>
    <x v="5"/>
    <x v="1"/>
    <x v="19"/>
    <n v="19.22"/>
    <n v="1.9"/>
    <n v="33.6"/>
  </r>
  <r>
    <s v="G1196"/>
    <x v="28"/>
    <x v="0"/>
    <x v="3"/>
    <x v="9"/>
    <n v="19.190000000000001"/>
    <n v="4.9000000000000004"/>
    <n v="50.6"/>
  </r>
  <r>
    <s v="G0775"/>
    <x v="34"/>
    <x v="4"/>
    <x v="1"/>
    <x v="4"/>
    <n v="19.16"/>
    <n v="2.6"/>
    <n v="57.2"/>
  </r>
  <r>
    <s v="G1627"/>
    <x v="28"/>
    <x v="3"/>
    <x v="0"/>
    <x v="16"/>
    <n v="19.05"/>
    <n v="5.8"/>
    <n v="73.8"/>
  </r>
  <r>
    <s v="G1695"/>
    <x v="79"/>
    <x v="6"/>
    <x v="4"/>
    <x v="10"/>
    <n v="19.05"/>
    <n v="8.5"/>
    <n v="11.2"/>
  </r>
  <r>
    <s v="G1971"/>
    <x v="9"/>
    <x v="5"/>
    <x v="0"/>
    <x v="13"/>
    <n v="19.04"/>
    <n v="5.0999999999999996"/>
    <n v="20.5"/>
  </r>
  <r>
    <s v="G1445"/>
    <x v="35"/>
    <x v="1"/>
    <x v="4"/>
    <x v="9"/>
    <n v="18.97"/>
    <n v="7.3"/>
    <n v="70.8"/>
  </r>
  <r>
    <s v="G1415"/>
    <x v="65"/>
    <x v="4"/>
    <x v="1"/>
    <x v="21"/>
    <n v="18.91"/>
    <n v="6.2"/>
    <n v="79.2"/>
  </r>
  <r>
    <s v="G1821"/>
    <x v="74"/>
    <x v="4"/>
    <x v="2"/>
    <x v="9"/>
    <n v="18.899999999999999"/>
    <n v="8.4"/>
    <n v="94.4"/>
  </r>
  <r>
    <s v="G0036"/>
    <x v="50"/>
    <x v="2"/>
    <x v="3"/>
    <x v="17"/>
    <n v="18.87"/>
    <n v="2.2999999999999998"/>
    <n v="16.899999999999999"/>
  </r>
  <r>
    <s v="G0390"/>
    <x v="92"/>
    <x v="3"/>
    <x v="1"/>
    <x v="1"/>
    <n v="18.87"/>
    <n v="9.4"/>
    <n v="43.8"/>
  </r>
  <r>
    <s v="G0648"/>
    <x v="78"/>
    <x v="4"/>
    <x v="0"/>
    <x v="16"/>
    <n v="18.809999999999999"/>
    <n v="1.1000000000000001"/>
    <n v="68.3"/>
  </r>
  <r>
    <s v="G1274"/>
    <x v="28"/>
    <x v="1"/>
    <x v="4"/>
    <x v="9"/>
    <n v="18.739999999999998"/>
    <n v="1.9"/>
    <n v="39"/>
  </r>
  <r>
    <s v="G0246"/>
    <x v="9"/>
    <x v="4"/>
    <x v="1"/>
    <x v="16"/>
    <n v="18.72"/>
    <n v="4.7"/>
    <n v="88.3"/>
  </r>
  <r>
    <s v="G1478"/>
    <x v="81"/>
    <x v="2"/>
    <x v="1"/>
    <x v="18"/>
    <n v="18.68"/>
    <n v="3.4"/>
    <n v="9.1"/>
  </r>
  <r>
    <s v="G1676"/>
    <x v="90"/>
    <x v="4"/>
    <x v="4"/>
    <x v="6"/>
    <n v="18.68"/>
    <n v="7.6"/>
    <n v="15.2"/>
  </r>
  <r>
    <s v="G1797"/>
    <x v="52"/>
    <x v="2"/>
    <x v="4"/>
    <x v="21"/>
    <n v="18.68"/>
    <n v="2.5"/>
    <n v="93.5"/>
  </r>
  <r>
    <s v="G1641"/>
    <x v="98"/>
    <x v="1"/>
    <x v="4"/>
    <x v="1"/>
    <n v="18.649999999999999"/>
    <n v="8.1"/>
    <n v="29.8"/>
  </r>
  <r>
    <s v="G0749"/>
    <x v="40"/>
    <x v="4"/>
    <x v="2"/>
    <x v="12"/>
    <n v="18.63"/>
    <n v="7.1"/>
    <n v="30.2"/>
  </r>
  <r>
    <s v="G0304"/>
    <x v="35"/>
    <x v="0"/>
    <x v="4"/>
    <x v="7"/>
    <n v="18.61"/>
    <n v="9.4"/>
    <n v="56.2"/>
  </r>
  <r>
    <s v="G0955"/>
    <x v="41"/>
    <x v="4"/>
    <x v="3"/>
    <x v="21"/>
    <n v="18.61"/>
    <n v="5.7"/>
    <n v="23.7"/>
  </r>
  <r>
    <s v="G1071"/>
    <x v="41"/>
    <x v="4"/>
    <x v="3"/>
    <x v="24"/>
    <n v="18.579999999999998"/>
    <n v="4.5999999999999996"/>
    <n v="2.2999999999999998"/>
  </r>
  <r>
    <s v="G0538"/>
    <x v="26"/>
    <x v="3"/>
    <x v="2"/>
    <x v="14"/>
    <n v="18.510000000000002"/>
    <n v="4.0999999999999996"/>
    <n v="65.2"/>
  </r>
  <r>
    <s v="G1316"/>
    <x v="37"/>
    <x v="6"/>
    <x v="1"/>
    <x v="11"/>
    <n v="18.5"/>
    <n v="8.1999999999999993"/>
    <n v="68.7"/>
  </r>
  <r>
    <s v="G1906"/>
    <x v="37"/>
    <x v="5"/>
    <x v="2"/>
    <x v="1"/>
    <n v="18.46"/>
    <n v="2.7"/>
    <n v="44.5"/>
  </r>
  <r>
    <s v="G0633"/>
    <x v="38"/>
    <x v="2"/>
    <x v="3"/>
    <x v="2"/>
    <n v="18.43"/>
    <n v="5.4"/>
    <n v="60.4"/>
  </r>
  <r>
    <s v="G0241"/>
    <x v="32"/>
    <x v="3"/>
    <x v="1"/>
    <x v="0"/>
    <n v="18.38"/>
    <n v="7.9"/>
    <n v="57.2"/>
  </r>
  <r>
    <s v="G1987"/>
    <x v="48"/>
    <x v="4"/>
    <x v="0"/>
    <x v="3"/>
    <n v="18.38"/>
    <n v="1.9"/>
    <n v="23.4"/>
  </r>
  <r>
    <s v="G0689"/>
    <x v="63"/>
    <x v="6"/>
    <x v="2"/>
    <x v="6"/>
    <n v="18.32"/>
    <n v="7.2"/>
    <n v="76.2"/>
  </r>
  <r>
    <s v="G1202"/>
    <x v="87"/>
    <x v="4"/>
    <x v="4"/>
    <x v="9"/>
    <n v="18.32"/>
    <n v="5.3"/>
    <n v="4.8"/>
  </r>
  <r>
    <s v="G0469"/>
    <x v="60"/>
    <x v="4"/>
    <x v="4"/>
    <x v="19"/>
    <n v="18.29"/>
    <n v="6.1"/>
    <n v="35"/>
  </r>
  <r>
    <s v="G0803"/>
    <x v="19"/>
    <x v="4"/>
    <x v="4"/>
    <x v="19"/>
    <n v="18.27"/>
    <n v="2.7"/>
    <n v="7"/>
  </r>
  <r>
    <s v="G0338"/>
    <x v="18"/>
    <x v="5"/>
    <x v="4"/>
    <x v="9"/>
    <n v="18.25"/>
    <n v="3.8"/>
    <n v="41.2"/>
  </r>
  <r>
    <s v="G0363"/>
    <x v="82"/>
    <x v="6"/>
    <x v="4"/>
    <x v="14"/>
    <n v="18.190000000000001"/>
    <n v="8.3000000000000007"/>
    <n v="39.6"/>
  </r>
  <r>
    <s v="G0508"/>
    <x v="37"/>
    <x v="2"/>
    <x v="3"/>
    <x v="23"/>
    <n v="18.190000000000001"/>
    <n v="2.2999999999999998"/>
    <n v="51.2"/>
  </r>
  <r>
    <s v="G1623"/>
    <x v="30"/>
    <x v="2"/>
    <x v="1"/>
    <x v="11"/>
    <n v="18.16"/>
    <n v="1"/>
    <n v="82.5"/>
  </r>
  <r>
    <s v="G1135"/>
    <x v="27"/>
    <x v="2"/>
    <x v="4"/>
    <x v="20"/>
    <n v="18.13"/>
    <n v="2.4"/>
    <n v="30.4"/>
  </r>
  <r>
    <s v="G0171"/>
    <x v="36"/>
    <x v="6"/>
    <x v="3"/>
    <x v="19"/>
    <n v="18.100000000000001"/>
    <n v="7.8"/>
    <n v="36.9"/>
  </r>
  <r>
    <s v="G1727"/>
    <x v="2"/>
    <x v="6"/>
    <x v="3"/>
    <x v="21"/>
    <n v="18.100000000000001"/>
    <n v="7.7"/>
    <n v="74.8"/>
  </r>
  <r>
    <s v="G1449"/>
    <x v="6"/>
    <x v="3"/>
    <x v="3"/>
    <x v="3"/>
    <n v="18.079999999999998"/>
    <n v="1.3"/>
    <n v="97.8"/>
  </r>
  <r>
    <s v="G1349"/>
    <x v="30"/>
    <x v="5"/>
    <x v="2"/>
    <x v="9"/>
    <n v="17.97"/>
    <n v="6.7"/>
    <n v="79"/>
  </r>
  <r>
    <s v="G0204"/>
    <x v="91"/>
    <x v="1"/>
    <x v="1"/>
    <x v="24"/>
    <n v="17.96"/>
    <n v="5.3"/>
    <n v="58"/>
  </r>
  <r>
    <s v="G1029"/>
    <x v="77"/>
    <x v="1"/>
    <x v="3"/>
    <x v="22"/>
    <n v="17.940000000000001"/>
    <n v="1.3"/>
    <n v="52.7"/>
  </r>
  <r>
    <s v="G0846"/>
    <x v="44"/>
    <x v="5"/>
    <x v="4"/>
    <x v="7"/>
    <n v="17.920000000000002"/>
    <n v="8.1999999999999993"/>
    <n v="94"/>
  </r>
  <r>
    <s v="G1507"/>
    <x v="56"/>
    <x v="1"/>
    <x v="0"/>
    <x v="3"/>
    <n v="17.920000000000002"/>
    <n v="6.5"/>
    <n v="67.099999999999994"/>
  </r>
  <r>
    <s v="G1833"/>
    <x v="46"/>
    <x v="2"/>
    <x v="1"/>
    <x v="9"/>
    <n v="17.91"/>
    <n v="2.6"/>
    <n v="27.6"/>
  </r>
  <r>
    <s v="G1884"/>
    <x v="68"/>
    <x v="2"/>
    <x v="3"/>
    <x v="8"/>
    <n v="17.91"/>
    <n v="3.4"/>
    <n v="71.5"/>
  </r>
  <r>
    <s v="G0431"/>
    <x v="4"/>
    <x v="4"/>
    <x v="3"/>
    <x v="6"/>
    <n v="17.82"/>
    <n v="9"/>
    <n v="9.8000000000000007"/>
  </r>
  <r>
    <s v="G0214"/>
    <x v="14"/>
    <x v="1"/>
    <x v="0"/>
    <x v="23"/>
    <n v="17.809999999999999"/>
    <n v="1.8"/>
    <n v="79.2"/>
  </r>
  <r>
    <s v="G1480"/>
    <x v="46"/>
    <x v="2"/>
    <x v="4"/>
    <x v="12"/>
    <n v="17.8"/>
    <n v="2.4"/>
    <n v="67.3"/>
  </r>
  <r>
    <s v="G0635"/>
    <x v="97"/>
    <x v="6"/>
    <x v="1"/>
    <x v="14"/>
    <n v="17.79"/>
    <n v="7.2"/>
    <n v="68.7"/>
  </r>
  <r>
    <s v="G1495"/>
    <x v="76"/>
    <x v="3"/>
    <x v="4"/>
    <x v="9"/>
    <n v="17.75"/>
    <n v="6.3"/>
    <n v="56.2"/>
  </r>
  <r>
    <s v="G0144"/>
    <x v="57"/>
    <x v="4"/>
    <x v="2"/>
    <x v="3"/>
    <n v="17.739999999999998"/>
    <n v="8.1"/>
    <n v="24.5"/>
  </r>
  <r>
    <s v="G0470"/>
    <x v="52"/>
    <x v="6"/>
    <x v="1"/>
    <x v="2"/>
    <n v="17.72"/>
    <n v="6"/>
    <n v="97.3"/>
  </r>
  <r>
    <s v="G0975"/>
    <x v="0"/>
    <x v="6"/>
    <x v="1"/>
    <x v="0"/>
    <n v="17.72"/>
    <n v="3.3"/>
    <n v="89.3"/>
  </r>
  <r>
    <s v="G0653"/>
    <x v="79"/>
    <x v="6"/>
    <x v="3"/>
    <x v="12"/>
    <n v="17.670000000000002"/>
    <n v="7.9"/>
    <n v="97.7"/>
  </r>
  <r>
    <s v="G1080"/>
    <x v="24"/>
    <x v="2"/>
    <x v="0"/>
    <x v="20"/>
    <n v="17.670000000000002"/>
    <n v="2"/>
    <n v="66.2"/>
  </r>
  <r>
    <s v="G0115"/>
    <x v="2"/>
    <x v="3"/>
    <x v="4"/>
    <x v="15"/>
    <n v="17.62"/>
    <n v="7.5"/>
    <n v="63.2"/>
  </r>
  <r>
    <s v="G0176"/>
    <x v="12"/>
    <x v="1"/>
    <x v="4"/>
    <x v="16"/>
    <n v="17.62"/>
    <n v="5.9"/>
    <n v="27.1"/>
  </r>
  <r>
    <s v="G0130"/>
    <x v="40"/>
    <x v="0"/>
    <x v="4"/>
    <x v="24"/>
    <n v="17.53"/>
    <n v="6.8"/>
    <n v="53.6"/>
  </r>
  <r>
    <s v="G0639"/>
    <x v="68"/>
    <x v="6"/>
    <x v="4"/>
    <x v="11"/>
    <n v="17.489999999999998"/>
    <n v="7.3"/>
    <n v="62.8"/>
  </r>
  <r>
    <s v="G1341"/>
    <x v="8"/>
    <x v="6"/>
    <x v="0"/>
    <x v="12"/>
    <n v="17.47"/>
    <n v="6.7"/>
    <n v="8.9"/>
  </r>
  <r>
    <s v="G1893"/>
    <x v="59"/>
    <x v="2"/>
    <x v="0"/>
    <x v="15"/>
    <n v="17.47"/>
    <n v="3.5"/>
    <n v="32.299999999999997"/>
  </r>
  <r>
    <s v="G0798"/>
    <x v="26"/>
    <x v="4"/>
    <x v="3"/>
    <x v="2"/>
    <n v="17.46"/>
    <n v="5.2"/>
    <n v="69.3"/>
  </r>
  <r>
    <s v="G1699"/>
    <x v="61"/>
    <x v="5"/>
    <x v="1"/>
    <x v="10"/>
    <n v="17.38"/>
    <n v="9.9"/>
    <n v="7.7"/>
  </r>
  <r>
    <s v="G1292"/>
    <x v="36"/>
    <x v="3"/>
    <x v="3"/>
    <x v="21"/>
    <n v="17.350000000000001"/>
    <n v="3.4"/>
    <n v="38.799999999999997"/>
  </r>
  <r>
    <s v="G1570"/>
    <x v="41"/>
    <x v="6"/>
    <x v="3"/>
    <x v="5"/>
    <n v="17.34"/>
    <n v="8"/>
    <n v="92.8"/>
  </r>
  <r>
    <s v="G0399"/>
    <x v="40"/>
    <x v="5"/>
    <x v="4"/>
    <x v="18"/>
    <n v="17.29"/>
    <n v="6.5"/>
    <n v="42.3"/>
  </r>
  <r>
    <s v="G1056"/>
    <x v="58"/>
    <x v="0"/>
    <x v="1"/>
    <x v="9"/>
    <n v="17.28"/>
    <n v="9"/>
    <n v="76"/>
  </r>
  <r>
    <s v="G0789"/>
    <x v="31"/>
    <x v="5"/>
    <x v="2"/>
    <x v="21"/>
    <n v="17.22"/>
    <n v="3.8"/>
    <n v="89.2"/>
  </r>
  <r>
    <s v="G0155"/>
    <x v="82"/>
    <x v="2"/>
    <x v="3"/>
    <x v="0"/>
    <n v="17.21"/>
    <n v="7.6"/>
    <n v="71.2"/>
  </r>
  <r>
    <s v="G0702"/>
    <x v="18"/>
    <x v="2"/>
    <x v="0"/>
    <x v="21"/>
    <n v="17.2"/>
    <n v="9"/>
    <n v="23.1"/>
  </r>
  <r>
    <s v="G0411"/>
    <x v="41"/>
    <x v="0"/>
    <x v="2"/>
    <x v="2"/>
    <n v="17.18"/>
    <n v="4.7"/>
    <n v="53.4"/>
  </r>
  <r>
    <s v="G0817"/>
    <x v="87"/>
    <x v="6"/>
    <x v="4"/>
    <x v="12"/>
    <n v="17.13"/>
    <n v="4"/>
    <n v="15.9"/>
  </r>
  <r>
    <s v="G0824"/>
    <x v="53"/>
    <x v="1"/>
    <x v="4"/>
    <x v="15"/>
    <n v="17.11"/>
    <n v="9.9"/>
    <n v="77"/>
  </r>
  <r>
    <s v="G0878"/>
    <x v="55"/>
    <x v="4"/>
    <x v="3"/>
    <x v="5"/>
    <n v="17.100000000000001"/>
    <n v="8.3000000000000007"/>
    <n v="34.299999999999997"/>
  </r>
  <r>
    <s v="G0089"/>
    <x v="10"/>
    <x v="2"/>
    <x v="1"/>
    <x v="19"/>
    <n v="17.07"/>
    <n v="4.5"/>
    <n v="88.8"/>
  </r>
  <r>
    <s v="G0004"/>
    <x v="87"/>
    <x v="2"/>
    <x v="2"/>
    <x v="19"/>
    <n v="17.05"/>
    <n v="8.9"/>
    <n v="82.2"/>
  </r>
  <r>
    <s v="G1016"/>
    <x v="11"/>
    <x v="3"/>
    <x v="1"/>
    <x v="20"/>
    <n v="17.05"/>
    <n v="2.2999999999999998"/>
    <n v="59.1"/>
  </r>
  <r>
    <s v="G0959"/>
    <x v="71"/>
    <x v="5"/>
    <x v="3"/>
    <x v="18"/>
    <n v="17.03"/>
    <n v="4.2"/>
    <n v="71.099999999999994"/>
  </r>
  <r>
    <s v="G1100"/>
    <x v="47"/>
    <x v="3"/>
    <x v="4"/>
    <x v="22"/>
    <n v="17.03"/>
    <n v="7.8"/>
    <n v="84.1"/>
  </r>
  <r>
    <s v="G1429"/>
    <x v="63"/>
    <x v="3"/>
    <x v="4"/>
    <x v="17"/>
    <n v="17"/>
    <n v="2.2999999999999998"/>
    <n v="86.7"/>
  </r>
  <r>
    <s v="G0258"/>
    <x v="33"/>
    <x v="5"/>
    <x v="2"/>
    <x v="15"/>
    <n v="16.989999999999998"/>
    <n v="5.0999999999999996"/>
    <n v="29.9"/>
  </r>
  <r>
    <s v="G1761"/>
    <x v="27"/>
    <x v="4"/>
    <x v="0"/>
    <x v="4"/>
    <n v="16.989999999999998"/>
    <n v="4.8"/>
    <n v="29.7"/>
  </r>
  <r>
    <s v="G1763"/>
    <x v="18"/>
    <x v="0"/>
    <x v="1"/>
    <x v="4"/>
    <n v="16.98"/>
    <n v="1.3"/>
    <n v="23.3"/>
  </r>
  <r>
    <s v="G0502"/>
    <x v="52"/>
    <x v="0"/>
    <x v="3"/>
    <x v="8"/>
    <n v="16.93"/>
    <n v="8.6999999999999993"/>
    <n v="75.599999999999994"/>
  </r>
  <r>
    <s v="G1223"/>
    <x v="87"/>
    <x v="1"/>
    <x v="0"/>
    <x v="23"/>
    <n v="16.93"/>
    <n v="3.3"/>
    <n v="60"/>
  </r>
  <r>
    <s v="G0008"/>
    <x v="96"/>
    <x v="5"/>
    <x v="2"/>
    <x v="11"/>
    <n v="16.86"/>
    <n v="6.8"/>
    <n v="53.4"/>
  </r>
  <r>
    <s v="G1995"/>
    <x v="46"/>
    <x v="0"/>
    <x v="4"/>
    <x v="19"/>
    <n v="16.84"/>
    <n v="7.9"/>
    <n v="16.100000000000001"/>
  </r>
  <r>
    <s v="G0951"/>
    <x v="70"/>
    <x v="3"/>
    <x v="1"/>
    <x v="20"/>
    <n v="16.82"/>
    <n v="3.7"/>
    <n v="12.8"/>
  </r>
  <r>
    <s v="G1911"/>
    <x v="31"/>
    <x v="2"/>
    <x v="3"/>
    <x v="16"/>
    <n v="16.809999999999999"/>
    <n v="8.6999999999999993"/>
    <n v="18.600000000000001"/>
  </r>
  <r>
    <s v="G0776"/>
    <x v="36"/>
    <x v="0"/>
    <x v="1"/>
    <x v="19"/>
    <n v="16.8"/>
    <n v="4.5"/>
    <n v="88.6"/>
  </r>
  <r>
    <s v="G1031"/>
    <x v="53"/>
    <x v="1"/>
    <x v="2"/>
    <x v="14"/>
    <n v="16.79"/>
    <n v="5.5"/>
    <n v="60.7"/>
  </r>
  <r>
    <s v="G1726"/>
    <x v="9"/>
    <x v="5"/>
    <x v="0"/>
    <x v="15"/>
    <n v="16.760000000000002"/>
    <n v="7.8"/>
    <n v="82"/>
  </r>
  <r>
    <s v="G1918"/>
    <x v="59"/>
    <x v="2"/>
    <x v="2"/>
    <x v="12"/>
    <n v="16.739999999999998"/>
    <n v="2.8"/>
    <n v="63.9"/>
  </r>
  <r>
    <s v="G1230"/>
    <x v="80"/>
    <x v="6"/>
    <x v="3"/>
    <x v="12"/>
    <n v="16.73"/>
    <n v="9.6"/>
    <n v="99.7"/>
  </r>
  <r>
    <s v="G1521"/>
    <x v="88"/>
    <x v="2"/>
    <x v="4"/>
    <x v="12"/>
    <n v="16.73"/>
    <n v="4.7"/>
    <n v="86.1"/>
  </r>
  <r>
    <s v="G0305"/>
    <x v="72"/>
    <x v="6"/>
    <x v="4"/>
    <x v="1"/>
    <n v="16.7"/>
    <n v="4.3"/>
    <n v="99.6"/>
  </r>
  <r>
    <s v="G0462"/>
    <x v="33"/>
    <x v="1"/>
    <x v="2"/>
    <x v="23"/>
    <n v="16.690000000000001"/>
    <n v="8.1999999999999993"/>
    <n v="8.3000000000000007"/>
  </r>
  <r>
    <s v="G0334"/>
    <x v="4"/>
    <x v="6"/>
    <x v="3"/>
    <x v="16"/>
    <n v="16.64"/>
    <n v="4.0999999999999996"/>
    <n v="81.599999999999994"/>
  </r>
  <r>
    <s v="G0259"/>
    <x v="82"/>
    <x v="5"/>
    <x v="3"/>
    <x v="16"/>
    <n v="16.61"/>
    <n v="7.4"/>
    <n v="43.4"/>
  </r>
  <r>
    <s v="G0322"/>
    <x v="69"/>
    <x v="3"/>
    <x v="2"/>
    <x v="9"/>
    <n v="16.600000000000001"/>
    <n v="9.9"/>
    <n v="81.2"/>
  </r>
  <r>
    <s v="G1249"/>
    <x v="22"/>
    <x v="6"/>
    <x v="4"/>
    <x v="11"/>
    <n v="16.59"/>
    <n v="8.6"/>
    <n v="31.1"/>
  </r>
  <r>
    <s v="G0343"/>
    <x v="15"/>
    <x v="0"/>
    <x v="1"/>
    <x v="16"/>
    <n v="16.559999999999999"/>
    <n v="7.2"/>
    <n v="92.4"/>
  </r>
  <r>
    <s v="G0539"/>
    <x v="41"/>
    <x v="4"/>
    <x v="2"/>
    <x v="23"/>
    <n v="16.559999999999999"/>
    <n v="7.1"/>
    <n v="54.7"/>
  </r>
  <r>
    <s v="G0799"/>
    <x v="57"/>
    <x v="3"/>
    <x v="4"/>
    <x v="8"/>
    <n v="16.559999999999999"/>
    <n v="4"/>
    <n v="33.4"/>
  </r>
  <r>
    <s v="G0780"/>
    <x v="38"/>
    <x v="6"/>
    <x v="4"/>
    <x v="10"/>
    <n v="16.510000000000002"/>
    <n v="6.6"/>
    <n v="43.8"/>
  </r>
  <r>
    <s v="G0027"/>
    <x v="52"/>
    <x v="3"/>
    <x v="0"/>
    <x v="8"/>
    <n v="16.5"/>
    <n v="3.2"/>
    <n v="2.1"/>
  </r>
  <r>
    <s v="G0365"/>
    <x v="28"/>
    <x v="2"/>
    <x v="2"/>
    <x v="22"/>
    <n v="16.48"/>
    <n v="4"/>
    <n v="62.1"/>
  </r>
  <r>
    <s v="G0945"/>
    <x v="41"/>
    <x v="4"/>
    <x v="0"/>
    <x v="15"/>
    <n v="16.48"/>
    <n v="9.4"/>
    <n v="48.3"/>
  </r>
  <r>
    <s v="G0437"/>
    <x v="69"/>
    <x v="6"/>
    <x v="4"/>
    <x v="10"/>
    <n v="16.47"/>
    <n v="4.4000000000000004"/>
    <n v="90.4"/>
  </r>
  <r>
    <s v="G1011"/>
    <x v="60"/>
    <x v="4"/>
    <x v="3"/>
    <x v="10"/>
    <n v="16.46"/>
    <n v="4.5"/>
    <n v="6"/>
  </r>
  <r>
    <s v="G0715"/>
    <x v="68"/>
    <x v="2"/>
    <x v="4"/>
    <x v="9"/>
    <n v="16.34"/>
    <n v="1.2"/>
    <n v="75"/>
  </r>
  <r>
    <s v="G1630"/>
    <x v="23"/>
    <x v="3"/>
    <x v="0"/>
    <x v="11"/>
    <n v="16.329999999999998"/>
    <n v="2.7"/>
    <n v="10"/>
  </r>
  <r>
    <s v="G1325"/>
    <x v="25"/>
    <x v="4"/>
    <x v="4"/>
    <x v="4"/>
    <n v="16.29"/>
    <n v="1.7"/>
    <n v="64.8"/>
  </r>
  <r>
    <s v="G0505"/>
    <x v="34"/>
    <x v="6"/>
    <x v="4"/>
    <x v="18"/>
    <n v="16.28"/>
    <n v="5.8"/>
    <n v="83.3"/>
  </r>
  <r>
    <s v="G0977"/>
    <x v="64"/>
    <x v="4"/>
    <x v="0"/>
    <x v="8"/>
    <n v="16.27"/>
    <n v="3.5"/>
    <n v="67.400000000000006"/>
  </r>
  <r>
    <s v="G1054"/>
    <x v="32"/>
    <x v="5"/>
    <x v="4"/>
    <x v="16"/>
    <n v="16.27"/>
    <n v="4.7"/>
    <n v="95.3"/>
  </r>
  <r>
    <s v="G1493"/>
    <x v="99"/>
    <x v="1"/>
    <x v="4"/>
    <x v="16"/>
    <n v="16.239999999999998"/>
    <n v="1.3"/>
    <n v="59.3"/>
  </r>
  <r>
    <s v="G1822"/>
    <x v="75"/>
    <x v="2"/>
    <x v="1"/>
    <x v="15"/>
    <n v="16.239999999999998"/>
    <n v="1.1000000000000001"/>
    <n v="82.6"/>
  </r>
  <r>
    <s v="G0996"/>
    <x v="81"/>
    <x v="3"/>
    <x v="3"/>
    <x v="14"/>
    <n v="16.22"/>
    <n v="1.1000000000000001"/>
    <n v="31.7"/>
  </r>
  <r>
    <s v="G1197"/>
    <x v="78"/>
    <x v="6"/>
    <x v="1"/>
    <x v="11"/>
    <n v="16.22"/>
    <n v="9.3000000000000007"/>
    <n v="20.5"/>
  </r>
  <r>
    <s v="G1386"/>
    <x v="32"/>
    <x v="2"/>
    <x v="0"/>
    <x v="2"/>
    <n v="16.190000000000001"/>
    <n v="7.5"/>
    <n v="3.8"/>
  </r>
  <r>
    <s v="G0771"/>
    <x v="36"/>
    <x v="1"/>
    <x v="0"/>
    <x v="22"/>
    <n v="16.170000000000002"/>
    <n v="3.1"/>
    <n v="18.8"/>
  </r>
  <r>
    <s v="G0976"/>
    <x v="41"/>
    <x v="1"/>
    <x v="2"/>
    <x v="17"/>
    <n v="16.16"/>
    <n v="4.5999999999999996"/>
    <n v="64.3"/>
  </r>
  <r>
    <s v="G1587"/>
    <x v="84"/>
    <x v="3"/>
    <x v="3"/>
    <x v="3"/>
    <n v="16.16"/>
    <n v="2.9"/>
    <n v="97.8"/>
  </r>
  <r>
    <s v="G1300"/>
    <x v="42"/>
    <x v="4"/>
    <x v="2"/>
    <x v="8"/>
    <n v="16.14"/>
    <n v="5"/>
    <n v="95.8"/>
  </r>
  <r>
    <s v="G1099"/>
    <x v="36"/>
    <x v="2"/>
    <x v="3"/>
    <x v="0"/>
    <n v="16.09"/>
    <n v="7.9"/>
    <n v="37.6"/>
  </r>
  <r>
    <s v="G1536"/>
    <x v="2"/>
    <x v="0"/>
    <x v="2"/>
    <x v="14"/>
    <n v="16.079999999999998"/>
    <n v="8.9"/>
    <n v="29.2"/>
  </r>
  <r>
    <s v="G1301"/>
    <x v="33"/>
    <x v="3"/>
    <x v="3"/>
    <x v="0"/>
    <n v="16.05"/>
    <n v="2.4"/>
    <n v="6.4"/>
  </r>
  <r>
    <s v="G1204"/>
    <x v="71"/>
    <x v="1"/>
    <x v="2"/>
    <x v="17"/>
    <n v="16.04"/>
    <n v="6.2"/>
    <n v="6.8"/>
  </r>
  <r>
    <s v="G0868"/>
    <x v="52"/>
    <x v="0"/>
    <x v="3"/>
    <x v="11"/>
    <n v="16.010000000000002"/>
    <n v="4.5"/>
    <n v="68.400000000000006"/>
  </r>
  <r>
    <s v="G1714"/>
    <x v="74"/>
    <x v="2"/>
    <x v="2"/>
    <x v="22"/>
    <n v="16.010000000000002"/>
    <n v="5.0999999999999996"/>
    <n v="95.7"/>
  </r>
  <r>
    <s v="G1691"/>
    <x v="49"/>
    <x v="6"/>
    <x v="4"/>
    <x v="7"/>
    <n v="15.98"/>
    <n v="4.2"/>
    <n v="91.9"/>
  </r>
  <r>
    <s v="G1706"/>
    <x v="10"/>
    <x v="6"/>
    <x v="3"/>
    <x v="9"/>
    <n v="15.97"/>
    <n v="8"/>
    <n v="40.200000000000003"/>
  </r>
  <r>
    <s v="G0919"/>
    <x v="63"/>
    <x v="1"/>
    <x v="4"/>
    <x v="11"/>
    <n v="15.88"/>
    <n v="6.2"/>
    <n v="15.9"/>
  </r>
  <r>
    <s v="G0561"/>
    <x v="57"/>
    <x v="4"/>
    <x v="1"/>
    <x v="14"/>
    <n v="15.83"/>
    <n v="4"/>
    <n v="25.6"/>
  </r>
  <r>
    <s v="G0735"/>
    <x v="55"/>
    <x v="2"/>
    <x v="2"/>
    <x v="18"/>
    <n v="15.83"/>
    <n v="2.2000000000000002"/>
    <n v="50.2"/>
  </r>
  <r>
    <s v="G1927"/>
    <x v="52"/>
    <x v="5"/>
    <x v="3"/>
    <x v="24"/>
    <n v="15.83"/>
    <n v="3.4"/>
    <n v="49.5"/>
  </r>
  <r>
    <s v="G1427"/>
    <x v="25"/>
    <x v="3"/>
    <x v="1"/>
    <x v="4"/>
    <n v="15.81"/>
    <n v="1.1000000000000001"/>
    <n v="78.599999999999994"/>
  </r>
  <r>
    <s v="G0047"/>
    <x v="14"/>
    <x v="0"/>
    <x v="4"/>
    <x v="14"/>
    <n v="15.8"/>
    <n v="5.0999999999999996"/>
    <n v="47.7"/>
  </r>
  <r>
    <s v="G0751"/>
    <x v="10"/>
    <x v="3"/>
    <x v="4"/>
    <x v="14"/>
    <n v="15.77"/>
    <n v="5.3"/>
    <n v="81.599999999999994"/>
  </r>
  <r>
    <s v="G1306"/>
    <x v="39"/>
    <x v="2"/>
    <x v="3"/>
    <x v="6"/>
    <n v="15.73"/>
    <n v="1.3"/>
    <n v="22"/>
  </r>
  <r>
    <s v="G1248"/>
    <x v="66"/>
    <x v="6"/>
    <x v="1"/>
    <x v="7"/>
    <n v="15.62"/>
    <n v="7"/>
    <n v="18.899999999999999"/>
  </r>
  <r>
    <s v="G1030"/>
    <x v="52"/>
    <x v="4"/>
    <x v="1"/>
    <x v="18"/>
    <n v="15.61"/>
    <n v="8.3000000000000007"/>
    <n v="57.2"/>
  </r>
  <r>
    <s v="G0994"/>
    <x v="17"/>
    <x v="6"/>
    <x v="4"/>
    <x v="8"/>
    <n v="15.6"/>
    <n v="4.7"/>
    <n v="44.1"/>
  </r>
  <r>
    <s v="G0961"/>
    <x v="35"/>
    <x v="5"/>
    <x v="0"/>
    <x v="1"/>
    <n v="15.59"/>
    <n v="4.3"/>
    <n v="60.7"/>
  </r>
  <r>
    <s v="G1874"/>
    <x v="46"/>
    <x v="5"/>
    <x v="0"/>
    <x v="2"/>
    <n v="15.57"/>
    <n v="6.6"/>
    <n v="13.4"/>
  </r>
  <r>
    <s v="G1432"/>
    <x v="99"/>
    <x v="5"/>
    <x v="1"/>
    <x v="10"/>
    <n v="15.56"/>
    <n v="5.6"/>
    <n v="80.7"/>
  </r>
  <r>
    <s v="G0173"/>
    <x v="79"/>
    <x v="2"/>
    <x v="2"/>
    <x v="14"/>
    <n v="15.54"/>
    <n v="8"/>
    <n v="53.3"/>
  </r>
  <r>
    <s v="G0062"/>
    <x v="46"/>
    <x v="3"/>
    <x v="3"/>
    <x v="15"/>
    <n v="15.52"/>
    <n v="7.8"/>
    <n v="24.7"/>
  </r>
  <r>
    <s v="G1986"/>
    <x v="1"/>
    <x v="3"/>
    <x v="3"/>
    <x v="18"/>
    <n v="15.49"/>
    <n v="3.4"/>
    <n v="37.1"/>
  </r>
  <r>
    <s v="G1715"/>
    <x v="37"/>
    <x v="0"/>
    <x v="0"/>
    <x v="21"/>
    <n v="15.47"/>
    <n v="4.3"/>
    <n v="57.5"/>
  </r>
  <r>
    <s v="G0783"/>
    <x v="99"/>
    <x v="6"/>
    <x v="2"/>
    <x v="1"/>
    <n v="15.36"/>
    <n v="4.9000000000000004"/>
    <n v="41.3"/>
  </r>
  <r>
    <s v="G0277"/>
    <x v="87"/>
    <x v="5"/>
    <x v="0"/>
    <x v="9"/>
    <n v="15.35"/>
    <n v="7.7"/>
    <n v="26.2"/>
  </r>
  <r>
    <s v="G1547"/>
    <x v="66"/>
    <x v="3"/>
    <x v="3"/>
    <x v="8"/>
    <n v="15.35"/>
    <n v="7.1"/>
    <n v="36.9"/>
  </r>
  <r>
    <s v="G1665"/>
    <x v="26"/>
    <x v="0"/>
    <x v="4"/>
    <x v="13"/>
    <n v="15.31"/>
    <n v="8.8000000000000007"/>
    <n v="57.2"/>
  </r>
  <r>
    <s v="G0718"/>
    <x v="51"/>
    <x v="6"/>
    <x v="0"/>
    <x v="17"/>
    <n v="15.29"/>
    <n v="5.8"/>
    <n v="96.1"/>
  </r>
  <r>
    <s v="G0553"/>
    <x v="13"/>
    <x v="0"/>
    <x v="2"/>
    <x v="16"/>
    <n v="15.26"/>
    <n v="1.7"/>
    <n v="98.9"/>
  </r>
  <r>
    <s v="G1091"/>
    <x v="10"/>
    <x v="0"/>
    <x v="2"/>
    <x v="11"/>
    <n v="15.23"/>
    <n v="2.7"/>
    <n v="78.599999999999994"/>
  </r>
  <r>
    <s v="G1267"/>
    <x v="94"/>
    <x v="3"/>
    <x v="2"/>
    <x v="12"/>
    <n v="15.23"/>
    <n v="6.4"/>
    <n v="91.8"/>
  </r>
  <r>
    <s v="G1073"/>
    <x v="98"/>
    <x v="1"/>
    <x v="4"/>
    <x v="3"/>
    <n v="15.19"/>
    <n v="8.3000000000000007"/>
    <n v="11.3"/>
  </r>
  <r>
    <s v="G0244"/>
    <x v="27"/>
    <x v="5"/>
    <x v="4"/>
    <x v="22"/>
    <n v="15.18"/>
    <n v="8.6"/>
    <n v="10.5"/>
  </r>
  <r>
    <s v="G0636"/>
    <x v="15"/>
    <x v="5"/>
    <x v="4"/>
    <x v="9"/>
    <n v="15.15"/>
    <n v="2.8"/>
    <n v="33.5"/>
  </r>
  <r>
    <s v="G1828"/>
    <x v="80"/>
    <x v="3"/>
    <x v="0"/>
    <x v="12"/>
    <n v="15.13"/>
    <n v="1.6"/>
    <n v="4.9000000000000004"/>
  </r>
  <r>
    <s v="G0419"/>
    <x v="56"/>
    <x v="4"/>
    <x v="0"/>
    <x v="9"/>
    <n v="15.12"/>
    <n v="5.0999999999999996"/>
    <n v="55.9"/>
  </r>
  <r>
    <s v="G0884"/>
    <x v="9"/>
    <x v="6"/>
    <x v="2"/>
    <x v="20"/>
    <n v="15.1"/>
    <n v="4.0999999999999996"/>
    <n v="79.3"/>
  </r>
  <r>
    <s v="G1596"/>
    <x v="90"/>
    <x v="3"/>
    <x v="0"/>
    <x v="22"/>
    <n v="15.09"/>
    <n v="8.8000000000000007"/>
    <n v="80.5"/>
  </r>
  <r>
    <s v="G0106"/>
    <x v="31"/>
    <x v="2"/>
    <x v="3"/>
    <x v="1"/>
    <n v="15.06"/>
    <n v="6.5"/>
    <n v="57.3"/>
  </r>
  <r>
    <s v="G1368"/>
    <x v="20"/>
    <x v="2"/>
    <x v="2"/>
    <x v="22"/>
    <n v="15.06"/>
    <n v="8.1"/>
    <n v="66.400000000000006"/>
  </r>
  <r>
    <s v="G1315"/>
    <x v="81"/>
    <x v="6"/>
    <x v="4"/>
    <x v="11"/>
    <n v="15.04"/>
    <n v="8.1999999999999993"/>
    <n v="18.100000000000001"/>
  </r>
  <r>
    <s v="G0563"/>
    <x v="33"/>
    <x v="1"/>
    <x v="2"/>
    <x v="11"/>
    <n v="15.01"/>
    <n v="4.5999999999999996"/>
    <n v="65.3"/>
  </r>
  <r>
    <s v="G1063"/>
    <x v="2"/>
    <x v="2"/>
    <x v="0"/>
    <x v="24"/>
    <n v="14.99"/>
    <n v="6.2"/>
    <n v="25.3"/>
  </r>
  <r>
    <s v="G1247"/>
    <x v="93"/>
    <x v="6"/>
    <x v="0"/>
    <x v="5"/>
    <n v="14.99"/>
    <n v="4.0999999999999996"/>
    <n v="39.299999999999997"/>
  </r>
  <r>
    <s v="G1600"/>
    <x v="26"/>
    <x v="2"/>
    <x v="4"/>
    <x v="3"/>
    <n v="14.97"/>
    <n v="3.9"/>
    <n v="63.3"/>
  </r>
  <r>
    <s v="G0768"/>
    <x v="3"/>
    <x v="0"/>
    <x v="4"/>
    <x v="23"/>
    <n v="14.95"/>
    <n v="3.5"/>
    <n v="3.1"/>
  </r>
  <r>
    <s v="G1635"/>
    <x v="69"/>
    <x v="2"/>
    <x v="4"/>
    <x v="9"/>
    <n v="14.89"/>
    <n v="9.3000000000000007"/>
    <n v="74.099999999999994"/>
  </r>
  <r>
    <s v="G1096"/>
    <x v="50"/>
    <x v="6"/>
    <x v="2"/>
    <x v="1"/>
    <n v="14.88"/>
    <n v="5.9"/>
    <n v="81"/>
  </r>
  <r>
    <s v="G0866"/>
    <x v="17"/>
    <x v="4"/>
    <x v="0"/>
    <x v="9"/>
    <n v="14.8"/>
    <n v="7.9"/>
    <n v="21.9"/>
  </r>
  <r>
    <s v="G0464"/>
    <x v="45"/>
    <x v="4"/>
    <x v="4"/>
    <x v="20"/>
    <n v="14.75"/>
    <n v="1.5"/>
    <n v="66.599999999999994"/>
  </r>
  <r>
    <s v="G1289"/>
    <x v="39"/>
    <x v="3"/>
    <x v="0"/>
    <x v="13"/>
    <n v="14.75"/>
    <n v="8.1"/>
    <n v="56.6"/>
  </r>
  <r>
    <s v="G1804"/>
    <x v="31"/>
    <x v="1"/>
    <x v="4"/>
    <x v="3"/>
    <n v="14.75"/>
    <n v="7.7"/>
    <n v="74.2"/>
  </r>
  <r>
    <s v="G1866"/>
    <x v="48"/>
    <x v="2"/>
    <x v="4"/>
    <x v="0"/>
    <n v="14.72"/>
    <n v="9.8000000000000007"/>
    <n v="4.5999999999999996"/>
  </r>
  <r>
    <s v="G0296"/>
    <x v="66"/>
    <x v="3"/>
    <x v="4"/>
    <x v="23"/>
    <n v="14.71"/>
    <n v="9.4"/>
    <n v="16.399999999999999"/>
  </r>
  <r>
    <s v="G1273"/>
    <x v="35"/>
    <x v="4"/>
    <x v="2"/>
    <x v="5"/>
    <n v="14.65"/>
    <n v="9.3000000000000007"/>
    <n v="62.8"/>
  </r>
  <r>
    <s v="G1574"/>
    <x v="96"/>
    <x v="4"/>
    <x v="2"/>
    <x v="8"/>
    <n v="14.62"/>
    <n v="6"/>
    <n v="42.4"/>
  </r>
  <r>
    <s v="G0346"/>
    <x v="12"/>
    <x v="0"/>
    <x v="1"/>
    <x v="17"/>
    <n v="14.58"/>
    <n v="9.8000000000000007"/>
    <n v="98.2"/>
  </r>
  <r>
    <s v="G0456"/>
    <x v="55"/>
    <x v="6"/>
    <x v="1"/>
    <x v="0"/>
    <n v="14.58"/>
    <n v="5.0999999999999996"/>
    <n v="4.5999999999999996"/>
  </r>
  <r>
    <s v="G1174"/>
    <x v="58"/>
    <x v="1"/>
    <x v="3"/>
    <x v="19"/>
    <n v="14.57"/>
    <n v="5.4"/>
    <n v="73.599999999999994"/>
  </r>
  <r>
    <s v="G1355"/>
    <x v="71"/>
    <x v="1"/>
    <x v="3"/>
    <x v="12"/>
    <n v="14.54"/>
    <n v="2.2999999999999998"/>
    <n v="97.8"/>
  </r>
  <r>
    <s v="G1389"/>
    <x v="76"/>
    <x v="3"/>
    <x v="1"/>
    <x v="15"/>
    <n v="14.54"/>
    <n v="4.5"/>
    <n v="79"/>
  </r>
  <r>
    <s v="G1122"/>
    <x v="19"/>
    <x v="5"/>
    <x v="1"/>
    <x v="22"/>
    <n v="14.53"/>
    <n v="2.6"/>
    <n v="50.9"/>
  </r>
  <r>
    <s v="G0033"/>
    <x v="18"/>
    <x v="1"/>
    <x v="1"/>
    <x v="23"/>
    <n v="14.52"/>
    <n v="5.5"/>
    <n v="11.6"/>
  </r>
  <r>
    <s v="G0357"/>
    <x v="67"/>
    <x v="0"/>
    <x v="3"/>
    <x v="20"/>
    <n v="14.52"/>
    <n v="7.5"/>
    <n v="34"/>
  </r>
  <r>
    <s v="G0467"/>
    <x v="66"/>
    <x v="5"/>
    <x v="4"/>
    <x v="13"/>
    <n v="14.47"/>
    <n v="9.4"/>
    <n v="67.8"/>
  </r>
  <r>
    <s v="G0929"/>
    <x v="13"/>
    <x v="2"/>
    <x v="0"/>
    <x v="2"/>
    <n v="14.47"/>
    <n v="8.3000000000000007"/>
    <n v="7.1"/>
  </r>
  <r>
    <s v="G1926"/>
    <x v="87"/>
    <x v="3"/>
    <x v="2"/>
    <x v="6"/>
    <n v="14.45"/>
    <n v="9.6"/>
    <n v="20.9"/>
  </r>
  <r>
    <s v="G1250"/>
    <x v="75"/>
    <x v="1"/>
    <x v="4"/>
    <x v="1"/>
    <n v="14.4"/>
    <n v="2.6"/>
    <n v="84.4"/>
  </r>
  <r>
    <s v="G1633"/>
    <x v="28"/>
    <x v="2"/>
    <x v="3"/>
    <x v="17"/>
    <n v="14.4"/>
    <n v="8.3000000000000007"/>
    <n v="27.6"/>
  </r>
  <r>
    <s v="G0420"/>
    <x v="59"/>
    <x v="4"/>
    <x v="0"/>
    <x v="20"/>
    <n v="14.35"/>
    <n v="7.7"/>
    <n v="94"/>
  </r>
  <r>
    <s v="G0726"/>
    <x v="89"/>
    <x v="2"/>
    <x v="0"/>
    <x v="11"/>
    <n v="14.35"/>
    <n v="1.1000000000000001"/>
    <n v="34"/>
  </r>
  <r>
    <s v="G0777"/>
    <x v="49"/>
    <x v="4"/>
    <x v="1"/>
    <x v="11"/>
    <n v="14.32"/>
    <n v="5.3"/>
    <n v="51.9"/>
  </r>
  <r>
    <s v="G1717"/>
    <x v="68"/>
    <x v="6"/>
    <x v="4"/>
    <x v="11"/>
    <n v="14.3"/>
    <n v="8.5"/>
    <n v="58.6"/>
  </r>
  <r>
    <s v="G0232"/>
    <x v="19"/>
    <x v="1"/>
    <x v="2"/>
    <x v="19"/>
    <n v="14.26"/>
    <n v="4.9000000000000004"/>
    <n v="85"/>
  </r>
  <r>
    <s v="G0970"/>
    <x v="94"/>
    <x v="6"/>
    <x v="4"/>
    <x v="0"/>
    <n v="14.26"/>
    <n v="2"/>
    <n v="82.5"/>
  </r>
  <r>
    <s v="G0619"/>
    <x v="40"/>
    <x v="4"/>
    <x v="0"/>
    <x v="20"/>
    <n v="14.23"/>
    <n v="8"/>
    <n v="19.7"/>
  </r>
  <r>
    <s v="G1117"/>
    <x v="0"/>
    <x v="4"/>
    <x v="4"/>
    <x v="24"/>
    <n v="14.22"/>
    <n v="7.2"/>
    <n v="1.4"/>
  </r>
  <r>
    <s v="G0064"/>
    <x v="20"/>
    <x v="2"/>
    <x v="0"/>
    <x v="13"/>
    <n v="14.21"/>
    <n v="5.8"/>
    <n v="42.4"/>
  </r>
  <r>
    <s v="G0935"/>
    <x v="98"/>
    <x v="2"/>
    <x v="3"/>
    <x v="6"/>
    <n v="14.17"/>
    <n v="8.9"/>
    <n v="95.4"/>
  </r>
  <r>
    <s v="G0080"/>
    <x v="67"/>
    <x v="6"/>
    <x v="3"/>
    <x v="5"/>
    <n v="14.16"/>
    <n v="7"/>
    <n v="29.2"/>
  </r>
  <r>
    <s v="G1008"/>
    <x v="25"/>
    <x v="3"/>
    <x v="2"/>
    <x v="6"/>
    <n v="14.07"/>
    <n v="1.9"/>
    <n v="42.3"/>
  </r>
  <r>
    <s v="G1725"/>
    <x v="94"/>
    <x v="5"/>
    <x v="0"/>
    <x v="4"/>
    <n v="14.06"/>
    <n v="8.3000000000000007"/>
    <n v="77"/>
  </r>
  <r>
    <s v="G0746"/>
    <x v="28"/>
    <x v="4"/>
    <x v="3"/>
    <x v="2"/>
    <n v="14.02"/>
    <n v="5.5"/>
    <n v="81.599999999999994"/>
  </r>
  <r>
    <s v="G0180"/>
    <x v="83"/>
    <x v="6"/>
    <x v="3"/>
    <x v="17"/>
    <n v="13.99"/>
    <n v="3.2"/>
    <n v="6.6"/>
  </r>
  <r>
    <s v="G1483"/>
    <x v="95"/>
    <x v="1"/>
    <x v="4"/>
    <x v="1"/>
    <n v="13.93"/>
    <n v="9"/>
    <n v="92.2"/>
  </r>
  <r>
    <s v="G0665"/>
    <x v="59"/>
    <x v="2"/>
    <x v="0"/>
    <x v="13"/>
    <n v="13.89"/>
    <n v="9.1"/>
    <n v="72.7"/>
  </r>
  <r>
    <s v="G0372"/>
    <x v="9"/>
    <x v="5"/>
    <x v="3"/>
    <x v="14"/>
    <n v="13.84"/>
    <n v="7.9"/>
    <n v="33"/>
  </r>
  <r>
    <s v="G0158"/>
    <x v="28"/>
    <x v="1"/>
    <x v="4"/>
    <x v="4"/>
    <n v="13.82"/>
    <n v="7.8"/>
    <n v="90.3"/>
  </r>
  <r>
    <s v="G1549"/>
    <x v="93"/>
    <x v="6"/>
    <x v="1"/>
    <x v="2"/>
    <n v="13.79"/>
    <n v="1.6"/>
    <n v="29.4"/>
  </r>
  <r>
    <s v="G1626"/>
    <x v="88"/>
    <x v="2"/>
    <x v="4"/>
    <x v="20"/>
    <n v="13.79"/>
    <n v="1.4"/>
    <n v="17.3"/>
  </r>
  <r>
    <s v="G1448"/>
    <x v="65"/>
    <x v="1"/>
    <x v="2"/>
    <x v="18"/>
    <n v="13.78"/>
    <n v="3"/>
    <n v="83.5"/>
  </r>
  <r>
    <s v="G1396"/>
    <x v="51"/>
    <x v="1"/>
    <x v="1"/>
    <x v="12"/>
    <n v="13.77"/>
    <n v="8.6"/>
    <n v="61.3"/>
  </r>
  <r>
    <s v="G0876"/>
    <x v="49"/>
    <x v="3"/>
    <x v="2"/>
    <x v="20"/>
    <n v="13.71"/>
    <n v="5.9"/>
    <n v="20.100000000000001"/>
  </r>
  <r>
    <s v="G1126"/>
    <x v="5"/>
    <x v="5"/>
    <x v="3"/>
    <x v="13"/>
    <n v="13.7"/>
    <n v="4.7"/>
    <n v="84.2"/>
  </r>
  <r>
    <s v="G0634"/>
    <x v="92"/>
    <x v="3"/>
    <x v="3"/>
    <x v="5"/>
    <n v="13.69"/>
    <n v="7.4"/>
    <n v="18.7"/>
  </r>
  <r>
    <s v="G0228"/>
    <x v="58"/>
    <x v="1"/>
    <x v="1"/>
    <x v="11"/>
    <n v="13.66"/>
    <n v="2.2000000000000002"/>
    <n v="91.4"/>
  </r>
  <r>
    <s v="G0340"/>
    <x v="36"/>
    <x v="0"/>
    <x v="1"/>
    <x v="8"/>
    <n v="13.66"/>
    <n v="3.3"/>
    <n v="18.899999999999999"/>
  </r>
  <r>
    <s v="G1420"/>
    <x v="64"/>
    <x v="4"/>
    <x v="3"/>
    <x v="21"/>
    <n v="13.66"/>
    <n v="9.6999999999999993"/>
    <n v="26.2"/>
  </r>
  <r>
    <s v="G0427"/>
    <x v="51"/>
    <x v="2"/>
    <x v="1"/>
    <x v="15"/>
    <n v="13.59"/>
    <n v="6.5"/>
    <n v="23.1"/>
  </r>
  <r>
    <s v="G1949"/>
    <x v="77"/>
    <x v="5"/>
    <x v="4"/>
    <x v="14"/>
    <n v="13.59"/>
    <n v="1.2"/>
    <n v="51.3"/>
  </r>
  <r>
    <s v="G1876"/>
    <x v="31"/>
    <x v="0"/>
    <x v="4"/>
    <x v="2"/>
    <n v="13.57"/>
    <n v="4.8"/>
    <n v="90.4"/>
  </r>
  <r>
    <s v="G1760"/>
    <x v="15"/>
    <x v="3"/>
    <x v="4"/>
    <x v="19"/>
    <n v="13.51"/>
    <n v="2.1"/>
    <n v="62.1"/>
  </r>
  <r>
    <s v="G1878"/>
    <x v="20"/>
    <x v="0"/>
    <x v="1"/>
    <x v="15"/>
    <n v="13.51"/>
    <n v="3.3"/>
    <n v="78.8"/>
  </r>
  <r>
    <s v="G1598"/>
    <x v="6"/>
    <x v="5"/>
    <x v="1"/>
    <x v="12"/>
    <n v="13.49"/>
    <n v="9.3000000000000007"/>
    <n v="6.6"/>
  </r>
  <r>
    <s v="G0133"/>
    <x v="92"/>
    <x v="6"/>
    <x v="1"/>
    <x v="6"/>
    <n v="13.36"/>
    <n v="7"/>
    <n v="72"/>
  </r>
  <r>
    <s v="G0616"/>
    <x v="93"/>
    <x v="4"/>
    <x v="1"/>
    <x v="17"/>
    <n v="13.35"/>
    <n v="5.6"/>
    <n v="7.6"/>
  </r>
  <r>
    <s v="G1737"/>
    <x v="14"/>
    <x v="0"/>
    <x v="1"/>
    <x v="8"/>
    <n v="13.22"/>
    <n v="9.9"/>
    <n v="7.6"/>
  </r>
  <r>
    <s v="G0168"/>
    <x v="17"/>
    <x v="1"/>
    <x v="4"/>
    <x v="17"/>
    <n v="13.21"/>
    <n v="6.6"/>
    <n v="43.7"/>
  </r>
  <r>
    <s v="G1405"/>
    <x v="40"/>
    <x v="3"/>
    <x v="1"/>
    <x v="0"/>
    <n v="13.21"/>
    <n v="1.5"/>
    <n v="18.600000000000001"/>
  </r>
  <r>
    <s v="G1936"/>
    <x v="82"/>
    <x v="5"/>
    <x v="0"/>
    <x v="20"/>
    <n v="13.21"/>
    <n v="2.1"/>
    <n v="41.6"/>
  </r>
  <r>
    <s v="G1899"/>
    <x v="11"/>
    <x v="6"/>
    <x v="2"/>
    <x v="8"/>
    <n v="13.2"/>
    <n v="2.5"/>
    <n v="42.3"/>
  </r>
  <r>
    <s v="G1678"/>
    <x v="30"/>
    <x v="6"/>
    <x v="3"/>
    <x v="13"/>
    <n v="13.16"/>
    <n v="5.3"/>
    <n v="1.6"/>
  </r>
  <r>
    <s v="G1369"/>
    <x v="12"/>
    <x v="4"/>
    <x v="4"/>
    <x v="11"/>
    <n v="13.15"/>
    <n v="1.6"/>
    <n v="94.5"/>
  </r>
  <r>
    <s v="G1139"/>
    <x v="42"/>
    <x v="6"/>
    <x v="2"/>
    <x v="9"/>
    <n v="13.08"/>
    <n v="5"/>
    <n v="78.099999999999994"/>
  </r>
  <r>
    <s v="G0331"/>
    <x v="77"/>
    <x v="3"/>
    <x v="4"/>
    <x v="3"/>
    <n v="13"/>
    <n v="6.5"/>
    <n v="92"/>
  </r>
  <r>
    <s v="G1631"/>
    <x v="78"/>
    <x v="4"/>
    <x v="3"/>
    <x v="12"/>
    <n v="13"/>
    <n v="6"/>
    <n v="67.099999999999994"/>
  </r>
  <r>
    <s v="G1348"/>
    <x v="87"/>
    <x v="6"/>
    <x v="2"/>
    <x v="4"/>
    <n v="12.99"/>
    <n v="3.9"/>
    <n v="67.599999999999994"/>
  </r>
  <r>
    <s v="G0682"/>
    <x v="35"/>
    <x v="2"/>
    <x v="3"/>
    <x v="8"/>
    <n v="12.97"/>
    <n v="9.5"/>
    <n v="97.4"/>
  </r>
  <r>
    <s v="G0073"/>
    <x v="60"/>
    <x v="6"/>
    <x v="1"/>
    <x v="11"/>
    <n v="12.96"/>
    <n v="4.5999999999999996"/>
    <n v="41.8"/>
  </r>
  <r>
    <s v="G0880"/>
    <x v="11"/>
    <x v="4"/>
    <x v="4"/>
    <x v="6"/>
    <n v="12.96"/>
    <n v="7.4"/>
    <n v="58.4"/>
  </r>
  <r>
    <s v="G0578"/>
    <x v="14"/>
    <x v="6"/>
    <x v="3"/>
    <x v="9"/>
    <n v="12.92"/>
    <n v="7.2"/>
    <n v="69.2"/>
  </r>
  <r>
    <s v="G1771"/>
    <x v="71"/>
    <x v="2"/>
    <x v="0"/>
    <x v="17"/>
    <n v="12.91"/>
    <n v="9.8000000000000007"/>
    <n v="68.599999999999994"/>
  </r>
  <r>
    <s v="G0907"/>
    <x v="67"/>
    <x v="5"/>
    <x v="4"/>
    <x v="21"/>
    <n v="12.9"/>
    <n v="3.1"/>
    <n v="97.6"/>
  </r>
  <r>
    <s v="G1467"/>
    <x v="19"/>
    <x v="6"/>
    <x v="3"/>
    <x v="15"/>
    <n v="12.89"/>
    <n v="9.3000000000000007"/>
    <n v="26.3"/>
  </r>
  <r>
    <s v="G1765"/>
    <x v="52"/>
    <x v="0"/>
    <x v="0"/>
    <x v="10"/>
    <n v="12.89"/>
    <n v="9"/>
    <n v="71.2"/>
  </r>
  <r>
    <s v="G0360"/>
    <x v="33"/>
    <x v="4"/>
    <x v="3"/>
    <x v="4"/>
    <n v="12.85"/>
    <n v="8.8000000000000007"/>
    <n v="7"/>
  </r>
  <r>
    <s v="G0910"/>
    <x v="97"/>
    <x v="5"/>
    <x v="2"/>
    <x v="18"/>
    <n v="12.84"/>
    <n v="4.2"/>
    <n v="96.7"/>
  </r>
  <r>
    <s v="G0733"/>
    <x v="47"/>
    <x v="3"/>
    <x v="1"/>
    <x v="21"/>
    <n v="12.82"/>
    <n v="3.8"/>
    <n v="17"/>
  </r>
  <r>
    <s v="G0851"/>
    <x v="21"/>
    <x v="6"/>
    <x v="4"/>
    <x v="13"/>
    <n v="12.82"/>
    <n v="4.5999999999999996"/>
    <n v="53.9"/>
  </r>
  <r>
    <s v="G1621"/>
    <x v="2"/>
    <x v="1"/>
    <x v="2"/>
    <x v="24"/>
    <n v="12.82"/>
    <n v="7.2"/>
    <n v="82"/>
  </r>
  <r>
    <s v="G1229"/>
    <x v="62"/>
    <x v="3"/>
    <x v="1"/>
    <x v="24"/>
    <n v="12.78"/>
    <n v="9.1"/>
    <n v="8.4"/>
  </r>
  <r>
    <s v="G1494"/>
    <x v="78"/>
    <x v="4"/>
    <x v="3"/>
    <x v="11"/>
    <n v="12.77"/>
    <n v="8.8000000000000007"/>
    <n v="62.2"/>
  </r>
  <r>
    <s v="G1013"/>
    <x v="13"/>
    <x v="3"/>
    <x v="4"/>
    <x v="9"/>
    <n v="12.74"/>
    <n v="5"/>
    <n v="59.4"/>
  </r>
  <r>
    <s v="G0102"/>
    <x v="48"/>
    <x v="5"/>
    <x v="0"/>
    <x v="19"/>
    <n v="12.7"/>
    <n v="6.4"/>
    <n v="73.7"/>
  </r>
  <r>
    <s v="G1337"/>
    <x v="26"/>
    <x v="4"/>
    <x v="1"/>
    <x v="12"/>
    <n v="12.68"/>
    <n v="2.5"/>
    <n v="10.6"/>
  </r>
  <r>
    <s v="G1875"/>
    <x v="77"/>
    <x v="1"/>
    <x v="4"/>
    <x v="11"/>
    <n v="12.67"/>
    <n v="4.2"/>
    <n v="11.5"/>
  </r>
  <r>
    <s v="G1590"/>
    <x v="42"/>
    <x v="5"/>
    <x v="4"/>
    <x v="14"/>
    <n v="12.66"/>
    <n v="4.3"/>
    <n v="97.3"/>
  </r>
  <r>
    <s v="G1752"/>
    <x v="46"/>
    <x v="4"/>
    <x v="4"/>
    <x v="21"/>
    <n v="12.65"/>
    <n v="8.9"/>
    <n v="71.8"/>
  </r>
  <r>
    <s v="G1929"/>
    <x v="82"/>
    <x v="4"/>
    <x v="0"/>
    <x v="10"/>
    <n v="12.65"/>
    <n v="7.7"/>
    <n v="12.7"/>
  </r>
  <r>
    <s v="G0243"/>
    <x v="48"/>
    <x v="6"/>
    <x v="1"/>
    <x v="1"/>
    <n v="12.5"/>
    <n v="5.4"/>
    <n v="4.2"/>
  </r>
  <r>
    <s v="G0131"/>
    <x v="53"/>
    <x v="2"/>
    <x v="1"/>
    <x v="10"/>
    <n v="12.43"/>
    <n v="5"/>
    <n v="94.2"/>
  </r>
  <r>
    <s v="G1687"/>
    <x v="16"/>
    <x v="5"/>
    <x v="2"/>
    <x v="3"/>
    <n v="12.43"/>
    <n v="4.7"/>
    <n v="95.8"/>
  </r>
  <r>
    <s v="G0022"/>
    <x v="45"/>
    <x v="2"/>
    <x v="4"/>
    <x v="23"/>
    <n v="12.42"/>
    <n v="2.6"/>
    <n v="45.3"/>
  </r>
  <r>
    <s v="G1531"/>
    <x v="99"/>
    <x v="5"/>
    <x v="4"/>
    <x v="17"/>
    <n v="12.42"/>
    <n v="3.2"/>
    <n v="63"/>
  </r>
  <r>
    <s v="G0905"/>
    <x v="83"/>
    <x v="4"/>
    <x v="1"/>
    <x v="8"/>
    <n v="12.4"/>
    <n v="6.6"/>
    <n v="52.9"/>
  </r>
  <r>
    <s v="G0952"/>
    <x v="26"/>
    <x v="4"/>
    <x v="1"/>
    <x v="16"/>
    <n v="12.38"/>
    <n v="1.1000000000000001"/>
    <n v="62.3"/>
  </r>
  <r>
    <s v="G1319"/>
    <x v="93"/>
    <x v="5"/>
    <x v="1"/>
    <x v="19"/>
    <n v="12.38"/>
    <n v="1.3"/>
    <n v="0.9"/>
  </r>
  <r>
    <s v="G1540"/>
    <x v="69"/>
    <x v="3"/>
    <x v="1"/>
    <x v="14"/>
    <n v="12.32"/>
    <n v="2.2999999999999998"/>
    <n v="74.5"/>
  </r>
  <r>
    <s v="G0330"/>
    <x v="67"/>
    <x v="2"/>
    <x v="4"/>
    <x v="17"/>
    <n v="12.28"/>
    <n v="4.3"/>
    <n v="10.5"/>
  </r>
  <r>
    <s v="G1619"/>
    <x v="49"/>
    <x v="2"/>
    <x v="3"/>
    <x v="1"/>
    <n v="12.28"/>
    <n v="7.3"/>
    <n v="62.3"/>
  </r>
  <r>
    <s v="G0900"/>
    <x v="49"/>
    <x v="0"/>
    <x v="2"/>
    <x v="4"/>
    <n v="12.19"/>
    <n v="7.5"/>
    <n v="11.7"/>
  </r>
  <r>
    <s v="G1098"/>
    <x v="61"/>
    <x v="3"/>
    <x v="4"/>
    <x v="13"/>
    <n v="12.17"/>
    <n v="2.6"/>
    <n v="18.2"/>
  </r>
  <r>
    <s v="G1138"/>
    <x v="3"/>
    <x v="2"/>
    <x v="3"/>
    <x v="9"/>
    <n v="12.17"/>
    <n v="4.4000000000000004"/>
    <n v="77.900000000000006"/>
  </r>
  <r>
    <s v="G1883"/>
    <x v="28"/>
    <x v="3"/>
    <x v="1"/>
    <x v="0"/>
    <n v="12.16"/>
    <n v="1.9"/>
    <n v="28.9"/>
  </r>
  <r>
    <s v="G1644"/>
    <x v="98"/>
    <x v="5"/>
    <x v="3"/>
    <x v="16"/>
    <n v="12.15"/>
    <n v="6.1"/>
    <n v="31.9"/>
  </r>
  <r>
    <s v="G1285"/>
    <x v="26"/>
    <x v="2"/>
    <x v="3"/>
    <x v="4"/>
    <n v="12.13"/>
    <n v="6.4"/>
    <n v="43.7"/>
  </r>
  <r>
    <s v="G0458"/>
    <x v="97"/>
    <x v="4"/>
    <x v="1"/>
    <x v="6"/>
    <n v="12.09"/>
    <n v="4.4000000000000004"/>
    <n v="36.1"/>
  </r>
  <r>
    <s v="G1845"/>
    <x v="80"/>
    <x v="5"/>
    <x v="3"/>
    <x v="20"/>
    <n v="12.06"/>
    <n v="3.3"/>
    <n v="63"/>
  </r>
  <r>
    <s v="G0979"/>
    <x v="92"/>
    <x v="3"/>
    <x v="2"/>
    <x v="10"/>
    <n v="12.03"/>
    <n v="8.6"/>
    <n v="35.200000000000003"/>
  </r>
  <r>
    <s v="G0808"/>
    <x v="33"/>
    <x v="4"/>
    <x v="3"/>
    <x v="13"/>
    <n v="11.98"/>
    <n v="3.7"/>
    <n v="3.5"/>
  </r>
  <r>
    <s v="G0825"/>
    <x v="29"/>
    <x v="3"/>
    <x v="1"/>
    <x v="9"/>
    <n v="11.97"/>
    <n v="4.5999999999999996"/>
    <n v="58"/>
  </r>
  <r>
    <s v="G0585"/>
    <x v="2"/>
    <x v="2"/>
    <x v="0"/>
    <x v="5"/>
    <n v="11.96"/>
    <n v="7.2"/>
    <n v="21.4"/>
  </r>
  <r>
    <s v="G0527"/>
    <x v="42"/>
    <x v="2"/>
    <x v="1"/>
    <x v="17"/>
    <n v="11.94"/>
    <n v="4.5999999999999996"/>
    <n v="84"/>
  </r>
  <r>
    <s v="G1973"/>
    <x v="90"/>
    <x v="0"/>
    <x v="1"/>
    <x v="0"/>
    <n v="11.9"/>
    <n v="1.5"/>
    <n v="47.8"/>
  </r>
  <r>
    <s v="G1450"/>
    <x v="96"/>
    <x v="3"/>
    <x v="3"/>
    <x v="10"/>
    <n v="11.89"/>
    <n v="2.7"/>
    <n v="63.9"/>
  </r>
  <r>
    <s v="G1020"/>
    <x v="63"/>
    <x v="4"/>
    <x v="2"/>
    <x v="0"/>
    <n v="11.88"/>
    <n v="5.8"/>
    <n v="43.8"/>
  </r>
  <r>
    <s v="G1221"/>
    <x v="11"/>
    <x v="2"/>
    <x v="2"/>
    <x v="9"/>
    <n v="11.87"/>
    <n v="3.5"/>
    <n v="49.5"/>
  </r>
  <r>
    <s v="G1950"/>
    <x v="71"/>
    <x v="5"/>
    <x v="3"/>
    <x v="5"/>
    <n v="11.85"/>
    <n v="9.3000000000000007"/>
    <n v="92.4"/>
  </r>
  <r>
    <s v="G1214"/>
    <x v="92"/>
    <x v="5"/>
    <x v="1"/>
    <x v="6"/>
    <n v="11.69"/>
    <n v="2.2999999999999998"/>
    <n v="96.5"/>
  </r>
  <r>
    <s v="G0638"/>
    <x v="79"/>
    <x v="5"/>
    <x v="3"/>
    <x v="17"/>
    <n v="11.68"/>
    <n v="2.7"/>
    <n v="71.900000000000006"/>
  </r>
  <r>
    <s v="G1812"/>
    <x v="90"/>
    <x v="3"/>
    <x v="0"/>
    <x v="5"/>
    <n v="11.6"/>
    <n v="3.2"/>
    <n v="45.1"/>
  </r>
  <r>
    <s v="G0067"/>
    <x v="13"/>
    <x v="2"/>
    <x v="2"/>
    <x v="15"/>
    <n v="11.57"/>
    <n v="9.3000000000000007"/>
    <n v="40.6"/>
  </r>
  <r>
    <s v="G0942"/>
    <x v="74"/>
    <x v="1"/>
    <x v="0"/>
    <x v="22"/>
    <n v="11.56"/>
    <n v="1.2"/>
    <n v="57.6"/>
  </r>
  <r>
    <s v="G1503"/>
    <x v="71"/>
    <x v="1"/>
    <x v="3"/>
    <x v="7"/>
    <n v="11.56"/>
    <n v="5.4"/>
    <n v="80.5"/>
  </r>
  <r>
    <s v="G0981"/>
    <x v="73"/>
    <x v="5"/>
    <x v="2"/>
    <x v="9"/>
    <n v="11.53"/>
    <n v="9.4"/>
    <n v="59.2"/>
  </r>
  <r>
    <s v="G0422"/>
    <x v="56"/>
    <x v="4"/>
    <x v="2"/>
    <x v="24"/>
    <n v="11.52"/>
    <n v="4.0999999999999996"/>
    <n v="36.6"/>
  </r>
  <r>
    <s v="G0441"/>
    <x v="67"/>
    <x v="6"/>
    <x v="4"/>
    <x v="12"/>
    <n v="11.52"/>
    <n v="6.8"/>
    <n v="27.3"/>
  </r>
  <r>
    <s v="G1500"/>
    <x v="38"/>
    <x v="1"/>
    <x v="0"/>
    <x v="19"/>
    <n v="11.5"/>
    <n v="3.9"/>
    <n v="76.900000000000006"/>
  </r>
  <r>
    <s v="G0723"/>
    <x v="30"/>
    <x v="6"/>
    <x v="2"/>
    <x v="8"/>
    <n v="11.42"/>
    <n v="5.5"/>
    <n v="10.8"/>
  </r>
  <r>
    <s v="G0760"/>
    <x v="15"/>
    <x v="2"/>
    <x v="3"/>
    <x v="19"/>
    <n v="11.42"/>
    <n v="5.8"/>
    <n v="50.3"/>
  </r>
  <r>
    <s v="G1277"/>
    <x v="3"/>
    <x v="3"/>
    <x v="3"/>
    <x v="23"/>
    <n v="11.42"/>
    <n v="4.7"/>
    <n v="80"/>
  </r>
  <r>
    <s v="G1109"/>
    <x v="65"/>
    <x v="1"/>
    <x v="1"/>
    <x v="12"/>
    <n v="11.41"/>
    <n v="7.1"/>
    <n v="49.5"/>
  </r>
  <r>
    <s v="G1266"/>
    <x v="5"/>
    <x v="6"/>
    <x v="4"/>
    <x v="0"/>
    <n v="11.4"/>
    <n v="1.3"/>
    <n v="85.5"/>
  </r>
  <r>
    <s v="G0560"/>
    <x v="39"/>
    <x v="5"/>
    <x v="0"/>
    <x v="9"/>
    <n v="11.36"/>
    <n v="3.7"/>
    <n v="51.6"/>
  </r>
  <r>
    <s v="G0007"/>
    <x v="89"/>
    <x v="2"/>
    <x v="3"/>
    <x v="19"/>
    <n v="11.35"/>
    <n v="8.3000000000000007"/>
    <n v="95.1"/>
  </r>
  <r>
    <s v="G0108"/>
    <x v="3"/>
    <x v="1"/>
    <x v="1"/>
    <x v="13"/>
    <n v="11.31"/>
    <n v="7.2"/>
    <n v="7.7"/>
  </r>
  <r>
    <s v="G0317"/>
    <x v="41"/>
    <x v="3"/>
    <x v="1"/>
    <x v="23"/>
    <n v="11.27"/>
    <n v="2.2000000000000002"/>
    <n v="4.5"/>
  </r>
  <r>
    <s v="G0345"/>
    <x v="24"/>
    <x v="0"/>
    <x v="1"/>
    <x v="13"/>
    <n v="11.26"/>
    <n v="7.9"/>
    <n v="34"/>
  </r>
  <r>
    <s v="G1594"/>
    <x v="91"/>
    <x v="6"/>
    <x v="4"/>
    <x v="9"/>
    <n v="11.26"/>
    <n v="8"/>
    <n v="90"/>
  </r>
  <r>
    <s v="G1353"/>
    <x v="20"/>
    <x v="5"/>
    <x v="1"/>
    <x v="18"/>
    <n v="11.19"/>
    <n v="3.9"/>
    <n v="9.1"/>
  </r>
  <r>
    <s v="G0303"/>
    <x v="50"/>
    <x v="1"/>
    <x v="0"/>
    <x v="16"/>
    <n v="11.16"/>
    <n v="5.7"/>
    <n v="23.1"/>
  </r>
  <r>
    <s v="G0418"/>
    <x v="69"/>
    <x v="0"/>
    <x v="3"/>
    <x v="11"/>
    <n v="11.16"/>
    <n v="5"/>
    <n v="96.4"/>
  </r>
  <r>
    <s v="G1815"/>
    <x v="87"/>
    <x v="0"/>
    <x v="2"/>
    <x v="22"/>
    <n v="11.15"/>
    <n v="4"/>
    <n v="11.1"/>
  </r>
  <r>
    <s v="G0229"/>
    <x v="69"/>
    <x v="0"/>
    <x v="3"/>
    <x v="4"/>
    <n v="11.08"/>
    <n v="8.8000000000000007"/>
    <n v="66.2"/>
  </r>
  <r>
    <s v="G0425"/>
    <x v="95"/>
    <x v="2"/>
    <x v="0"/>
    <x v="4"/>
    <n v="11.08"/>
    <n v="1.5"/>
    <n v="74.3"/>
  </r>
  <r>
    <s v="G1414"/>
    <x v="2"/>
    <x v="4"/>
    <x v="3"/>
    <x v="17"/>
    <n v="11.07"/>
    <n v="4.9000000000000004"/>
    <n v="45.3"/>
  </r>
  <r>
    <s v="G0174"/>
    <x v="23"/>
    <x v="5"/>
    <x v="1"/>
    <x v="0"/>
    <n v="11.05"/>
    <n v="2.7"/>
    <n v="29.6"/>
  </r>
  <r>
    <s v="G0865"/>
    <x v="38"/>
    <x v="4"/>
    <x v="4"/>
    <x v="18"/>
    <n v="11.05"/>
    <n v="2.2999999999999998"/>
    <n v="42.8"/>
  </r>
  <r>
    <s v="G1226"/>
    <x v="76"/>
    <x v="2"/>
    <x v="2"/>
    <x v="5"/>
    <n v="11.05"/>
    <n v="3.2"/>
    <n v="97.6"/>
  </r>
  <r>
    <s v="G1599"/>
    <x v="98"/>
    <x v="3"/>
    <x v="2"/>
    <x v="20"/>
    <n v="11.05"/>
    <n v="5.8"/>
    <n v="60.8"/>
  </r>
  <r>
    <s v="G1409"/>
    <x v="2"/>
    <x v="2"/>
    <x v="1"/>
    <x v="17"/>
    <n v="11.02"/>
    <n v="4"/>
    <n v="2.6"/>
  </r>
  <r>
    <s v="G1447"/>
    <x v="37"/>
    <x v="5"/>
    <x v="4"/>
    <x v="24"/>
    <n v="10.95"/>
    <n v="2.6"/>
    <n v="58.4"/>
  </r>
  <r>
    <s v="G0054"/>
    <x v="64"/>
    <x v="0"/>
    <x v="0"/>
    <x v="20"/>
    <n v="10.93"/>
    <n v="6.7"/>
    <n v="72.400000000000006"/>
  </r>
  <r>
    <s v="G0531"/>
    <x v="0"/>
    <x v="3"/>
    <x v="3"/>
    <x v="3"/>
    <n v="10.9"/>
    <n v="1"/>
    <n v="76"/>
  </r>
  <r>
    <s v="G1350"/>
    <x v="35"/>
    <x v="4"/>
    <x v="0"/>
    <x v="13"/>
    <n v="10.88"/>
    <n v="3.1"/>
    <n v="48.5"/>
  </r>
  <r>
    <s v="G0154"/>
    <x v="3"/>
    <x v="6"/>
    <x v="0"/>
    <x v="0"/>
    <n v="10.87"/>
    <n v="9.6"/>
    <n v="40.200000000000003"/>
  </r>
  <r>
    <s v="G1159"/>
    <x v="23"/>
    <x v="4"/>
    <x v="2"/>
    <x v="7"/>
    <n v="10.85"/>
    <n v="3"/>
    <n v="85.1"/>
  </r>
  <r>
    <s v="G1869"/>
    <x v="84"/>
    <x v="6"/>
    <x v="1"/>
    <x v="11"/>
    <n v="10.85"/>
    <n v="7"/>
    <n v="77.099999999999994"/>
  </r>
  <r>
    <s v="G1844"/>
    <x v="91"/>
    <x v="3"/>
    <x v="4"/>
    <x v="21"/>
    <n v="10.83"/>
    <n v="7.8"/>
    <n v="21.2"/>
  </r>
  <r>
    <s v="G0202"/>
    <x v="92"/>
    <x v="2"/>
    <x v="4"/>
    <x v="15"/>
    <n v="10.81"/>
    <n v="2"/>
    <n v="15.3"/>
  </r>
  <r>
    <s v="G0397"/>
    <x v="29"/>
    <x v="2"/>
    <x v="2"/>
    <x v="7"/>
    <n v="10.75"/>
    <n v="3.5"/>
    <n v="46.2"/>
  </r>
  <r>
    <s v="G1408"/>
    <x v="4"/>
    <x v="6"/>
    <x v="4"/>
    <x v="19"/>
    <n v="10.73"/>
    <n v="5"/>
    <n v="14.7"/>
  </r>
  <r>
    <s v="G0032"/>
    <x v="75"/>
    <x v="0"/>
    <x v="0"/>
    <x v="16"/>
    <n v="10.7"/>
    <n v="7.5"/>
    <n v="75"/>
  </r>
  <r>
    <s v="G0268"/>
    <x v="84"/>
    <x v="5"/>
    <x v="3"/>
    <x v="18"/>
    <n v="10.69"/>
    <n v="1.4"/>
    <n v="84.9"/>
  </r>
  <r>
    <s v="G0577"/>
    <x v="96"/>
    <x v="3"/>
    <x v="3"/>
    <x v="8"/>
    <n v="10.69"/>
    <n v="6.9"/>
    <n v="13.8"/>
  </r>
  <r>
    <s v="G0712"/>
    <x v="79"/>
    <x v="6"/>
    <x v="4"/>
    <x v="9"/>
    <n v="10.69"/>
    <n v="5.9"/>
    <n v="90.4"/>
  </r>
  <r>
    <s v="G1474"/>
    <x v="2"/>
    <x v="2"/>
    <x v="0"/>
    <x v="22"/>
    <n v="10.64"/>
    <n v="2.9"/>
    <n v="57.6"/>
  </r>
  <r>
    <s v="G1847"/>
    <x v="98"/>
    <x v="3"/>
    <x v="0"/>
    <x v="24"/>
    <n v="10.63"/>
    <n v="2.6"/>
    <n v="82.5"/>
  </r>
  <r>
    <s v="G1858"/>
    <x v="83"/>
    <x v="0"/>
    <x v="1"/>
    <x v="21"/>
    <n v="10.59"/>
    <n v="6"/>
    <n v="9.3000000000000007"/>
  </r>
  <r>
    <s v="G0255"/>
    <x v="31"/>
    <x v="3"/>
    <x v="3"/>
    <x v="16"/>
    <n v="10.58"/>
    <n v="4.4000000000000004"/>
    <n v="32.1"/>
  </r>
  <r>
    <s v="G1996"/>
    <x v="58"/>
    <x v="1"/>
    <x v="0"/>
    <x v="6"/>
    <n v="10.57"/>
    <n v="6.5"/>
    <n v="17.100000000000001"/>
  </r>
  <r>
    <s v="G0663"/>
    <x v="18"/>
    <x v="0"/>
    <x v="4"/>
    <x v="10"/>
    <n v="10.56"/>
    <n v="3.1"/>
    <n v="8.1"/>
  </r>
  <r>
    <s v="G0335"/>
    <x v="17"/>
    <x v="4"/>
    <x v="4"/>
    <x v="7"/>
    <n v="10.54"/>
    <n v="3.7"/>
    <n v="93.8"/>
  </r>
  <r>
    <s v="G1121"/>
    <x v="19"/>
    <x v="2"/>
    <x v="2"/>
    <x v="4"/>
    <n v="10.48"/>
    <n v="1.6"/>
    <n v="49.7"/>
  </r>
  <r>
    <s v="G1130"/>
    <x v="0"/>
    <x v="5"/>
    <x v="4"/>
    <x v="21"/>
    <n v="10.48"/>
    <n v="4.7"/>
    <n v="50.1"/>
  </r>
  <r>
    <s v="G0213"/>
    <x v="60"/>
    <x v="5"/>
    <x v="4"/>
    <x v="10"/>
    <n v="10.45"/>
    <n v="9.3000000000000007"/>
    <n v="65.8"/>
  </r>
  <r>
    <s v="G1685"/>
    <x v="91"/>
    <x v="3"/>
    <x v="2"/>
    <x v="0"/>
    <n v="10.45"/>
    <n v="4.9000000000000004"/>
    <n v="57.7"/>
  </r>
  <r>
    <s v="G1718"/>
    <x v="39"/>
    <x v="5"/>
    <x v="0"/>
    <x v="8"/>
    <n v="10.42"/>
    <n v="9.6999999999999993"/>
    <n v="52.6"/>
  </r>
  <r>
    <s v="G1238"/>
    <x v="38"/>
    <x v="3"/>
    <x v="1"/>
    <x v="7"/>
    <n v="10.4"/>
    <n v="8.9"/>
    <n v="53"/>
  </r>
  <r>
    <s v="G1870"/>
    <x v="39"/>
    <x v="1"/>
    <x v="1"/>
    <x v="15"/>
    <n v="10.38"/>
    <n v="4.0999999999999996"/>
    <n v="31.1"/>
  </r>
  <r>
    <s v="G1457"/>
    <x v="67"/>
    <x v="1"/>
    <x v="2"/>
    <x v="2"/>
    <n v="10.35"/>
    <n v="7.9"/>
    <n v="8.1"/>
  </r>
  <r>
    <s v="G1519"/>
    <x v="12"/>
    <x v="5"/>
    <x v="3"/>
    <x v="3"/>
    <n v="10.35"/>
    <n v="6.9"/>
    <n v="89.8"/>
  </r>
  <r>
    <s v="G0691"/>
    <x v="82"/>
    <x v="4"/>
    <x v="1"/>
    <x v="10"/>
    <n v="10.33"/>
    <n v="4.7"/>
    <n v="39.799999999999997"/>
  </r>
  <r>
    <s v="G1479"/>
    <x v="5"/>
    <x v="6"/>
    <x v="1"/>
    <x v="13"/>
    <n v="10.27"/>
    <n v="4.9000000000000004"/>
    <n v="10.6"/>
  </r>
  <r>
    <s v="G0379"/>
    <x v="83"/>
    <x v="5"/>
    <x v="2"/>
    <x v="15"/>
    <n v="10.26"/>
    <n v="1.8"/>
    <n v="7.9"/>
  </r>
  <r>
    <s v="G1747"/>
    <x v="16"/>
    <x v="6"/>
    <x v="0"/>
    <x v="6"/>
    <n v="10.26"/>
    <n v="2.9"/>
    <n v="89.6"/>
  </r>
  <r>
    <s v="G2000"/>
    <x v="72"/>
    <x v="3"/>
    <x v="0"/>
    <x v="24"/>
    <n v="10.25"/>
    <n v="2.8"/>
    <n v="62.5"/>
  </r>
  <r>
    <s v="G0295"/>
    <x v="56"/>
    <x v="2"/>
    <x v="4"/>
    <x v="5"/>
    <n v="10.210000000000001"/>
    <n v="4.2"/>
    <n v="41.7"/>
  </r>
  <r>
    <s v="G1413"/>
    <x v="29"/>
    <x v="5"/>
    <x v="3"/>
    <x v="0"/>
    <n v="10.15"/>
    <n v="3.2"/>
    <n v="15"/>
  </r>
  <r>
    <s v="G0855"/>
    <x v="85"/>
    <x v="3"/>
    <x v="1"/>
    <x v="12"/>
    <n v="10.14"/>
    <n v="5.2"/>
    <n v="80.5"/>
  </r>
  <r>
    <s v="G0848"/>
    <x v="61"/>
    <x v="5"/>
    <x v="0"/>
    <x v="12"/>
    <n v="10.119999999999999"/>
    <n v="2.2000000000000002"/>
    <n v="72.5"/>
  </r>
  <r>
    <s v="G0381"/>
    <x v="56"/>
    <x v="6"/>
    <x v="3"/>
    <x v="17"/>
    <n v="10.09"/>
    <n v="7.3"/>
    <n v="85.8"/>
  </r>
  <r>
    <s v="G1848"/>
    <x v="18"/>
    <x v="4"/>
    <x v="1"/>
    <x v="0"/>
    <n v="10.09"/>
    <n v="2.4"/>
    <n v="33.299999999999997"/>
  </r>
  <r>
    <s v="G0177"/>
    <x v="6"/>
    <x v="6"/>
    <x v="4"/>
    <x v="4"/>
    <n v="10.07"/>
    <n v="6.4"/>
    <n v="1.3"/>
  </r>
  <r>
    <s v="G1410"/>
    <x v="28"/>
    <x v="1"/>
    <x v="4"/>
    <x v="2"/>
    <n v="10.07"/>
    <n v="3.5"/>
    <n v="38.6"/>
  </r>
  <r>
    <s v="G0270"/>
    <x v="15"/>
    <x v="3"/>
    <x v="3"/>
    <x v="18"/>
    <n v="10.06"/>
    <n v="1.9"/>
    <n v="53.7"/>
  </r>
  <r>
    <s v="G0598"/>
    <x v="26"/>
    <x v="0"/>
    <x v="1"/>
    <x v="14"/>
    <n v="10.050000000000001"/>
    <n v="3.8"/>
    <n v="18.899999999999999"/>
  </r>
  <r>
    <s v="G0778"/>
    <x v="31"/>
    <x v="6"/>
    <x v="1"/>
    <x v="15"/>
    <n v="10.029999999999999"/>
    <n v="3.4"/>
    <n v="74.900000000000006"/>
  </r>
  <r>
    <s v="G0285"/>
    <x v="80"/>
    <x v="0"/>
    <x v="1"/>
    <x v="11"/>
    <n v="10.02"/>
    <n v="5"/>
    <n v="41"/>
  </r>
  <r>
    <s v="G0596"/>
    <x v="85"/>
    <x v="3"/>
    <x v="0"/>
    <x v="9"/>
    <n v="9.98"/>
    <n v="3.3"/>
    <n v="95.7"/>
  </r>
  <r>
    <s v="G1283"/>
    <x v="37"/>
    <x v="1"/>
    <x v="3"/>
    <x v="2"/>
    <n v="9.9700000000000006"/>
    <n v="6.4"/>
    <n v="6.8"/>
  </r>
  <r>
    <s v="G0349"/>
    <x v="54"/>
    <x v="3"/>
    <x v="4"/>
    <x v="12"/>
    <n v="9.9600000000000009"/>
    <n v="2.9"/>
    <n v="11.4"/>
  </r>
  <r>
    <s v="G0038"/>
    <x v="82"/>
    <x v="1"/>
    <x v="1"/>
    <x v="23"/>
    <n v="9.9499999999999993"/>
    <n v="9.1999999999999993"/>
    <n v="16.100000000000001"/>
  </r>
  <r>
    <s v="G1639"/>
    <x v="38"/>
    <x v="1"/>
    <x v="0"/>
    <x v="9"/>
    <n v="9.94"/>
    <n v="4.5"/>
    <n v="22.2"/>
  </r>
  <r>
    <s v="G1496"/>
    <x v="48"/>
    <x v="2"/>
    <x v="3"/>
    <x v="12"/>
    <n v="9.92"/>
    <n v="7"/>
    <n v="21.5"/>
  </r>
  <r>
    <s v="G1595"/>
    <x v="63"/>
    <x v="6"/>
    <x v="0"/>
    <x v="15"/>
    <n v="9.8800000000000008"/>
    <n v="7.4"/>
    <n v="10.9"/>
  </r>
  <r>
    <s v="G0779"/>
    <x v="34"/>
    <x v="3"/>
    <x v="0"/>
    <x v="10"/>
    <n v="9.83"/>
    <n v="5.6"/>
    <n v="28.5"/>
  </r>
  <r>
    <s v="G0156"/>
    <x v="86"/>
    <x v="1"/>
    <x v="2"/>
    <x v="12"/>
    <n v="9.7899999999999991"/>
    <n v="2.9"/>
    <n v="2.2000000000000002"/>
  </r>
  <r>
    <s v="G0387"/>
    <x v="82"/>
    <x v="4"/>
    <x v="3"/>
    <x v="17"/>
    <n v="9.7899999999999991"/>
    <n v="8.4"/>
    <n v="5.9"/>
  </r>
  <r>
    <s v="G1775"/>
    <x v="74"/>
    <x v="6"/>
    <x v="0"/>
    <x v="3"/>
    <n v="9.7799999999999994"/>
    <n v="7.3"/>
    <n v="25.1"/>
  </r>
  <r>
    <s v="G0235"/>
    <x v="65"/>
    <x v="5"/>
    <x v="4"/>
    <x v="15"/>
    <n v="9.7200000000000006"/>
    <n v="3.2"/>
    <n v="48.8"/>
  </r>
  <r>
    <s v="G1681"/>
    <x v="26"/>
    <x v="2"/>
    <x v="2"/>
    <x v="8"/>
    <n v="9.7100000000000009"/>
    <n v="4.2"/>
    <n v="69.3"/>
  </r>
  <r>
    <s v="G0157"/>
    <x v="37"/>
    <x v="5"/>
    <x v="0"/>
    <x v="24"/>
    <n v="9.6999999999999993"/>
    <n v="8.1999999999999993"/>
    <n v="15.4"/>
  </r>
  <r>
    <s v="G0967"/>
    <x v="83"/>
    <x v="4"/>
    <x v="4"/>
    <x v="6"/>
    <n v="9.67"/>
    <n v="7.8"/>
    <n v="89.4"/>
  </r>
  <r>
    <s v="G0566"/>
    <x v="37"/>
    <x v="6"/>
    <x v="1"/>
    <x v="3"/>
    <n v="9.66"/>
    <n v="8.1999999999999993"/>
    <n v="47"/>
  </r>
  <r>
    <s v="G0564"/>
    <x v="89"/>
    <x v="2"/>
    <x v="3"/>
    <x v="24"/>
    <n v="9.65"/>
    <n v="4.5"/>
    <n v="70.3"/>
  </r>
  <r>
    <s v="G1124"/>
    <x v="4"/>
    <x v="4"/>
    <x v="4"/>
    <x v="17"/>
    <n v="9.6199999999999992"/>
    <n v="1"/>
    <n v="53.9"/>
  </r>
  <r>
    <s v="G1191"/>
    <x v="29"/>
    <x v="3"/>
    <x v="2"/>
    <x v="2"/>
    <n v="9.6"/>
    <n v="8.6999999999999993"/>
    <n v="52.7"/>
  </r>
  <r>
    <s v="G1542"/>
    <x v="8"/>
    <x v="2"/>
    <x v="1"/>
    <x v="12"/>
    <n v="9.6"/>
    <n v="1.8"/>
    <n v="27"/>
  </r>
  <r>
    <s v="G1921"/>
    <x v="90"/>
    <x v="4"/>
    <x v="3"/>
    <x v="3"/>
    <n v="9.5399999999999991"/>
    <n v="2.9"/>
    <n v="50.2"/>
  </r>
  <r>
    <s v="G0793"/>
    <x v="20"/>
    <x v="1"/>
    <x v="1"/>
    <x v="5"/>
    <n v="9.5299999999999994"/>
    <n v="5.3"/>
    <n v="12"/>
  </r>
  <r>
    <s v="G1034"/>
    <x v="71"/>
    <x v="3"/>
    <x v="3"/>
    <x v="16"/>
    <n v="9.51"/>
    <n v="3.7"/>
    <n v="72.8"/>
  </r>
  <r>
    <s v="G1215"/>
    <x v="28"/>
    <x v="1"/>
    <x v="3"/>
    <x v="13"/>
    <n v="9.5"/>
    <n v="2.2000000000000002"/>
    <n v="62.4"/>
  </r>
  <r>
    <s v="G1787"/>
    <x v="92"/>
    <x v="6"/>
    <x v="4"/>
    <x v="10"/>
    <n v="9.4600000000000009"/>
    <n v="9.8000000000000007"/>
    <n v="98"/>
  </r>
  <r>
    <s v="G1270"/>
    <x v="21"/>
    <x v="6"/>
    <x v="2"/>
    <x v="1"/>
    <n v="9.3800000000000008"/>
    <n v="4.8"/>
    <n v="86.5"/>
  </r>
  <r>
    <s v="G1192"/>
    <x v="60"/>
    <x v="5"/>
    <x v="2"/>
    <x v="1"/>
    <n v="9.3699999999999992"/>
    <n v="3"/>
    <n v="91.1"/>
  </r>
  <r>
    <s v="G0143"/>
    <x v="5"/>
    <x v="0"/>
    <x v="3"/>
    <x v="5"/>
    <n v="9.35"/>
    <n v="2.7"/>
    <n v="15.3"/>
  </r>
  <r>
    <s v="G1236"/>
    <x v="54"/>
    <x v="4"/>
    <x v="4"/>
    <x v="17"/>
    <n v="9.35"/>
    <n v="7.9"/>
    <n v="0.6"/>
  </r>
  <r>
    <s v="G0361"/>
    <x v="96"/>
    <x v="3"/>
    <x v="3"/>
    <x v="4"/>
    <n v="9.31"/>
    <n v="5.5"/>
    <n v="62.7"/>
  </r>
  <r>
    <s v="G0722"/>
    <x v="88"/>
    <x v="6"/>
    <x v="0"/>
    <x v="15"/>
    <n v="9.2899999999999991"/>
    <n v="4.8"/>
    <n v="50.6"/>
  </r>
  <r>
    <s v="G1904"/>
    <x v="13"/>
    <x v="5"/>
    <x v="0"/>
    <x v="9"/>
    <n v="9.2799999999999994"/>
    <n v="4"/>
    <n v="31.1"/>
  </r>
  <r>
    <s v="G1731"/>
    <x v="12"/>
    <x v="5"/>
    <x v="3"/>
    <x v="9"/>
    <n v="9.27"/>
    <n v="1.8"/>
    <n v="61.4"/>
  </r>
  <r>
    <s v="G0753"/>
    <x v="21"/>
    <x v="2"/>
    <x v="3"/>
    <x v="6"/>
    <n v="9.26"/>
    <n v="3.6"/>
    <n v="73.3"/>
  </r>
  <r>
    <s v="G1976"/>
    <x v="94"/>
    <x v="3"/>
    <x v="0"/>
    <x v="4"/>
    <n v="9.26"/>
    <n v="2.8"/>
    <n v="40"/>
  </r>
  <r>
    <s v="G0628"/>
    <x v="60"/>
    <x v="0"/>
    <x v="2"/>
    <x v="1"/>
    <n v="9.23"/>
    <n v="5.0999999999999996"/>
    <n v="26.5"/>
  </r>
  <r>
    <s v="G0293"/>
    <x v="21"/>
    <x v="2"/>
    <x v="3"/>
    <x v="15"/>
    <n v="9.2100000000000009"/>
    <n v="6"/>
    <n v="53.2"/>
  </r>
  <r>
    <s v="G1318"/>
    <x v="11"/>
    <x v="5"/>
    <x v="0"/>
    <x v="11"/>
    <n v="9.1999999999999993"/>
    <n v="7.8"/>
    <n v="51.7"/>
  </r>
  <r>
    <s v="G1660"/>
    <x v="37"/>
    <x v="1"/>
    <x v="3"/>
    <x v="19"/>
    <n v="9.11"/>
    <n v="7.7"/>
    <n v="90.9"/>
  </r>
  <r>
    <s v="G1434"/>
    <x v="0"/>
    <x v="3"/>
    <x v="3"/>
    <x v="20"/>
    <n v="9.07"/>
    <n v="5.7"/>
    <n v="83"/>
  </r>
  <r>
    <s v="G0265"/>
    <x v="60"/>
    <x v="1"/>
    <x v="1"/>
    <x v="6"/>
    <n v="9.0500000000000007"/>
    <n v="9.3000000000000007"/>
    <n v="30.4"/>
  </r>
  <r>
    <s v="G0978"/>
    <x v="97"/>
    <x v="6"/>
    <x v="2"/>
    <x v="18"/>
    <n v="9.0500000000000007"/>
    <n v="4.0999999999999996"/>
    <n v="16.899999999999999"/>
  </r>
  <r>
    <s v="G1317"/>
    <x v="42"/>
    <x v="5"/>
    <x v="3"/>
    <x v="9"/>
    <n v="9.0399999999999991"/>
    <n v="7.5"/>
    <n v="72.5"/>
  </r>
  <r>
    <s v="G0200"/>
    <x v="46"/>
    <x v="2"/>
    <x v="1"/>
    <x v="13"/>
    <n v="9"/>
    <n v="6.6"/>
    <n v="92.5"/>
  </r>
  <r>
    <s v="G0116"/>
    <x v="86"/>
    <x v="6"/>
    <x v="3"/>
    <x v="8"/>
    <n v="8.9600000000000009"/>
    <n v="4.2"/>
    <n v="67.8"/>
  </r>
  <r>
    <s v="G1451"/>
    <x v="83"/>
    <x v="6"/>
    <x v="0"/>
    <x v="12"/>
    <n v="8.9499999999999993"/>
    <n v="8"/>
    <n v="75.8"/>
  </r>
  <r>
    <s v="G1941"/>
    <x v="40"/>
    <x v="6"/>
    <x v="3"/>
    <x v="19"/>
    <n v="8.9499999999999993"/>
    <n v="5"/>
    <n v="82.5"/>
  </r>
  <r>
    <s v="G0300"/>
    <x v="50"/>
    <x v="6"/>
    <x v="1"/>
    <x v="6"/>
    <n v="8.8699999999999992"/>
    <n v="2.1"/>
    <n v="89.8"/>
  </r>
  <r>
    <s v="G1865"/>
    <x v="80"/>
    <x v="0"/>
    <x v="2"/>
    <x v="22"/>
    <n v="8.8699999999999992"/>
    <n v="7.2"/>
    <n v="80.8"/>
  </r>
  <r>
    <s v="G1392"/>
    <x v="37"/>
    <x v="1"/>
    <x v="1"/>
    <x v="14"/>
    <n v="8.85"/>
    <n v="3.3"/>
    <n v="36.5"/>
  </r>
  <r>
    <s v="G0088"/>
    <x v="82"/>
    <x v="4"/>
    <x v="3"/>
    <x v="20"/>
    <n v="8.84"/>
    <n v="4.5"/>
    <n v="7.8"/>
  </r>
  <r>
    <s v="G0844"/>
    <x v="29"/>
    <x v="6"/>
    <x v="3"/>
    <x v="1"/>
    <n v="8.82"/>
    <n v="7.5"/>
    <n v="25.4"/>
  </r>
  <r>
    <s v="G0444"/>
    <x v="65"/>
    <x v="6"/>
    <x v="3"/>
    <x v="21"/>
    <n v="8.76"/>
    <n v="1.7"/>
    <n v="27.3"/>
  </r>
  <r>
    <s v="G0969"/>
    <x v="88"/>
    <x v="5"/>
    <x v="0"/>
    <x v="15"/>
    <n v="8.75"/>
    <n v="8.5"/>
    <n v="98.8"/>
  </r>
  <r>
    <s v="G0713"/>
    <x v="30"/>
    <x v="2"/>
    <x v="2"/>
    <x v="15"/>
    <n v="8.7200000000000006"/>
    <n v="9.5"/>
    <n v="4.8"/>
  </r>
  <r>
    <s v="G0913"/>
    <x v="40"/>
    <x v="5"/>
    <x v="2"/>
    <x v="13"/>
    <n v="8.7200000000000006"/>
    <n v="7.9"/>
    <n v="49.9"/>
  </r>
  <r>
    <s v="G0100"/>
    <x v="10"/>
    <x v="6"/>
    <x v="4"/>
    <x v="9"/>
    <n v="8.64"/>
    <n v="1.6"/>
    <n v="61.7"/>
  </r>
  <r>
    <s v="G0655"/>
    <x v="17"/>
    <x v="1"/>
    <x v="2"/>
    <x v="4"/>
    <n v="8.64"/>
    <n v="6.4"/>
    <n v="37"/>
  </r>
  <r>
    <s v="G1443"/>
    <x v="53"/>
    <x v="0"/>
    <x v="4"/>
    <x v="12"/>
    <n v="8.64"/>
    <n v="1.6"/>
    <n v="6.4"/>
  </r>
  <r>
    <s v="G1501"/>
    <x v="79"/>
    <x v="5"/>
    <x v="2"/>
    <x v="10"/>
    <n v="8.61"/>
    <n v="5.5"/>
    <n v="89.5"/>
  </r>
  <r>
    <s v="G1915"/>
    <x v="60"/>
    <x v="4"/>
    <x v="2"/>
    <x v="17"/>
    <n v="8.61"/>
    <n v="5.6"/>
    <n v="69.099999999999994"/>
  </r>
  <r>
    <s v="G1217"/>
    <x v="15"/>
    <x v="0"/>
    <x v="4"/>
    <x v="12"/>
    <n v="8.58"/>
    <n v="5.9"/>
    <n v="63.7"/>
  </r>
  <r>
    <s v="G0164"/>
    <x v="90"/>
    <x v="3"/>
    <x v="0"/>
    <x v="14"/>
    <n v="8.57"/>
    <n v="7.2"/>
    <n v="68"/>
  </r>
  <r>
    <s v="G1088"/>
    <x v="47"/>
    <x v="2"/>
    <x v="0"/>
    <x v="2"/>
    <n v="8.5399999999999991"/>
    <n v="9.5"/>
    <n v="45.7"/>
  </r>
  <r>
    <s v="G1297"/>
    <x v="85"/>
    <x v="5"/>
    <x v="2"/>
    <x v="18"/>
    <n v="8.5399999999999991"/>
    <n v="1.1000000000000001"/>
    <n v="64.900000000000006"/>
  </r>
  <r>
    <s v="G1879"/>
    <x v="75"/>
    <x v="5"/>
    <x v="0"/>
    <x v="11"/>
    <n v="8.5299999999999994"/>
    <n v="2"/>
    <n v="35.200000000000003"/>
  </r>
  <r>
    <s v="G0621"/>
    <x v="15"/>
    <x v="5"/>
    <x v="4"/>
    <x v="7"/>
    <n v="8.5"/>
    <n v="9.5"/>
    <n v="55"/>
  </r>
  <r>
    <s v="G0816"/>
    <x v="64"/>
    <x v="5"/>
    <x v="0"/>
    <x v="17"/>
    <n v="8.48"/>
    <n v="8"/>
    <n v="47.4"/>
  </r>
  <r>
    <s v="G0337"/>
    <x v="4"/>
    <x v="6"/>
    <x v="1"/>
    <x v="10"/>
    <n v="8.4700000000000006"/>
    <n v="8.4"/>
    <n v="69.5"/>
  </r>
  <r>
    <s v="G0721"/>
    <x v="44"/>
    <x v="5"/>
    <x v="2"/>
    <x v="22"/>
    <n v="8.4700000000000006"/>
    <n v="2.9"/>
    <n v="52.5"/>
  </r>
  <r>
    <s v="G0954"/>
    <x v="52"/>
    <x v="4"/>
    <x v="2"/>
    <x v="16"/>
    <n v="8.4600000000000009"/>
    <n v="3.7"/>
    <n v="77.3"/>
  </r>
  <r>
    <s v="G1269"/>
    <x v="18"/>
    <x v="2"/>
    <x v="0"/>
    <x v="18"/>
    <n v="8.4600000000000009"/>
    <n v="1.3"/>
    <n v="89.8"/>
  </r>
  <r>
    <s v="G0326"/>
    <x v="93"/>
    <x v="6"/>
    <x v="0"/>
    <x v="6"/>
    <n v="8.39"/>
    <n v="4.8"/>
    <n v="80.7"/>
  </r>
  <r>
    <s v="G0521"/>
    <x v="79"/>
    <x v="3"/>
    <x v="4"/>
    <x v="23"/>
    <n v="8.36"/>
    <n v="1.1000000000000001"/>
    <n v="11.3"/>
  </r>
  <r>
    <s v="G1982"/>
    <x v="93"/>
    <x v="6"/>
    <x v="0"/>
    <x v="11"/>
    <n v="8.35"/>
    <n v="3.1"/>
    <n v="94.1"/>
  </r>
  <r>
    <s v="G0201"/>
    <x v="20"/>
    <x v="5"/>
    <x v="2"/>
    <x v="15"/>
    <n v="8.32"/>
    <n v="8.1999999999999993"/>
    <n v="14.6"/>
  </r>
  <r>
    <s v="G1155"/>
    <x v="31"/>
    <x v="5"/>
    <x v="1"/>
    <x v="0"/>
    <n v="8.31"/>
    <n v="3.4"/>
    <n v="47.6"/>
  </r>
  <r>
    <s v="G0747"/>
    <x v="87"/>
    <x v="5"/>
    <x v="2"/>
    <x v="11"/>
    <n v="8.3000000000000007"/>
    <n v="9.1999999999999993"/>
    <n v="69.5"/>
  </r>
  <r>
    <s v="G1114"/>
    <x v="32"/>
    <x v="5"/>
    <x v="3"/>
    <x v="7"/>
    <n v="8.2799999999999994"/>
    <n v="9.1999999999999993"/>
    <n v="29"/>
  </r>
  <r>
    <s v="G0283"/>
    <x v="16"/>
    <x v="1"/>
    <x v="0"/>
    <x v="24"/>
    <n v="8.23"/>
    <n v="5.9"/>
    <n v="73.5"/>
  </r>
  <r>
    <s v="G1375"/>
    <x v="0"/>
    <x v="2"/>
    <x v="0"/>
    <x v="4"/>
    <n v="8.2100000000000009"/>
    <n v="2.9"/>
    <n v="30.5"/>
  </r>
  <r>
    <s v="G0468"/>
    <x v="37"/>
    <x v="5"/>
    <x v="4"/>
    <x v="2"/>
    <n v="8.18"/>
    <n v="5.0999999999999996"/>
    <n v="64.599999999999994"/>
  </r>
  <r>
    <s v="G0495"/>
    <x v="38"/>
    <x v="0"/>
    <x v="4"/>
    <x v="6"/>
    <n v="8.18"/>
    <n v="6.6"/>
    <n v="54.5"/>
  </r>
  <r>
    <s v="G1033"/>
    <x v="83"/>
    <x v="5"/>
    <x v="1"/>
    <x v="7"/>
    <n v="8.18"/>
    <n v="2.4"/>
    <n v="46.8"/>
  </r>
  <r>
    <s v="G0699"/>
    <x v="60"/>
    <x v="4"/>
    <x v="4"/>
    <x v="17"/>
    <n v="8.16"/>
    <n v="3.4"/>
    <n v="3.4"/>
  </r>
  <r>
    <s v="G1856"/>
    <x v="22"/>
    <x v="4"/>
    <x v="1"/>
    <x v="14"/>
    <n v="8.11"/>
    <n v="6.1"/>
    <n v="62.6"/>
  </r>
  <r>
    <s v="G0045"/>
    <x v="44"/>
    <x v="2"/>
    <x v="0"/>
    <x v="15"/>
    <n v="8.09"/>
    <n v="9.1"/>
    <n v="29.4"/>
  </r>
  <r>
    <s v="G1672"/>
    <x v="62"/>
    <x v="1"/>
    <x v="0"/>
    <x v="20"/>
    <n v="8.09"/>
    <n v="1.7"/>
    <n v="34.299999999999997"/>
  </r>
  <r>
    <s v="G1964"/>
    <x v="86"/>
    <x v="1"/>
    <x v="2"/>
    <x v="19"/>
    <n v="8.06"/>
    <n v="3.6"/>
    <n v="19.7"/>
  </r>
  <r>
    <s v="G0434"/>
    <x v="95"/>
    <x v="3"/>
    <x v="0"/>
    <x v="15"/>
    <n v="8.0399999999999991"/>
    <n v="9.1999999999999993"/>
    <n v="62.9"/>
  </r>
  <r>
    <s v="G0465"/>
    <x v="15"/>
    <x v="4"/>
    <x v="2"/>
    <x v="1"/>
    <n v="8.0399999999999991"/>
    <n v="9"/>
    <n v="71.2"/>
  </r>
  <r>
    <s v="G1759"/>
    <x v="31"/>
    <x v="2"/>
    <x v="3"/>
    <x v="9"/>
    <n v="8.02"/>
    <n v="6.3"/>
    <n v="62"/>
  </r>
  <r>
    <s v="G1057"/>
    <x v="10"/>
    <x v="1"/>
    <x v="0"/>
    <x v="24"/>
    <n v="7.98"/>
    <n v="4.8"/>
    <n v="42.5"/>
  </r>
  <r>
    <s v="G1592"/>
    <x v="13"/>
    <x v="4"/>
    <x v="1"/>
    <x v="16"/>
    <n v="7.94"/>
    <n v="2.2999999999999998"/>
    <n v="22.4"/>
  </r>
  <r>
    <s v="G0831"/>
    <x v="37"/>
    <x v="2"/>
    <x v="1"/>
    <x v="6"/>
    <n v="7.9"/>
    <n v="4.9000000000000004"/>
    <n v="73.5"/>
  </r>
  <r>
    <s v="G1252"/>
    <x v="19"/>
    <x v="6"/>
    <x v="0"/>
    <x v="5"/>
    <n v="7.9"/>
    <n v="5.6"/>
    <n v="12.2"/>
  </r>
  <r>
    <s v="G0321"/>
    <x v="77"/>
    <x v="0"/>
    <x v="3"/>
    <x v="1"/>
    <n v="7.89"/>
    <n v="6.9"/>
    <n v="38.299999999999997"/>
  </r>
  <r>
    <s v="G0313"/>
    <x v="47"/>
    <x v="6"/>
    <x v="2"/>
    <x v="23"/>
    <n v="7.88"/>
    <n v="7.5"/>
    <n v="4.5999999999999996"/>
  </r>
  <r>
    <s v="G1963"/>
    <x v="24"/>
    <x v="5"/>
    <x v="1"/>
    <x v="7"/>
    <n v="7.87"/>
    <n v="6.3"/>
    <n v="44.2"/>
  </r>
  <r>
    <s v="G0658"/>
    <x v="51"/>
    <x v="0"/>
    <x v="4"/>
    <x v="11"/>
    <n v="7.85"/>
    <n v="5.5"/>
    <n v="85.9"/>
  </r>
  <r>
    <s v="G1084"/>
    <x v="63"/>
    <x v="4"/>
    <x v="4"/>
    <x v="3"/>
    <n v="7.83"/>
    <n v="9"/>
    <n v="23.9"/>
  </r>
  <r>
    <s v="G1992"/>
    <x v="61"/>
    <x v="5"/>
    <x v="2"/>
    <x v="10"/>
    <n v="7.8"/>
    <n v="1.2"/>
    <n v="33"/>
  </r>
  <r>
    <s v="G0940"/>
    <x v="78"/>
    <x v="5"/>
    <x v="4"/>
    <x v="2"/>
    <n v="7.67"/>
    <n v="5.5"/>
    <n v="3.5"/>
  </r>
  <r>
    <s v="G1736"/>
    <x v="16"/>
    <x v="0"/>
    <x v="1"/>
    <x v="3"/>
    <n v="7.64"/>
    <n v="7.4"/>
    <n v="14.5"/>
  </r>
  <r>
    <s v="G0773"/>
    <x v="56"/>
    <x v="3"/>
    <x v="4"/>
    <x v="16"/>
    <n v="7.63"/>
    <n v="5.3"/>
    <n v="39.4"/>
  </r>
  <r>
    <s v="G0748"/>
    <x v="41"/>
    <x v="1"/>
    <x v="2"/>
    <x v="3"/>
    <n v="7.5"/>
    <n v="7"/>
    <n v="74.8"/>
  </r>
  <r>
    <s v="G1477"/>
    <x v="62"/>
    <x v="4"/>
    <x v="0"/>
    <x v="0"/>
    <n v="7.5"/>
    <n v="4.4000000000000004"/>
    <n v="0.7"/>
  </r>
  <r>
    <s v="G0455"/>
    <x v="68"/>
    <x v="6"/>
    <x v="3"/>
    <x v="16"/>
    <n v="7.49"/>
    <n v="3.5"/>
    <n v="22.8"/>
  </r>
  <r>
    <s v="G1490"/>
    <x v="55"/>
    <x v="6"/>
    <x v="1"/>
    <x v="24"/>
    <n v="7.42"/>
    <n v="1.2"/>
    <n v="72.5"/>
  </r>
  <r>
    <s v="G1489"/>
    <x v="64"/>
    <x v="3"/>
    <x v="3"/>
    <x v="15"/>
    <n v="7.39"/>
    <n v="3.1"/>
    <n v="15.8"/>
  </r>
  <r>
    <s v="G0926"/>
    <x v="3"/>
    <x v="2"/>
    <x v="1"/>
    <x v="6"/>
    <n v="7.38"/>
    <n v="5.8"/>
    <n v="78.599999999999994"/>
  </r>
  <r>
    <s v="G1025"/>
    <x v="36"/>
    <x v="1"/>
    <x v="2"/>
    <x v="14"/>
    <n v="7.36"/>
    <n v="5.5"/>
    <n v="70.2"/>
  </r>
  <r>
    <s v="G0941"/>
    <x v="82"/>
    <x v="0"/>
    <x v="2"/>
    <x v="8"/>
    <n v="7.24"/>
    <n v="3"/>
    <n v="95"/>
  </r>
  <r>
    <s v="G0842"/>
    <x v="79"/>
    <x v="6"/>
    <x v="0"/>
    <x v="13"/>
    <n v="7.2"/>
    <n v="1.8"/>
    <n v="83.8"/>
  </r>
  <r>
    <s v="G1184"/>
    <x v="84"/>
    <x v="3"/>
    <x v="0"/>
    <x v="1"/>
    <n v="7.16"/>
    <n v="3.2"/>
    <n v="2.8"/>
  </r>
  <r>
    <s v="G1917"/>
    <x v="25"/>
    <x v="0"/>
    <x v="4"/>
    <x v="0"/>
    <n v="7.11"/>
    <n v="5.9"/>
    <n v="10.199999999999999"/>
  </r>
  <r>
    <s v="G0266"/>
    <x v="84"/>
    <x v="2"/>
    <x v="3"/>
    <x v="10"/>
    <n v="7.06"/>
    <n v="2.4"/>
    <n v="78.3"/>
  </r>
  <r>
    <s v="G0761"/>
    <x v="96"/>
    <x v="6"/>
    <x v="1"/>
    <x v="21"/>
    <n v="7.06"/>
    <n v="9.6"/>
    <n v="90.1"/>
  </r>
  <r>
    <s v="G1829"/>
    <x v="41"/>
    <x v="5"/>
    <x v="3"/>
    <x v="0"/>
    <n v="7.06"/>
    <n v="9.3000000000000007"/>
    <n v="71.099999999999994"/>
  </r>
  <r>
    <s v="G1668"/>
    <x v="61"/>
    <x v="0"/>
    <x v="3"/>
    <x v="7"/>
    <n v="7.03"/>
    <n v="1.2"/>
    <n v="6.9"/>
  </r>
  <r>
    <s v="G1195"/>
    <x v="51"/>
    <x v="2"/>
    <x v="2"/>
    <x v="8"/>
    <n v="6.98"/>
    <n v="4.3"/>
    <n v="10"/>
  </r>
  <r>
    <s v="G0601"/>
    <x v="16"/>
    <x v="4"/>
    <x v="4"/>
    <x v="19"/>
    <n v="6.95"/>
    <n v="9.5"/>
    <n v="10.199999999999999"/>
  </r>
  <r>
    <s v="G1200"/>
    <x v="54"/>
    <x v="5"/>
    <x v="0"/>
    <x v="5"/>
    <n v="6.95"/>
    <n v="2.5"/>
    <n v="79.3"/>
  </r>
  <r>
    <s v="G1279"/>
    <x v="32"/>
    <x v="4"/>
    <x v="4"/>
    <x v="19"/>
    <n v="6.93"/>
    <n v="2.9"/>
    <n v="77.099999999999994"/>
  </r>
  <r>
    <s v="G1952"/>
    <x v="76"/>
    <x v="5"/>
    <x v="1"/>
    <x v="17"/>
    <n v="6.93"/>
    <n v="2.4"/>
    <n v="42.5"/>
  </r>
  <r>
    <s v="G0772"/>
    <x v="72"/>
    <x v="5"/>
    <x v="2"/>
    <x v="11"/>
    <n v="6.88"/>
    <n v="8"/>
    <n v="65.2"/>
  </r>
  <r>
    <s v="G0149"/>
    <x v="39"/>
    <x v="0"/>
    <x v="2"/>
    <x v="8"/>
    <n v="6.85"/>
    <n v="6.7"/>
    <n v="13.2"/>
  </r>
  <r>
    <s v="G1573"/>
    <x v="36"/>
    <x v="4"/>
    <x v="2"/>
    <x v="7"/>
    <n v="6.84"/>
    <n v="3.9"/>
    <n v="77.2"/>
  </r>
  <r>
    <s v="G0037"/>
    <x v="4"/>
    <x v="1"/>
    <x v="4"/>
    <x v="4"/>
    <n v="6.83"/>
    <n v="5.4"/>
    <n v="90.5"/>
  </r>
  <r>
    <s v="G1026"/>
    <x v="62"/>
    <x v="1"/>
    <x v="0"/>
    <x v="5"/>
    <n v="6.82"/>
    <n v="4.5"/>
    <n v="62.5"/>
  </r>
  <r>
    <s v="G1055"/>
    <x v="59"/>
    <x v="6"/>
    <x v="0"/>
    <x v="16"/>
    <n v="6.82"/>
    <n v="8.3000000000000007"/>
    <n v="57.5"/>
  </r>
  <r>
    <s v="G0084"/>
    <x v="31"/>
    <x v="5"/>
    <x v="2"/>
    <x v="15"/>
    <n v="6.81"/>
    <n v="5.4"/>
    <n v="40"/>
  </r>
  <r>
    <s v="G0069"/>
    <x v="61"/>
    <x v="4"/>
    <x v="1"/>
    <x v="21"/>
    <n v="6.8"/>
    <n v="1.6"/>
    <n v="17"/>
  </r>
  <r>
    <s v="G0576"/>
    <x v="20"/>
    <x v="4"/>
    <x v="2"/>
    <x v="14"/>
    <n v="6.8"/>
    <n v="5.8"/>
    <n v="19.100000000000001"/>
  </r>
  <r>
    <s v="G0166"/>
    <x v="42"/>
    <x v="2"/>
    <x v="4"/>
    <x v="9"/>
    <n v="6.77"/>
    <n v="4.9000000000000004"/>
    <n v="61.2"/>
  </r>
  <r>
    <s v="G1374"/>
    <x v="49"/>
    <x v="3"/>
    <x v="4"/>
    <x v="12"/>
    <n v="6.76"/>
    <n v="8.1999999999999993"/>
    <n v="11.9"/>
  </r>
  <r>
    <s v="G0486"/>
    <x v="74"/>
    <x v="6"/>
    <x v="2"/>
    <x v="20"/>
    <n v="6.74"/>
    <n v="2.5"/>
    <n v="8.1999999999999993"/>
  </r>
  <r>
    <s v="G0077"/>
    <x v="95"/>
    <x v="6"/>
    <x v="2"/>
    <x v="7"/>
    <n v="6.73"/>
    <n v="8.8000000000000007"/>
    <n v="46.9"/>
  </r>
  <r>
    <s v="G1365"/>
    <x v="68"/>
    <x v="1"/>
    <x v="1"/>
    <x v="8"/>
    <n v="6.72"/>
    <n v="5.7"/>
    <n v="7.9"/>
  </r>
  <r>
    <s v="G0946"/>
    <x v="93"/>
    <x v="1"/>
    <x v="1"/>
    <x v="2"/>
    <n v="6.71"/>
    <n v="8.4"/>
    <n v="47.2"/>
  </r>
  <r>
    <s v="G0671"/>
    <x v="93"/>
    <x v="4"/>
    <x v="1"/>
    <x v="0"/>
    <n v="6.67"/>
    <n v="5.3"/>
    <n v="73.3"/>
  </r>
  <r>
    <s v="G1696"/>
    <x v="54"/>
    <x v="6"/>
    <x v="3"/>
    <x v="21"/>
    <n v="6.67"/>
    <n v="2.6"/>
    <n v="68.099999999999994"/>
  </r>
  <r>
    <s v="G1966"/>
    <x v="18"/>
    <x v="2"/>
    <x v="4"/>
    <x v="24"/>
    <n v="6.6"/>
    <n v="5.5"/>
    <n v="57.8"/>
  </r>
  <r>
    <s v="G0845"/>
    <x v="82"/>
    <x v="5"/>
    <x v="2"/>
    <x v="15"/>
    <n v="6.51"/>
    <n v="2"/>
    <n v="30.3"/>
  </r>
  <r>
    <s v="G0738"/>
    <x v="2"/>
    <x v="2"/>
    <x v="4"/>
    <x v="13"/>
    <n v="6.47"/>
    <n v="6.1"/>
    <n v="27.7"/>
  </r>
  <r>
    <s v="G0901"/>
    <x v="77"/>
    <x v="3"/>
    <x v="4"/>
    <x v="2"/>
    <n v="6.47"/>
    <n v="1.4"/>
    <n v="20.3"/>
  </r>
  <r>
    <s v="G1764"/>
    <x v="55"/>
    <x v="1"/>
    <x v="3"/>
    <x v="24"/>
    <n v="6.45"/>
    <n v="4.4000000000000004"/>
    <n v="81.599999999999994"/>
  </r>
  <r>
    <s v="G1006"/>
    <x v="2"/>
    <x v="5"/>
    <x v="3"/>
    <x v="0"/>
    <n v="6.42"/>
    <n v="2.5"/>
    <n v="89.9"/>
  </r>
  <r>
    <s v="G1762"/>
    <x v="73"/>
    <x v="5"/>
    <x v="3"/>
    <x v="1"/>
    <n v="6.38"/>
    <n v="5"/>
    <n v="44.5"/>
  </r>
  <r>
    <s v="G0237"/>
    <x v="60"/>
    <x v="2"/>
    <x v="2"/>
    <x v="12"/>
    <n v="6.33"/>
    <n v="7.5"/>
    <n v="20.3"/>
  </r>
  <r>
    <s v="G0408"/>
    <x v="19"/>
    <x v="6"/>
    <x v="1"/>
    <x v="5"/>
    <n v="6.31"/>
    <n v="5.3"/>
    <n v="90"/>
  </r>
  <r>
    <s v="G0284"/>
    <x v="43"/>
    <x v="5"/>
    <x v="3"/>
    <x v="23"/>
    <n v="6.3"/>
    <n v="8.1"/>
    <n v="28.9"/>
  </r>
  <r>
    <s v="G1721"/>
    <x v="93"/>
    <x v="5"/>
    <x v="2"/>
    <x v="7"/>
    <n v="6.25"/>
    <n v="8.3000000000000007"/>
    <n v="81.2"/>
  </r>
  <r>
    <s v="G1561"/>
    <x v="80"/>
    <x v="4"/>
    <x v="0"/>
    <x v="23"/>
    <n v="6.23"/>
    <n v="6"/>
    <n v="4.5"/>
  </r>
  <r>
    <s v="G0809"/>
    <x v="7"/>
    <x v="2"/>
    <x v="3"/>
    <x v="7"/>
    <n v="6.22"/>
    <n v="2.6"/>
    <n v="76.7"/>
  </r>
  <r>
    <s v="G1779"/>
    <x v="51"/>
    <x v="1"/>
    <x v="3"/>
    <x v="19"/>
    <n v="6.22"/>
    <n v="5.2"/>
    <n v="22.2"/>
  </r>
  <r>
    <s v="G0835"/>
    <x v="67"/>
    <x v="5"/>
    <x v="1"/>
    <x v="12"/>
    <n v="6.21"/>
    <n v="2.6"/>
    <n v="12.2"/>
  </r>
  <r>
    <s v="G1097"/>
    <x v="84"/>
    <x v="3"/>
    <x v="0"/>
    <x v="10"/>
    <n v="6.2"/>
    <n v="4.3"/>
    <n v="17.899999999999999"/>
  </r>
  <r>
    <s v="G1406"/>
    <x v="86"/>
    <x v="5"/>
    <x v="2"/>
    <x v="22"/>
    <n v="6.18"/>
    <n v="6.3"/>
    <n v="97.1"/>
  </r>
  <r>
    <s v="G1010"/>
    <x v="6"/>
    <x v="0"/>
    <x v="1"/>
    <x v="1"/>
    <n v="6.16"/>
    <n v="6.3"/>
    <n v="83.5"/>
  </r>
  <r>
    <s v="G0988"/>
    <x v="5"/>
    <x v="1"/>
    <x v="4"/>
    <x v="2"/>
    <n v="6.14"/>
    <n v="2.6"/>
    <n v="38.4"/>
  </r>
  <r>
    <s v="G1608"/>
    <x v="56"/>
    <x v="5"/>
    <x v="2"/>
    <x v="15"/>
    <n v="6.14"/>
    <n v="9.8000000000000007"/>
    <n v="73.2"/>
  </r>
  <r>
    <s v="G0292"/>
    <x v="82"/>
    <x v="0"/>
    <x v="3"/>
    <x v="2"/>
    <n v="6.11"/>
    <n v="5.9"/>
    <n v="46.5"/>
  </r>
  <r>
    <s v="G1446"/>
    <x v="54"/>
    <x v="0"/>
    <x v="2"/>
    <x v="15"/>
    <n v="6.09"/>
    <n v="1.4"/>
    <n v="10.1"/>
  </r>
  <r>
    <s v="G1724"/>
    <x v="82"/>
    <x v="0"/>
    <x v="2"/>
    <x v="6"/>
    <n v="6.09"/>
    <n v="7.5"/>
    <n v="34.299999999999997"/>
  </r>
  <r>
    <s v="G0629"/>
    <x v="82"/>
    <x v="1"/>
    <x v="1"/>
    <x v="19"/>
    <n v="6.04"/>
    <n v="9.6"/>
    <n v="33.6"/>
  </r>
  <r>
    <s v="G0894"/>
    <x v="19"/>
    <x v="3"/>
    <x v="0"/>
    <x v="22"/>
    <n v="6"/>
    <n v="5.7"/>
    <n v="24.9"/>
  </r>
  <r>
    <s v="G1019"/>
    <x v="62"/>
    <x v="6"/>
    <x v="4"/>
    <x v="1"/>
    <n v="5.97"/>
    <n v="1.3"/>
    <n v="63.1"/>
  </r>
  <r>
    <s v="G0802"/>
    <x v="43"/>
    <x v="4"/>
    <x v="0"/>
    <x v="16"/>
    <n v="5.96"/>
    <n v="8.4"/>
    <n v="79.5"/>
  </r>
  <r>
    <s v="G0790"/>
    <x v="43"/>
    <x v="1"/>
    <x v="3"/>
    <x v="4"/>
    <n v="5.95"/>
    <n v="8.4"/>
    <n v="33.700000000000003"/>
  </r>
  <r>
    <s v="G0972"/>
    <x v="26"/>
    <x v="5"/>
    <x v="0"/>
    <x v="0"/>
    <n v="5.9"/>
    <n v="9.8000000000000007"/>
    <n v="30.1"/>
  </r>
  <r>
    <s v="G1335"/>
    <x v="15"/>
    <x v="1"/>
    <x v="3"/>
    <x v="2"/>
    <n v="5.88"/>
    <n v="2"/>
    <n v="77.900000000000006"/>
  </r>
  <r>
    <s v="G1666"/>
    <x v="5"/>
    <x v="2"/>
    <x v="3"/>
    <x v="14"/>
    <n v="5.82"/>
    <n v="3"/>
    <n v="27.4"/>
  </r>
  <r>
    <s v="G1064"/>
    <x v="64"/>
    <x v="6"/>
    <x v="3"/>
    <x v="23"/>
    <n v="5.72"/>
    <n v="2.7"/>
    <n v="26.7"/>
  </r>
  <r>
    <s v="G0700"/>
    <x v="62"/>
    <x v="2"/>
    <x v="3"/>
    <x v="15"/>
    <n v="5.68"/>
    <n v="4.2"/>
    <n v="63.5"/>
  </r>
  <r>
    <s v="G0861"/>
    <x v="18"/>
    <x v="0"/>
    <x v="1"/>
    <x v="19"/>
    <n v="5.67"/>
    <n v="8.8000000000000007"/>
    <n v="14.4"/>
  </r>
  <r>
    <s v="G0992"/>
    <x v="30"/>
    <x v="1"/>
    <x v="3"/>
    <x v="13"/>
    <n v="5.65"/>
    <n v="3.4"/>
    <n v="16.3"/>
  </r>
  <r>
    <s v="G1052"/>
    <x v="74"/>
    <x v="3"/>
    <x v="2"/>
    <x v="24"/>
    <n v="5.58"/>
    <n v="1.9"/>
    <n v="85.9"/>
  </r>
  <r>
    <s v="G1216"/>
    <x v="88"/>
    <x v="4"/>
    <x v="1"/>
    <x v="15"/>
    <n v="5.56"/>
    <n v="8"/>
    <n v="39.299999999999997"/>
  </r>
  <r>
    <s v="G1260"/>
    <x v="39"/>
    <x v="2"/>
    <x v="4"/>
    <x v="1"/>
    <n v="5.55"/>
    <n v="9.1999999999999993"/>
    <n v="74"/>
  </r>
  <r>
    <s v="G1554"/>
    <x v="13"/>
    <x v="4"/>
    <x v="1"/>
    <x v="10"/>
    <n v="5.5"/>
    <n v="3.1"/>
    <n v="29.4"/>
  </r>
  <r>
    <s v="G1664"/>
    <x v="60"/>
    <x v="3"/>
    <x v="2"/>
    <x v="6"/>
    <n v="5.5"/>
    <n v="8.1"/>
    <n v="37"/>
  </r>
  <r>
    <s v="G0656"/>
    <x v="70"/>
    <x v="0"/>
    <x v="3"/>
    <x v="12"/>
    <n v="5.49"/>
    <n v="1.7"/>
    <n v="49.2"/>
  </r>
  <r>
    <s v="G1823"/>
    <x v="11"/>
    <x v="3"/>
    <x v="4"/>
    <x v="9"/>
    <n v="5.48"/>
    <n v="8.6"/>
    <n v="51.4"/>
  </r>
  <r>
    <s v="G0190"/>
    <x v="7"/>
    <x v="3"/>
    <x v="0"/>
    <x v="9"/>
    <n v="5.43"/>
    <n v="6.9"/>
    <n v="24.9"/>
  </r>
  <r>
    <s v="G1295"/>
    <x v="29"/>
    <x v="5"/>
    <x v="4"/>
    <x v="16"/>
    <n v="5.35"/>
    <n v="9.8000000000000007"/>
    <n v="98.2"/>
  </r>
  <r>
    <s v="G1707"/>
    <x v="76"/>
    <x v="0"/>
    <x v="0"/>
    <x v="9"/>
    <n v="5.35"/>
    <n v="5.0999999999999996"/>
    <n v="55.2"/>
  </r>
  <r>
    <s v="G1749"/>
    <x v="93"/>
    <x v="5"/>
    <x v="4"/>
    <x v="23"/>
    <n v="5.31"/>
    <n v="5.4"/>
    <n v="59.6"/>
  </r>
  <r>
    <s v="G1072"/>
    <x v="27"/>
    <x v="5"/>
    <x v="0"/>
    <x v="2"/>
    <n v="5.3"/>
    <n v="8"/>
    <n v="89.7"/>
  </r>
  <r>
    <s v="G0696"/>
    <x v="99"/>
    <x v="0"/>
    <x v="4"/>
    <x v="5"/>
    <n v="5.29"/>
    <n v="3.4"/>
    <n v="31.1"/>
  </r>
  <r>
    <s v="G0040"/>
    <x v="55"/>
    <x v="6"/>
    <x v="0"/>
    <x v="1"/>
    <n v="5.28"/>
    <n v="9.6"/>
    <n v="29.7"/>
  </r>
  <r>
    <s v="G0867"/>
    <x v="64"/>
    <x v="4"/>
    <x v="3"/>
    <x v="10"/>
    <n v="5.19"/>
    <n v="7.7"/>
    <n v="33.200000000000003"/>
  </r>
  <r>
    <s v="G1373"/>
    <x v="57"/>
    <x v="1"/>
    <x v="1"/>
    <x v="5"/>
    <n v="5.17"/>
    <n v="8.8000000000000007"/>
    <n v="45"/>
  </r>
  <r>
    <s v="G0503"/>
    <x v="98"/>
    <x v="5"/>
    <x v="0"/>
    <x v="6"/>
    <n v="5.14"/>
    <n v="6"/>
    <n v="77.599999999999994"/>
  </r>
  <r>
    <s v="G1768"/>
    <x v="90"/>
    <x v="0"/>
    <x v="0"/>
    <x v="11"/>
    <n v="5.1100000000000003"/>
    <n v="7.1"/>
    <n v="4.8"/>
  </r>
  <r>
    <s v="G1890"/>
    <x v="57"/>
    <x v="3"/>
    <x v="1"/>
    <x v="10"/>
    <n v="5.1100000000000003"/>
    <n v="6.7"/>
    <n v="39.799999999999997"/>
  </r>
  <r>
    <s v="G0993"/>
    <x v="30"/>
    <x v="6"/>
    <x v="1"/>
    <x v="19"/>
    <n v="5.07"/>
    <n v="1.9"/>
    <n v="67.400000000000006"/>
  </r>
  <r>
    <s v="G1206"/>
    <x v="74"/>
    <x v="6"/>
    <x v="1"/>
    <x v="10"/>
    <n v="4.99"/>
    <n v="4"/>
    <n v="13.3"/>
  </r>
  <r>
    <s v="G0423"/>
    <x v="82"/>
    <x v="5"/>
    <x v="2"/>
    <x v="15"/>
    <n v="4.9400000000000004"/>
    <n v="9.6"/>
    <n v="85.8"/>
  </r>
  <r>
    <s v="G0856"/>
    <x v="44"/>
    <x v="5"/>
    <x v="1"/>
    <x v="6"/>
    <n v="4.9400000000000004"/>
    <n v="2.7"/>
    <n v="42.2"/>
  </r>
  <r>
    <s v="G0983"/>
    <x v="42"/>
    <x v="0"/>
    <x v="2"/>
    <x v="3"/>
    <n v="4.9400000000000004"/>
    <n v="6.9"/>
    <n v="77.099999999999994"/>
  </r>
  <r>
    <s v="G0123"/>
    <x v="3"/>
    <x v="3"/>
    <x v="2"/>
    <x v="15"/>
    <n v="4.91"/>
    <n v="6.7"/>
    <n v="86"/>
  </r>
  <r>
    <s v="G0086"/>
    <x v="63"/>
    <x v="6"/>
    <x v="2"/>
    <x v="4"/>
    <n v="4.8899999999999997"/>
    <n v="4.0999999999999996"/>
    <n v="91.7"/>
  </r>
  <r>
    <s v="G0405"/>
    <x v="12"/>
    <x v="2"/>
    <x v="3"/>
    <x v="21"/>
    <n v="4.84"/>
    <n v="5.8"/>
    <n v="2"/>
  </r>
  <r>
    <s v="G1912"/>
    <x v="94"/>
    <x v="6"/>
    <x v="4"/>
    <x v="6"/>
    <n v="4.84"/>
    <n v="1.6"/>
    <n v="94"/>
  </r>
  <r>
    <s v="G1370"/>
    <x v="1"/>
    <x v="1"/>
    <x v="3"/>
    <x v="24"/>
    <n v="4.83"/>
    <n v="4.9000000000000004"/>
    <n v="42.1"/>
  </r>
  <r>
    <s v="G0863"/>
    <x v="70"/>
    <x v="0"/>
    <x v="1"/>
    <x v="18"/>
    <n v="4.82"/>
    <n v="3.4"/>
    <n v="5.6"/>
  </r>
  <r>
    <s v="G0231"/>
    <x v="55"/>
    <x v="6"/>
    <x v="1"/>
    <x v="10"/>
    <n v="4.8"/>
    <n v="8.9"/>
    <n v="53.1"/>
  </r>
  <r>
    <s v="G0549"/>
    <x v="70"/>
    <x v="5"/>
    <x v="0"/>
    <x v="1"/>
    <n v="4.8"/>
    <n v="7.5"/>
    <n v="74.900000000000006"/>
  </r>
  <r>
    <s v="G0605"/>
    <x v="26"/>
    <x v="1"/>
    <x v="0"/>
    <x v="14"/>
    <n v="4.78"/>
    <n v="1.4"/>
    <n v="79.3"/>
  </r>
  <r>
    <s v="G0412"/>
    <x v="44"/>
    <x v="1"/>
    <x v="4"/>
    <x v="24"/>
    <n v="4.75"/>
    <n v="10"/>
    <n v="34.700000000000003"/>
  </r>
  <r>
    <s v="G0695"/>
    <x v="74"/>
    <x v="0"/>
    <x v="1"/>
    <x v="18"/>
    <n v="4.74"/>
    <n v="6.8"/>
    <n v="49"/>
  </r>
  <r>
    <s v="G1280"/>
    <x v="82"/>
    <x v="3"/>
    <x v="2"/>
    <x v="20"/>
    <n v="4.74"/>
    <n v="6"/>
    <n v="7.5"/>
  </r>
  <r>
    <s v="G1733"/>
    <x v="46"/>
    <x v="4"/>
    <x v="2"/>
    <x v="16"/>
    <n v="4.74"/>
    <n v="2.6"/>
    <n v="16.3"/>
  </r>
  <r>
    <s v="G0373"/>
    <x v="28"/>
    <x v="0"/>
    <x v="2"/>
    <x v="18"/>
    <n v="4.72"/>
    <n v="3.5"/>
    <n v="30.5"/>
  </r>
  <r>
    <s v="G0613"/>
    <x v="71"/>
    <x v="2"/>
    <x v="4"/>
    <x v="8"/>
    <n v="4.72"/>
    <n v="3.9"/>
    <n v="34.200000000000003"/>
  </r>
  <r>
    <s v="G0453"/>
    <x v="92"/>
    <x v="5"/>
    <x v="2"/>
    <x v="24"/>
    <n v="4.71"/>
    <n v="8"/>
    <n v="57.9"/>
  </r>
  <r>
    <s v="G1222"/>
    <x v="16"/>
    <x v="6"/>
    <x v="2"/>
    <x v="19"/>
    <n v="4.7"/>
    <n v="5.0999999999999996"/>
    <n v="21.8"/>
  </r>
  <r>
    <s v="G1560"/>
    <x v="66"/>
    <x v="2"/>
    <x v="4"/>
    <x v="7"/>
    <n v="4.68"/>
    <n v="6.8"/>
    <n v="97.6"/>
  </r>
  <r>
    <s v="G0594"/>
    <x v="83"/>
    <x v="4"/>
    <x v="1"/>
    <x v="2"/>
    <n v="4.67"/>
    <n v="3.9"/>
    <n v="65.900000000000006"/>
  </r>
  <r>
    <s v="G1156"/>
    <x v="43"/>
    <x v="6"/>
    <x v="0"/>
    <x v="22"/>
    <n v="4.6500000000000004"/>
    <n v="3.1"/>
    <n v="93.1"/>
  </r>
  <r>
    <s v="G1586"/>
    <x v="19"/>
    <x v="3"/>
    <x v="4"/>
    <x v="18"/>
    <n v="4.57"/>
    <n v="8.4"/>
    <n v="92.7"/>
  </r>
  <r>
    <s v="G0805"/>
    <x v="34"/>
    <x v="4"/>
    <x v="0"/>
    <x v="13"/>
    <n v="4.55"/>
    <n v="1.2"/>
    <n v="99.8"/>
  </r>
  <r>
    <s v="G0267"/>
    <x v="36"/>
    <x v="4"/>
    <x v="1"/>
    <x v="24"/>
    <n v="4.54"/>
    <n v="4.8"/>
    <n v="30.1"/>
  </r>
  <r>
    <s v="G1556"/>
    <x v="75"/>
    <x v="3"/>
    <x v="4"/>
    <x v="15"/>
    <n v="4.51"/>
    <n v="9.1"/>
    <n v="44"/>
  </r>
  <r>
    <s v="G0678"/>
    <x v="34"/>
    <x v="0"/>
    <x v="1"/>
    <x v="13"/>
    <n v="4.5"/>
    <n v="7.4"/>
    <n v="92.1"/>
  </r>
  <r>
    <s v="G1895"/>
    <x v="12"/>
    <x v="4"/>
    <x v="2"/>
    <x v="4"/>
    <n v="4.46"/>
    <n v="7"/>
    <n v="65.099999999999994"/>
  </r>
  <r>
    <s v="G1473"/>
    <x v="0"/>
    <x v="0"/>
    <x v="3"/>
    <x v="16"/>
    <n v="4.37"/>
    <n v="6.2"/>
    <n v="55.6"/>
  </r>
  <r>
    <s v="G0573"/>
    <x v="27"/>
    <x v="2"/>
    <x v="1"/>
    <x v="3"/>
    <n v="4.34"/>
    <n v="3.3"/>
    <n v="4.0999999999999996"/>
  </r>
  <r>
    <s v="G1359"/>
    <x v="81"/>
    <x v="3"/>
    <x v="3"/>
    <x v="15"/>
    <n v="4.3"/>
    <n v="3.4"/>
    <n v="13"/>
  </r>
  <r>
    <s v="G1855"/>
    <x v="89"/>
    <x v="2"/>
    <x v="2"/>
    <x v="9"/>
    <n v="4.3"/>
    <n v="2.8"/>
    <n v="67.599999999999994"/>
  </r>
  <r>
    <s v="G1136"/>
    <x v="10"/>
    <x v="6"/>
    <x v="2"/>
    <x v="8"/>
    <n v="4.2699999999999996"/>
    <n v="1.9"/>
    <n v="12.5"/>
  </r>
  <r>
    <s v="G0743"/>
    <x v="61"/>
    <x v="6"/>
    <x v="1"/>
    <x v="23"/>
    <n v="4.26"/>
    <n v="1.4"/>
    <n v="44.8"/>
  </r>
  <r>
    <s v="G0161"/>
    <x v="28"/>
    <x v="4"/>
    <x v="2"/>
    <x v="23"/>
    <n v="4.24"/>
    <n v="5.0999999999999996"/>
    <n v="86.5"/>
  </r>
  <r>
    <s v="G0366"/>
    <x v="64"/>
    <x v="6"/>
    <x v="1"/>
    <x v="10"/>
    <n v="4.24"/>
    <n v="6.6"/>
    <n v="27.5"/>
  </r>
  <r>
    <s v="G0707"/>
    <x v="3"/>
    <x v="6"/>
    <x v="0"/>
    <x v="10"/>
    <n v="4.2300000000000004"/>
    <n v="5.0999999999999996"/>
    <n v="23.6"/>
  </r>
  <r>
    <s v="G1827"/>
    <x v="89"/>
    <x v="6"/>
    <x v="2"/>
    <x v="18"/>
    <n v="4.2300000000000004"/>
    <n v="9.4"/>
    <n v="20.8"/>
  </r>
  <r>
    <s v="G0684"/>
    <x v="8"/>
    <x v="5"/>
    <x v="0"/>
    <x v="10"/>
    <n v="4.18"/>
    <n v="9"/>
    <n v="96.7"/>
  </r>
  <r>
    <s v="G0985"/>
    <x v="22"/>
    <x v="3"/>
    <x v="2"/>
    <x v="24"/>
    <n v="4.13"/>
    <n v="9.8000000000000007"/>
    <n v="54.3"/>
  </r>
  <r>
    <s v="G0262"/>
    <x v="72"/>
    <x v="3"/>
    <x v="3"/>
    <x v="19"/>
    <n v="4.12"/>
    <n v="9.1"/>
    <n v="99.2"/>
  </r>
  <r>
    <s v="G1597"/>
    <x v="31"/>
    <x v="2"/>
    <x v="3"/>
    <x v="16"/>
    <n v="4.0999999999999996"/>
    <n v="8.8000000000000007"/>
    <n v="81.8"/>
  </r>
  <r>
    <s v="G0450"/>
    <x v="14"/>
    <x v="5"/>
    <x v="1"/>
    <x v="0"/>
    <n v="4.07"/>
    <n v="8.4"/>
    <n v="66.400000000000006"/>
  </r>
  <r>
    <s v="G0125"/>
    <x v="44"/>
    <x v="3"/>
    <x v="3"/>
    <x v="11"/>
    <n v="4.0599999999999996"/>
    <n v="7.5"/>
    <n v="22.9"/>
  </r>
  <r>
    <s v="G0128"/>
    <x v="57"/>
    <x v="2"/>
    <x v="3"/>
    <x v="0"/>
    <n v="3.98"/>
    <n v="9.1999999999999993"/>
    <n v="19.100000000000001"/>
  </r>
  <r>
    <s v="G0675"/>
    <x v="90"/>
    <x v="2"/>
    <x v="2"/>
    <x v="21"/>
    <n v="3.97"/>
    <n v="1.8"/>
    <n v="95.4"/>
  </r>
  <r>
    <s v="G1377"/>
    <x v="70"/>
    <x v="6"/>
    <x v="4"/>
    <x v="24"/>
    <n v="3.94"/>
    <n v="8"/>
    <n v="79.900000000000006"/>
  </r>
  <r>
    <s v="G0664"/>
    <x v="56"/>
    <x v="3"/>
    <x v="1"/>
    <x v="3"/>
    <n v="3.93"/>
    <n v="1.3"/>
    <n v="66.7"/>
  </r>
  <r>
    <s v="G0719"/>
    <x v="78"/>
    <x v="2"/>
    <x v="4"/>
    <x v="7"/>
    <n v="3.92"/>
    <n v="5.8"/>
    <n v="69.599999999999994"/>
  </r>
  <r>
    <s v="G0049"/>
    <x v="74"/>
    <x v="2"/>
    <x v="3"/>
    <x v="7"/>
    <n v="3.85"/>
    <n v="4.7"/>
    <n v="36.799999999999997"/>
  </r>
  <r>
    <s v="G0687"/>
    <x v="39"/>
    <x v="6"/>
    <x v="0"/>
    <x v="16"/>
    <n v="3.83"/>
    <n v="8.9"/>
    <n v="15.8"/>
  </r>
  <r>
    <s v="G0210"/>
    <x v="63"/>
    <x v="2"/>
    <x v="3"/>
    <x v="12"/>
    <n v="3.81"/>
    <n v="3.3"/>
    <n v="85.6"/>
  </r>
  <r>
    <s v="G0836"/>
    <x v="45"/>
    <x v="1"/>
    <x v="2"/>
    <x v="10"/>
    <n v="3.79"/>
    <n v="8.3000000000000007"/>
    <n v="25.1"/>
  </r>
  <r>
    <s v="G1436"/>
    <x v="70"/>
    <x v="5"/>
    <x v="2"/>
    <x v="7"/>
    <n v="3.78"/>
    <n v="1.5"/>
    <n v="37.9"/>
  </r>
  <r>
    <s v="G1118"/>
    <x v="96"/>
    <x v="6"/>
    <x v="0"/>
    <x v="6"/>
    <n v="3.76"/>
    <n v="5.7"/>
    <n v="71.8"/>
  </r>
  <r>
    <s v="G1394"/>
    <x v="69"/>
    <x v="2"/>
    <x v="1"/>
    <x v="13"/>
    <n v="3.73"/>
    <n v="6.5"/>
    <n v="55.8"/>
  </r>
  <r>
    <s v="G0414"/>
    <x v="31"/>
    <x v="3"/>
    <x v="0"/>
    <x v="21"/>
    <n v="3.7"/>
    <n v="5.2"/>
    <n v="10.4"/>
  </r>
  <r>
    <s v="G0471"/>
    <x v="9"/>
    <x v="2"/>
    <x v="2"/>
    <x v="16"/>
    <n v="3.7"/>
    <n v="5.4"/>
    <n v="87.2"/>
  </r>
  <r>
    <s v="G1110"/>
    <x v="86"/>
    <x v="6"/>
    <x v="4"/>
    <x v="19"/>
    <n v="3.69"/>
    <n v="6.6"/>
    <n v="94.2"/>
  </r>
  <r>
    <s v="G1931"/>
    <x v="7"/>
    <x v="6"/>
    <x v="4"/>
    <x v="10"/>
    <n v="3.67"/>
    <n v="7.6"/>
    <n v="21.7"/>
  </r>
  <r>
    <s v="G0921"/>
    <x v="73"/>
    <x v="4"/>
    <x v="4"/>
    <x v="14"/>
    <n v="3.65"/>
    <n v="9.1999999999999993"/>
    <n v="13"/>
  </r>
  <r>
    <s v="G0950"/>
    <x v="63"/>
    <x v="1"/>
    <x v="1"/>
    <x v="4"/>
    <n v="3.64"/>
    <n v="6.7"/>
    <n v="72.7"/>
  </r>
  <r>
    <s v="G0794"/>
    <x v="54"/>
    <x v="4"/>
    <x v="0"/>
    <x v="21"/>
    <n v="3.63"/>
    <n v="7.8"/>
    <n v="67.900000000000006"/>
  </r>
  <r>
    <s v="G0063"/>
    <x v="23"/>
    <x v="5"/>
    <x v="0"/>
    <x v="14"/>
    <n v="3.62"/>
    <n v="9.8000000000000007"/>
    <n v="82.1"/>
  </r>
  <r>
    <s v="G1342"/>
    <x v="23"/>
    <x v="1"/>
    <x v="4"/>
    <x v="5"/>
    <n v="3.62"/>
    <n v="8.1999999999999993"/>
    <n v="32.200000000000003"/>
  </r>
  <r>
    <s v="G1744"/>
    <x v="6"/>
    <x v="3"/>
    <x v="1"/>
    <x v="17"/>
    <n v="3.61"/>
    <n v="3.2"/>
    <n v="3.9"/>
  </r>
  <r>
    <s v="G1741"/>
    <x v="29"/>
    <x v="5"/>
    <x v="0"/>
    <x v="24"/>
    <n v="3.6"/>
    <n v="9.8000000000000007"/>
    <n v="57.5"/>
  </r>
  <r>
    <s v="G1115"/>
    <x v="34"/>
    <x v="5"/>
    <x v="2"/>
    <x v="6"/>
    <n v="3.57"/>
    <n v="6.1"/>
    <n v="93.3"/>
  </r>
  <r>
    <s v="G1246"/>
    <x v="62"/>
    <x v="0"/>
    <x v="4"/>
    <x v="6"/>
    <n v="3.56"/>
    <n v="1.9"/>
    <n v="17.2"/>
  </r>
  <r>
    <s v="G0624"/>
    <x v="19"/>
    <x v="1"/>
    <x v="1"/>
    <x v="23"/>
    <n v="3.54"/>
    <n v="1.7"/>
    <n v="29.6"/>
  </r>
  <r>
    <s v="G1979"/>
    <x v="50"/>
    <x v="6"/>
    <x v="0"/>
    <x v="14"/>
    <n v="3.54"/>
    <n v="2.7"/>
    <n v="47.8"/>
  </r>
  <r>
    <s v="G1786"/>
    <x v="54"/>
    <x v="3"/>
    <x v="1"/>
    <x v="8"/>
    <n v="3.5"/>
    <n v="9.6999999999999993"/>
    <n v="21.9"/>
  </r>
  <r>
    <s v="G0666"/>
    <x v="51"/>
    <x v="3"/>
    <x v="3"/>
    <x v="6"/>
    <n v="3.43"/>
    <n v="6.5"/>
    <n v="78.599999999999994"/>
  </r>
  <r>
    <s v="G1891"/>
    <x v="90"/>
    <x v="2"/>
    <x v="4"/>
    <x v="23"/>
    <n v="3.41"/>
    <n v="2.2999999999999998"/>
    <n v="96.1"/>
  </r>
  <r>
    <s v="G0394"/>
    <x v="65"/>
    <x v="3"/>
    <x v="0"/>
    <x v="2"/>
    <n v="3.38"/>
    <n v="5.8"/>
    <n v="61.5"/>
  </r>
  <r>
    <s v="G0532"/>
    <x v="96"/>
    <x v="2"/>
    <x v="2"/>
    <x v="9"/>
    <n v="3.38"/>
    <n v="4.0999999999999996"/>
    <n v="77.7"/>
  </r>
  <r>
    <s v="G0669"/>
    <x v="72"/>
    <x v="2"/>
    <x v="3"/>
    <x v="18"/>
    <n v="3.38"/>
    <n v="9.3000000000000007"/>
    <n v="90.9"/>
  </r>
  <r>
    <s v="G1798"/>
    <x v="2"/>
    <x v="0"/>
    <x v="2"/>
    <x v="14"/>
    <n v="3.32"/>
    <n v="2.4"/>
    <n v="23.1"/>
  </r>
  <r>
    <s v="G1036"/>
    <x v="42"/>
    <x v="1"/>
    <x v="3"/>
    <x v="8"/>
    <n v="3.27"/>
    <n v="8.4"/>
    <n v="75.099999999999994"/>
  </r>
  <r>
    <s v="G0443"/>
    <x v="82"/>
    <x v="5"/>
    <x v="2"/>
    <x v="19"/>
    <n v="3.26"/>
    <n v="3.1"/>
    <n v="56.4"/>
  </r>
  <r>
    <s v="G1837"/>
    <x v="62"/>
    <x v="1"/>
    <x v="3"/>
    <x v="20"/>
    <n v="3.26"/>
    <n v="7.7"/>
    <n v="87.9"/>
  </r>
  <r>
    <s v="G1169"/>
    <x v="42"/>
    <x v="6"/>
    <x v="2"/>
    <x v="16"/>
    <n v="3.18"/>
    <n v="9.4"/>
    <n v="22.5"/>
  </r>
  <r>
    <s v="G0579"/>
    <x v="44"/>
    <x v="3"/>
    <x v="0"/>
    <x v="17"/>
    <n v="3.17"/>
    <n v="8.4"/>
    <n v="9"/>
  </r>
  <r>
    <s v="G1066"/>
    <x v="69"/>
    <x v="6"/>
    <x v="4"/>
    <x v="4"/>
    <n v="3.17"/>
    <n v="3.8"/>
    <n v="30.6"/>
  </r>
  <r>
    <s v="G1076"/>
    <x v="5"/>
    <x v="1"/>
    <x v="0"/>
    <x v="17"/>
    <n v="3.14"/>
    <n v="5.0999999999999996"/>
    <n v="88.9"/>
  </r>
  <r>
    <s v="G0637"/>
    <x v="8"/>
    <x v="0"/>
    <x v="0"/>
    <x v="0"/>
    <n v="3.13"/>
    <n v="3.3"/>
    <n v="13.8"/>
  </r>
  <r>
    <s v="G1239"/>
    <x v="56"/>
    <x v="5"/>
    <x v="1"/>
    <x v="18"/>
    <n v="3.09"/>
    <n v="7.6"/>
    <n v="24.1"/>
  </r>
  <r>
    <s v="G1367"/>
    <x v="43"/>
    <x v="1"/>
    <x v="1"/>
    <x v="12"/>
    <n v="3.02"/>
    <n v="8.1999999999999993"/>
    <n v="11.8"/>
  </r>
  <r>
    <s v="G0490"/>
    <x v="94"/>
    <x v="0"/>
    <x v="0"/>
    <x v="8"/>
    <n v="3"/>
    <n v="7.9"/>
    <n v="86.6"/>
  </r>
  <r>
    <s v="G0730"/>
    <x v="72"/>
    <x v="6"/>
    <x v="4"/>
    <x v="10"/>
    <n v="2.98"/>
    <n v="3.5"/>
    <n v="90.6"/>
  </r>
  <r>
    <s v="G0146"/>
    <x v="13"/>
    <x v="6"/>
    <x v="2"/>
    <x v="24"/>
    <n v="2.96"/>
    <n v="1.6"/>
    <n v="70.400000000000006"/>
  </r>
  <r>
    <s v="G0879"/>
    <x v="68"/>
    <x v="3"/>
    <x v="3"/>
    <x v="21"/>
    <n v="2.96"/>
    <n v="5.0999999999999996"/>
    <n v="74.400000000000006"/>
  </r>
  <r>
    <s v="G1240"/>
    <x v="65"/>
    <x v="1"/>
    <x v="1"/>
    <x v="22"/>
    <n v="2.96"/>
    <n v="6.1"/>
    <n v="94"/>
  </r>
  <r>
    <s v="G0111"/>
    <x v="54"/>
    <x v="6"/>
    <x v="1"/>
    <x v="5"/>
    <n v="2.95"/>
    <n v="6.2"/>
    <n v="54.7"/>
  </r>
  <r>
    <s v="G1194"/>
    <x v="13"/>
    <x v="1"/>
    <x v="1"/>
    <x v="4"/>
    <n v="2.95"/>
    <n v="7.9"/>
    <n v="37.299999999999997"/>
  </r>
  <r>
    <s v="G0152"/>
    <x v="34"/>
    <x v="2"/>
    <x v="2"/>
    <x v="2"/>
    <n v="2.91"/>
    <n v="2.7"/>
    <n v="36"/>
  </r>
  <r>
    <s v="G0410"/>
    <x v="5"/>
    <x v="5"/>
    <x v="1"/>
    <x v="13"/>
    <n v="2.89"/>
    <n v="4.4000000000000004"/>
    <n v="47.8"/>
  </r>
  <r>
    <s v="G1849"/>
    <x v="67"/>
    <x v="2"/>
    <x v="1"/>
    <x v="15"/>
    <n v="2.88"/>
    <n v="7.3"/>
    <n v="5.7"/>
  </r>
  <r>
    <s v="G1141"/>
    <x v="25"/>
    <x v="6"/>
    <x v="4"/>
    <x v="11"/>
    <n v="2.87"/>
    <n v="5.4"/>
    <n v="1.1000000000000001"/>
  </r>
  <r>
    <s v="G0452"/>
    <x v="5"/>
    <x v="3"/>
    <x v="1"/>
    <x v="14"/>
    <n v="2.83"/>
    <n v="1"/>
    <n v="20.2"/>
  </r>
  <r>
    <s v="G1207"/>
    <x v="63"/>
    <x v="5"/>
    <x v="1"/>
    <x v="15"/>
    <n v="2.83"/>
    <n v="4.5"/>
    <n v="59.4"/>
  </r>
  <r>
    <s v="G0852"/>
    <x v="7"/>
    <x v="4"/>
    <x v="2"/>
    <x v="4"/>
    <n v="2.81"/>
    <n v="6.1"/>
    <n v="43.5"/>
  </r>
  <r>
    <s v="G0451"/>
    <x v="8"/>
    <x v="2"/>
    <x v="1"/>
    <x v="5"/>
    <n v="2.77"/>
    <n v="7.5"/>
    <n v="36.6"/>
  </r>
  <r>
    <s v="G0481"/>
    <x v="75"/>
    <x v="1"/>
    <x v="2"/>
    <x v="20"/>
    <n v="2.77"/>
    <n v="8"/>
    <n v="51.1"/>
  </r>
  <r>
    <s v="G0659"/>
    <x v="49"/>
    <x v="5"/>
    <x v="0"/>
    <x v="17"/>
    <n v="2.74"/>
    <n v="3"/>
    <n v="29.1"/>
  </r>
  <r>
    <s v="G1851"/>
    <x v="53"/>
    <x v="6"/>
    <x v="1"/>
    <x v="12"/>
    <n v="2.73"/>
    <n v="5.9"/>
    <n v="59.2"/>
  </r>
  <r>
    <s v="G1801"/>
    <x v="66"/>
    <x v="3"/>
    <x v="1"/>
    <x v="12"/>
    <n v="2.7"/>
    <n v="6.4"/>
    <n v="9.8000000000000007"/>
  </r>
  <r>
    <s v="G0454"/>
    <x v="19"/>
    <x v="3"/>
    <x v="3"/>
    <x v="9"/>
    <n v="2.68"/>
    <n v="4.5999999999999996"/>
    <n v="88.4"/>
  </r>
  <r>
    <s v="G0540"/>
    <x v="37"/>
    <x v="6"/>
    <x v="4"/>
    <x v="3"/>
    <n v="2.67"/>
    <n v="3.9"/>
    <n v="7.8"/>
  </r>
  <r>
    <s v="G1602"/>
    <x v="71"/>
    <x v="3"/>
    <x v="0"/>
    <x v="9"/>
    <n v="2.67"/>
    <n v="6"/>
    <n v="69.900000000000006"/>
  </r>
  <r>
    <s v="G0973"/>
    <x v="85"/>
    <x v="2"/>
    <x v="2"/>
    <x v="10"/>
    <n v="2.66"/>
    <n v="3.9"/>
    <n v="99.4"/>
  </r>
  <r>
    <s v="G0774"/>
    <x v="71"/>
    <x v="5"/>
    <x v="0"/>
    <x v="13"/>
    <n v="2.63"/>
    <n v="8"/>
    <n v="53.7"/>
  </r>
  <r>
    <s v="G1919"/>
    <x v="71"/>
    <x v="5"/>
    <x v="0"/>
    <x v="18"/>
    <n v="2.63"/>
    <n v="9.8000000000000007"/>
    <n v="5.2"/>
  </r>
  <r>
    <s v="G1092"/>
    <x v="0"/>
    <x v="1"/>
    <x v="0"/>
    <x v="4"/>
    <n v="2.61"/>
    <n v="3.9"/>
    <n v="22.6"/>
  </r>
  <r>
    <s v="G1005"/>
    <x v="4"/>
    <x v="4"/>
    <x v="3"/>
    <x v="4"/>
    <n v="2.58"/>
    <n v="3.7"/>
    <n v="32.9"/>
  </r>
  <r>
    <s v="G0987"/>
    <x v="97"/>
    <x v="5"/>
    <x v="2"/>
    <x v="17"/>
    <n v="2.56"/>
    <n v="5.2"/>
    <n v="57.9"/>
  </r>
  <r>
    <s v="G1475"/>
    <x v="88"/>
    <x v="6"/>
    <x v="4"/>
    <x v="7"/>
    <n v="2.5499999999999998"/>
    <n v="6.6"/>
    <n v="8.6"/>
  </r>
  <r>
    <s v="G1145"/>
    <x v="88"/>
    <x v="5"/>
    <x v="4"/>
    <x v="8"/>
    <n v="2.54"/>
    <n v="6.6"/>
    <n v="96.1"/>
  </r>
  <r>
    <s v="G1526"/>
    <x v="40"/>
    <x v="3"/>
    <x v="2"/>
    <x v="18"/>
    <n v="2.5299999999999998"/>
    <n v="6.4"/>
    <n v="70.900000000000006"/>
  </r>
  <r>
    <s v="G0023"/>
    <x v="85"/>
    <x v="3"/>
    <x v="2"/>
    <x v="20"/>
    <n v="2.4700000000000002"/>
    <n v="4.0999999999999996"/>
    <n v="69.400000000000006"/>
  </r>
  <r>
    <s v="G1977"/>
    <x v="67"/>
    <x v="1"/>
    <x v="2"/>
    <x v="22"/>
    <n v="2.46"/>
    <n v="9.1"/>
    <n v="83.1"/>
  </r>
  <r>
    <s v="G0582"/>
    <x v="98"/>
    <x v="1"/>
    <x v="0"/>
    <x v="10"/>
    <n v="2.41"/>
    <n v="8"/>
    <n v="52.6"/>
  </r>
  <r>
    <s v="G1610"/>
    <x v="56"/>
    <x v="1"/>
    <x v="3"/>
    <x v="24"/>
    <n v="2.38"/>
    <n v="8.9"/>
    <n v="15.3"/>
  </r>
  <r>
    <s v="G1980"/>
    <x v="97"/>
    <x v="5"/>
    <x v="4"/>
    <x v="21"/>
    <n v="2.36"/>
    <n v="4.9000000000000004"/>
    <n v="42.4"/>
  </r>
  <r>
    <s v="G1700"/>
    <x v="79"/>
    <x v="1"/>
    <x v="1"/>
    <x v="21"/>
    <n v="2.35"/>
    <n v="2.9"/>
    <n v="40.6"/>
  </r>
  <r>
    <s v="G0589"/>
    <x v="78"/>
    <x v="6"/>
    <x v="4"/>
    <x v="22"/>
    <n v="2.34"/>
    <n v="1.2"/>
    <n v="39.799999999999997"/>
  </r>
  <r>
    <s v="G0906"/>
    <x v="52"/>
    <x v="1"/>
    <x v="2"/>
    <x v="17"/>
    <n v="2.3199999999999998"/>
    <n v="3.2"/>
    <n v="70.5"/>
  </r>
  <r>
    <s v="G1614"/>
    <x v="91"/>
    <x v="5"/>
    <x v="4"/>
    <x v="16"/>
    <n v="2.31"/>
    <n v="6.4"/>
    <n v="48.8"/>
  </r>
  <r>
    <s v="G1442"/>
    <x v="27"/>
    <x v="0"/>
    <x v="3"/>
    <x v="17"/>
    <n v="2.2599999999999998"/>
    <n v="8.5"/>
    <n v="49.1"/>
  </r>
  <r>
    <s v="G0159"/>
    <x v="90"/>
    <x v="2"/>
    <x v="1"/>
    <x v="16"/>
    <n v="2.25"/>
    <n v="1.2"/>
    <n v="33.200000000000003"/>
  </r>
  <r>
    <s v="G0253"/>
    <x v="92"/>
    <x v="2"/>
    <x v="2"/>
    <x v="16"/>
    <n v="2.2200000000000002"/>
    <n v="3.2"/>
    <n v="49.4"/>
  </r>
  <r>
    <s v="G1183"/>
    <x v="38"/>
    <x v="4"/>
    <x v="0"/>
    <x v="3"/>
    <n v="2.19"/>
    <n v="6.4"/>
    <n v="55.1"/>
  </r>
  <r>
    <s v="G1323"/>
    <x v="83"/>
    <x v="4"/>
    <x v="3"/>
    <x v="8"/>
    <n v="2.19"/>
    <n v="5.0999999999999996"/>
    <n v="36.200000000000003"/>
  </r>
  <r>
    <s v="G0552"/>
    <x v="99"/>
    <x v="6"/>
    <x v="2"/>
    <x v="3"/>
    <n v="2.16"/>
    <n v="3.7"/>
    <n v="35.9"/>
  </r>
  <r>
    <s v="G1799"/>
    <x v="58"/>
    <x v="0"/>
    <x v="3"/>
    <x v="1"/>
    <n v="2.15"/>
    <n v="9.8000000000000007"/>
    <n v="85.9"/>
  </r>
  <r>
    <s v="G1546"/>
    <x v="15"/>
    <x v="6"/>
    <x v="0"/>
    <x v="17"/>
    <n v="2.14"/>
    <n v="6.9"/>
    <n v="47.5"/>
  </r>
  <r>
    <s v="G1089"/>
    <x v="31"/>
    <x v="1"/>
    <x v="1"/>
    <x v="7"/>
    <n v="2.13"/>
    <n v="7"/>
    <n v="20.2"/>
  </r>
  <r>
    <s v="G0220"/>
    <x v="99"/>
    <x v="5"/>
    <x v="1"/>
    <x v="8"/>
    <n v="2.04"/>
    <n v="2.5"/>
    <n v="79.3"/>
  </r>
  <r>
    <s v="G0874"/>
    <x v="49"/>
    <x v="5"/>
    <x v="4"/>
    <x v="7"/>
    <n v="2.0299999999999998"/>
    <n v="4.8"/>
    <n v="91"/>
  </r>
  <r>
    <s v="G1032"/>
    <x v="5"/>
    <x v="4"/>
    <x v="2"/>
    <x v="15"/>
    <n v="2.0299999999999998"/>
    <n v="4.5"/>
    <n v="11.8"/>
  </r>
  <r>
    <s v="G0428"/>
    <x v="21"/>
    <x v="0"/>
    <x v="3"/>
    <x v="5"/>
    <n v="1.99"/>
    <n v="8.3000000000000007"/>
    <n v="32.299999999999997"/>
  </r>
  <r>
    <s v="G0359"/>
    <x v="19"/>
    <x v="1"/>
    <x v="1"/>
    <x v="14"/>
    <n v="1.97"/>
    <n v="1.8"/>
    <n v="38.4"/>
  </r>
  <r>
    <s v="G0674"/>
    <x v="90"/>
    <x v="5"/>
    <x v="4"/>
    <x v="11"/>
    <n v="1.96"/>
    <n v="5.7"/>
    <n v="51.6"/>
  </r>
  <r>
    <s v="G0692"/>
    <x v="8"/>
    <x v="4"/>
    <x v="4"/>
    <x v="22"/>
    <n v="1.91"/>
    <n v="3.2"/>
    <n v="37.6"/>
  </r>
  <r>
    <s v="G0686"/>
    <x v="28"/>
    <x v="3"/>
    <x v="3"/>
    <x v="12"/>
    <n v="1.88"/>
    <n v="6.1"/>
    <n v="25.9"/>
  </r>
  <r>
    <s v="G1961"/>
    <x v="31"/>
    <x v="2"/>
    <x v="2"/>
    <x v="14"/>
    <n v="1.88"/>
    <n v="8.8000000000000007"/>
    <n v="37.4"/>
  </r>
  <r>
    <s v="G1254"/>
    <x v="83"/>
    <x v="1"/>
    <x v="1"/>
    <x v="16"/>
    <n v="1.87"/>
    <n v="8.5"/>
    <n v="30.4"/>
  </r>
  <r>
    <s v="G1372"/>
    <x v="14"/>
    <x v="0"/>
    <x v="1"/>
    <x v="2"/>
    <n v="1.86"/>
    <n v="1.1000000000000001"/>
    <n v="53.3"/>
  </r>
  <r>
    <s v="G1275"/>
    <x v="47"/>
    <x v="5"/>
    <x v="3"/>
    <x v="11"/>
    <n v="1.84"/>
    <n v="1.1000000000000001"/>
    <n v="87.3"/>
  </r>
  <r>
    <s v="G0193"/>
    <x v="14"/>
    <x v="0"/>
    <x v="3"/>
    <x v="6"/>
    <n v="1.79"/>
    <n v="9.6"/>
    <n v="5.6"/>
  </r>
  <r>
    <s v="G1371"/>
    <x v="28"/>
    <x v="0"/>
    <x v="1"/>
    <x v="21"/>
    <n v="1.77"/>
    <n v="5.6"/>
    <n v="35.799999999999997"/>
  </r>
  <r>
    <s v="G1422"/>
    <x v="94"/>
    <x v="2"/>
    <x v="1"/>
    <x v="2"/>
    <n v="1.77"/>
    <n v="9.1999999999999993"/>
    <n v="61.9"/>
  </r>
  <r>
    <s v="G1591"/>
    <x v="98"/>
    <x v="1"/>
    <x v="3"/>
    <x v="4"/>
    <n v="1.77"/>
    <n v="4.4000000000000004"/>
    <n v="94.2"/>
  </r>
  <r>
    <s v="G0404"/>
    <x v="41"/>
    <x v="4"/>
    <x v="2"/>
    <x v="19"/>
    <n v="1.75"/>
    <n v="7.8"/>
    <n v="58.6"/>
  </r>
  <r>
    <s v="G1028"/>
    <x v="32"/>
    <x v="2"/>
    <x v="2"/>
    <x v="1"/>
    <n v="1.73"/>
    <n v="9.8000000000000007"/>
    <n v="9.6999999999999993"/>
  </r>
  <r>
    <s v="G1692"/>
    <x v="19"/>
    <x v="6"/>
    <x v="3"/>
    <x v="2"/>
    <n v="1.73"/>
    <n v="4.4000000000000004"/>
    <n v="64.3"/>
  </r>
  <r>
    <s v="G0830"/>
    <x v="30"/>
    <x v="4"/>
    <x v="3"/>
    <x v="9"/>
    <n v="1.7"/>
    <n v="6.9"/>
    <n v="67.400000000000006"/>
  </r>
  <r>
    <s v="G0098"/>
    <x v="10"/>
    <x v="3"/>
    <x v="3"/>
    <x v="1"/>
    <n v="1.68"/>
    <n v="7.4"/>
    <n v="35.299999999999997"/>
  </r>
  <r>
    <s v="G0727"/>
    <x v="25"/>
    <x v="2"/>
    <x v="1"/>
    <x v="10"/>
    <n v="1.67"/>
    <n v="4"/>
    <n v="56"/>
  </r>
  <r>
    <s v="G1972"/>
    <x v="30"/>
    <x v="6"/>
    <x v="4"/>
    <x v="5"/>
    <n v="1.67"/>
    <n v="8.1999999999999993"/>
    <n v="6"/>
  </r>
  <r>
    <s v="G1213"/>
    <x v="20"/>
    <x v="6"/>
    <x v="3"/>
    <x v="24"/>
    <n v="1.65"/>
    <n v="2"/>
    <n v="46"/>
  </r>
  <r>
    <s v="G1993"/>
    <x v="60"/>
    <x v="3"/>
    <x v="0"/>
    <x v="1"/>
    <n v="1.65"/>
    <n v="8"/>
    <n v="97.3"/>
  </r>
  <r>
    <s v="G0112"/>
    <x v="46"/>
    <x v="0"/>
    <x v="3"/>
    <x v="3"/>
    <n v="1.64"/>
    <n v="7.6"/>
    <n v="65"/>
  </r>
  <r>
    <s v="G1423"/>
    <x v="0"/>
    <x v="0"/>
    <x v="3"/>
    <x v="7"/>
    <n v="1.62"/>
    <n v="9.6"/>
    <n v="6.5"/>
  </r>
  <r>
    <s v="G1968"/>
    <x v="76"/>
    <x v="5"/>
    <x v="1"/>
    <x v="19"/>
    <n v="1.61"/>
    <n v="2.4"/>
    <n v="79"/>
  </r>
  <r>
    <s v="G0820"/>
    <x v="1"/>
    <x v="5"/>
    <x v="1"/>
    <x v="13"/>
    <n v="1.6"/>
    <n v="9.5"/>
    <n v="42.9"/>
  </r>
  <r>
    <s v="G1327"/>
    <x v="30"/>
    <x v="2"/>
    <x v="3"/>
    <x v="1"/>
    <n v="1.6"/>
    <n v="8.8000000000000007"/>
    <n v="14.1"/>
  </r>
  <r>
    <s v="G0393"/>
    <x v="27"/>
    <x v="1"/>
    <x v="4"/>
    <x v="23"/>
    <n v="1.59"/>
    <n v="1.2"/>
    <n v="53.2"/>
  </r>
  <r>
    <s v="G1742"/>
    <x v="77"/>
    <x v="2"/>
    <x v="4"/>
    <x v="3"/>
    <n v="1.54"/>
    <n v="9.4"/>
    <n v="47.1"/>
  </r>
  <r>
    <s v="G0536"/>
    <x v="99"/>
    <x v="6"/>
    <x v="3"/>
    <x v="15"/>
    <n v="1.52"/>
    <n v="5.3"/>
    <n v="61.3"/>
  </r>
  <r>
    <s v="G1338"/>
    <x v="45"/>
    <x v="6"/>
    <x v="2"/>
    <x v="21"/>
    <n v="1.51"/>
    <n v="1.8"/>
    <n v="57.1"/>
  </r>
  <r>
    <s v="G0698"/>
    <x v="2"/>
    <x v="3"/>
    <x v="1"/>
    <x v="20"/>
    <n v="1.5"/>
    <n v="6.4"/>
    <n v="50.1"/>
  </r>
  <r>
    <s v="G1182"/>
    <x v="15"/>
    <x v="1"/>
    <x v="3"/>
    <x v="19"/>
    <n v="1.47"/>
    <n v="7.4"/>
    <n v="83"/>
  </r>
  <r>
    <s v="G0915"/>
    <x v="10"/>
    <x v="3"/>
    <x v="4"/>
    <x v="11"/>
    <n v="1.41"/>
    <n v="4.3"/>
    <n v="11.2"/>
  </r>
  <r>
    <s v="G0847"/>
    <x v="66"/>
    <x v="0"/>
    <x v="0"/>
    <x v="19"/>
    <n v="1.38"/>
    <n v="8.6999999999999993"/>
    <n v="84.1"/>
  </r>
  <r>
    <s v="G1646"/>
    <x v="5"/>
    <x v="4"/>
    <x v="4"/>
    <x v="19"/>
    <n v="1.37"/>
    <n v="8.1999999999999993"/>
    <n v="88.8"/>
  </r>
  <r>
    <s v="G1133"/>
    <x v="39"/>
    <x v="4"/>
    <x v="4"/>
    <x v="0"/>
    <n v="1.34"/>
    <n v="3.3"/>
    <n v="77.900000000000006"/>
  </r>
  <r>
    <s v="G0897"/>
    <x v="54"/>
    <x v="5"/>
    <x v="4"/>
    <x v="0"/>
    <n v="1.33"/>
    <n v="6.1"/>
    <n v="56.3"/>
  </r>
  <r>
    <s v="G1176"/>
    <x v="76"/>
    <x v="4"/>
    <x v="2"/>
    <x v="5"/>
    <n v="1.32"/>
    <n v="7.3"/>
    <n v="4.5999999999999996"/>
  </r>
  <r>
    <s v="G1190"/>
    <x v="87"/>
    <x v="4"/>
    <x v="4"/>
    <x v="12"/>
    <n v="1.32"/>
    <n v="6.6"/>
    <n v="78.599999999999994"/>
  </r>
  <r>
    <s v="G0729"/>
    <x v="52"/>
    <x v="4"/>
    <x v="2"/>
    <x v="18"/>
    <n v="1.28"/>
    <n v="4.8"/>
    <n v="20.399999999999999"/>
  </r>
  <r>
    <s v="G1430"/>
    <x v="7"/>
    <x v="5"/>
    <x v="0"/>
    <x v="9"/>
    <n v="1.1599999999999999"/>
    <n v="7.9"/>
    <n v="20.8"/>
  </r>
  <r>
    <s v="G0788"/>
    <x v="74"/>
    <x v="1"/>
    <x v="4"/>
    <x v="0"/>
    <n v="1.1499999999999999"/>
    <n v="5.9"/>
    <n v="25.5"/>
  </r>
  <r>
    <s v="G0287"/>
    <x v="19"/>
    <x v="5"/>
    <x v="2"/>
    <x v="13"/>
    <n v="1.1399999999999999"/>
    <n v="7.3"/>
    <n v="89.6"/>
  </r>
  <r>
    <s v="G0840"/>
    <x v="39"/>
    <x v="0"/>
    <x v="3"/>
    <x v="11"/>
    <n v="1.1200000000000001"/>
    <n v="5.7"/>
    <n v="31.3"/>
  </r>
  <r>
    <s v="G1486"/>
    <x v="44"/>
    <x v="3"/>
    <x v="3"/>
    <x v="23"/>
    <n v="1.07"/>
    <n v="2.9"/>
    <n v="31"/>
  </r>
  <r>
    <s v="G0892"/>
    <x v="9"/>
    <x v="0"/>
    <x v="4"/>
    <x v="15"/>
    <n v="1.02"/>
    <n v="1.5"/>
    <n v="62.8"/>
  </r>
  <r>
    <s v="G1068"/>
    <x v="18"/>
    <x v="4"/>
    <x v="1"/>
    <x v="7"/>
    <n v="0.98"/>
    <n v="9.1999999999999993"/>
    <n v="91"/>
  </r>
  <r>
    <s v="G1520"/>
    <x v="25"/>
    <x v="0"/>
    <x v="0"/>
    <x v="19"/>
    <n v="0.98"/>
    <n v="4.0999999999999996"/>
    <n v="80.3"/>
  </r>
  <r>
    <s v="G1946"/>
    <x v="32"/>
    <x v="6"/>
    <x v="4"/>
    <x v="13"/>
    <n v="0.97"/>
    <n v="4.5"/>
    <n v="53.5"/>
  </r>
  <r>
    <s v="G0435"/>
    <x v="72"/>
    <x v="6"/>
    <x v="1"/>
    <x v="17"/>
    <n v="0.94"/>
    <n v="4.3"/>
    <n v="22.4"/>
  </r>
  <r>
    <s v="G1023"/>
    <x v="73"/>
    <x v="5"/>
    <x v="3"/>
    <x v="23"/>
    <n v="0.9"/>
    <n v="9.5"/>
    <n v="4.5999999999999996"/>
  </r>
  <r>
    <s v="G1039"/>
    <x v="27"/>
    <x v="1"/>
    <x v="2"/>
    <x v="14"/>
    <n v="0.87"/>
    <n v="2"/>
    <n v="85.3"/>
  </r>
  <r>
    <s v="G0095"/>
    <x v="50"/>
    <x v="5"/>
    <x v="2"/>
    <x v="18"/>
    <n v="0.81"/>
    <n v="5.5"/>
    <n v="22.5"/>
  </r>
  <r>
    <s v="G1102"/>
    <x v="56"/>
    <x v="2"/>
    <x v="1"/>
    <x v="7"/>
    <n v="0.81"/>
    <n v="9.5"/>
    <n v="22.3"/>
  </r>
  <r>
    <s v="G1651"/>
    <x v="30"/>
    <x v="4"/>
    <x v="1"/>
    <x v="4"/>
    <n v="0.81"/>
    <n v="7.1"/>
    <n v="17.2"/>
  </r>
  <r>
    <s v="G1984"/>
    <x v="67"/>
    <x v="5"/>
    <x v="0"/>
    <x v="4"/>
    <n v="0.8"/>
    <n v="5.0999999999999996"/>
    <n v="97.8"/>
  </r>
  <r>
    <s v="G0728"/>
    <x v="60"/>
    <x v="0"/>
    <x v="0"/>
    <x v="7"/>
    <n v="0.79"/>
    <n v="9.5"/>
    <n v="7.3"/>
  </r>
  <r>
    <s v="G0286"/>
    <x v="81"/>
    <x v="4"/>
    <x v="3"/>
    <x v="14"/>
    <n v="0.78"/>
    <n v="9.5"/>
    <n v="51.1"/>
  </r>
  <r>
    <s v="G1298"/>
    <x v="17"/>
    <x v="4"/>
    <x v="3"/>
    <x v="6"/>
    <n v="0.74"/>
    <n v="1.2"/>
    <n v="24.2"/>
  </r>
  <r>
    <s v="G1701"/>
    <x v="26"/>
    <x v="0"/>
    <x v="1"/>
    <x v="6"/>
    <n v="0.74"/>
    <n v="1.5"/>
    <n v="67.8"/>
  </r>
  <r>
    <s v="G1426"/>
    <x v="92"/>
    <x v="2"/>
    <x v="3"/>
    <x v="3"/>
    <n v="0.68"/>
    <n v="5"/>
    <n v="83.6"/>
  </r>
  <r>
    <s v="G1583"/>
    <x v="15"/>
    <x v="0"/>
    <x v="3"/>
    <x v="14"/>
    <n v="0.67"/>
    <n v="4.7"/>
    <n v="10.199999999999999"/>
  </r>
  <r>
    <s v="G1564"/>
    <x v="54"/>
    <x v="2"/>
    <x v="1"/>
    <x v="5"/>
    <n v="0.63"/>
    <n v="6.9"/>
    <n v="64.900000000000006"/>
  </r>
  <r>
    <s v="G1079"/>
    <x v="11"/>
    <x v="4"/>
    <x v="1"/>
    <x v="20"/>
    <n v="0.57999999999999996"/>
    <n v="5.9"/>
    <n v="68.8"/>
  </r>
  <r>
    <s v="G0310"/>
    <x v="14"/>
    <x v="1"/>
    <x v="1"/>
    <x v="6"/>
    <n v="0.56999999999999995"/>
    <n v="3.1"/>
    <n v="7.7"/>
  </r>
  <r>
    <s v="G1022"/>
    <x v="39"/>
    <x v="2"/>
    <x v="4"/>
    <x v="3"/>
    <n v="0.56000000000000005"/>
    <n v="3.8"/>
    <n v="80.2"/>
  </r>
  <r>
    <s v="G0090"/>
    <x v="11"/>
    <x v="2"/>
    <x v="4"/>
    <x v="5"/>
    <n v="0.52"/>
    <n v="9"/>
    <n v="23.4"/>
  </r>
  <r>
    <s v="G1605"/>
    <x v="74"/>
    <x v="6"/>
    <x v="2"/>
    <x v="20"/>
    <n v="0.51"/>
    <n v="7"/>
    <n v="6.8"/>
  </r>
  <r>
    <s v="G0476"/>
    <x v="94"/>
    <x v="1"/>
    <x v="0"/>
    <x v="2"/>
    <n v="0.47"/>
    <n v="5.9"/>
    <n v="21.3"/>
  </r>
  <r>
    <s v="G1569"/>
    <x v="1"/>
    <x v="1"/>
    <x v="0"/>
    <x v="18"/>
    <n v="0.46"/>
    <n v="3.3"/>
    <n v="89.8"/>
  </r>
  <r>
    <s v="G1860"/>
    <x v="70"/>
    <x v="5"/>
    <x v="0"/>
    <x v="8"/>
    <n v="0.45"/>
    <n v="7.9"/>
    <n v="47.5"/>
  </r>
  <r>
    <s v="G1334"/>
    <x v="97"/>
    <x v="6"/>
    <x v="4"/>
    <x v="23"/>
    <n v="0.43"/>
    <n v="6.5"/>
    <n v="3.1"/>
  </r>
  <r>
    <s v="G1189"/>
    <x v="9"/>
    <x v="3"/>
    <x v="2"/>
    <x v="6"/>
    <n v="0.39"/>
    <n v="8.5"/>
    <n v="82.7"/>
  </r>
  <r>
    <s v="G1581"/>
    <x v="55"/>
    <x v="4"/>
    <x v="4"/>
    <x v="17"/>
    <n v="0.35"/>
    <n v="7.5"/>
    <n v="70.5"/>
  </r>
  <r>
    <s v="G1296"/>
    <x v="64"/>
    <x v="1"/>
    <x v="0"/>
    <x v="6"/>
    <n v="0.32"/>
    <n v="6.3"/>
    <n v="12.5"/>
  </r>
  <r>
    <s v="G0409"/>
    <x v="39"/>
    <x v="3"/>
    <x v="4"/>
    <x v="12"/>
    <n v="0.31"/>
    <n v="3"/>
    <n v="52.8"/>
  </r>
  <r>
    <s v="G1470"/>
    <x v="87"/>
    <x v="5"/>
    <x v="1"/>
    <x v="24"/>
    <n v="0.28000000000000003"/>
    <n v="2.6"/>
    <n v="88.2"/>
  </r>
  <r>
    <s v="G1606"/>
    <x v="16"/>
    <x v="6"/>
    <x v="1"/>
    <x v="20"/>
    <n v="0.27"/>
    <n v="2.6"/>
    <n v="54.1"/>
  </r>
  <r>
    <s v="G0298"/>
    <x v="55"/>
    <x v="4"/>
    <x v="3"/>
    <x v="5"/>
    <n v="0.26"/>
    <n v="2.6"/>
    <n v="92.6"/>
  </r>
  <r>
    <s v="G1231"/>
    <x v="50"/>
    <x v="5"/>
    <x v="0"/>
    <x v="9"/>
    <n v="0.23"/>
    <n v="8.6"/>
    <n v="78.099999999999994"/>
  </r>
  <r>
    <s v="G0651"/>
    <x v="53"/>
    <x v="4"/>
    <x v="4"/>
    <x v="20"/>
    <n v="0.13"/>
    <n v="8.1"/>
    <n v="7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11" firstHeaderRow="1" firstDataRow="1" firstDataCol="1"/>
  <pivotFields count="8">
    <pivotField showAll="0"/>
    <pivotField dataField="1" showAll="0">
      <items count="101">
        <item x="37"/>
        <item x="86"/>
        <item x="93"/>
        <item x="60"/>
        <item x="88"/>
        <item x="74"/>
        <item x="97"/>
        <item x="76"/>
        <item x="45"/>
        <item x="41"/>
        <item x="22"/>
        <item x="16"/>
        <item x="77"/>
        <item x="58"/>
        <item x="51"/>
        <item x="79"/>
        <item x="28"/>
        <item x="29"/>
        <item x="54"/>
        <item x="69"/>
        <item x="53"/>
        <item x="94"/>
        <item x="68"/>
        <item x="71"/>
        <item x="26"/>
        <item x="8"/>
        <item x="11"/>
        <item x="14"/>
        <item x="35"/>
        <item x="7"/>
        <item x="98"/>
        <item x="36"/>
        <item x="33"/>
        <item x="1"/>
        <item x="15"/>
        <item x="32"/>
        <item x="48"/>
        <item x="99"/>
        <item x="9"/>
        <item x="31"/>
        <item x="47"/>
        <item x="17"/>
        <item x="43"/>
        <item x="30"/>
        <item x="90"/>
        <item x="13"/>
        <item x="4"/>
        <item x="24"/>
        <item x="27"/>
        <item x="50"/>
        <item x="66"/>
        <item x="75"/>
        <item x="64"/>
        <item x="72"/>
        <item x="55"/>
        <item x="56"/>
        <item x="34"/>
        <item x="12"/>
        <item x="23"/>
        <item x="95"/>
        <item x="52"/>
        <item x="2"/>
        <item x="73"/>
        <item x="49"/>
        <item x="78"/>
        <item x="89"/>
        <item x="57"/>
        <item x="39"/>
        <item x="61"/>
        <item x="25"/>
        <item x="6"/>
        <item x="81"/>
        <item x="63"/>
        <item x="38"/>
        <item x="80"/>
        <item x="84"/>
        <item x="96"/>
        <item x="19"/>
        <item x="0"/>
        <item x="46"/>
        <item x="3"/>
        <item x="20"/>
        <item x="67"/>
        <item x="44"/>
        <item x="5"/>
        <item x="70"/>
        <item x="40"/>
        <item x="87"/>
        <item x="83"/>
        <item x="21"/>
        <item x="42"/>
        <item x="91"/>
        <item x="82"/>
        <item x="92"/>
        <item x="10"/>
        <item x="59"/>
        <item x="62"/>
        <item x="65"/>
        <item x="85"/>
        <item x="18"/>
        <item t="default"/>
      </items>
    </pivotField>
    <pivotField axis="axisRow" showAll="0" sortType="descending">
      <items count="8">
        <item x="2"/>
        <item x="4"/>
        <item x="0"/>
        <item x="1"/>
        <item x="6"/>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2"/>
  </rowFields>
  <rowItems count="8">
    <i>
      <x v="4"/>
    </i>
    <i>
      <x/>
    </i>
    <i>
      <x v="6"/>
    </i>
    <i>
      <x v="5"/>
    </i>
    <i>
      <x v="3"/>
    </i>
    <i>
      <x v="1"/>
    </i>
    <i>
      <x v="2"/>
    </i>
    <i t="grand">
      <x/>
    </i>
  </rowItems>
  <colItems count="1">
    <i/>
  </colItems>
  <dataFields count="1">
    <dataField name="Count of Game_Name" fld="1" subtotal="count" baseField="0"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B29" firstHeaderRow="1" firstDataRow="1" firstDataCol="1"/>
  <pivotFields count="8">
    <pivotField dataField="1" showAll="0"/>
    <pivotField showAll="0"/>
    <pivotField showAll="0"/>
    <pivotField showAll="0"/>
    <pivotField axis="axisRow" showAll="0">
      <items count="26">
        <item x="18"/>
        <item x="2"/>
        <item x="7"/>
        <item x="0"/>
        <item x="24"/>
        <item x="3"/>
        <item x="16"/>
        <item x="5"/>
        <item x="23"/>
        <item x="20"/>
        <item x="8"/>
        <item x="22"/>
        <item x="17"/>
        <item x="4"/>
        <item x="1"/>
        <item x="21"/>
        <item x="10"/>
        <item x="6"/>
        <item x="15"/>
        <item x="19"/>
        <item x="12"/>
        <item x="14"/>
        <item x="13"/>
        <item x="9"/>
        <item x="11"/>
        <item t="default"/>
      </items>
    </pivotField>
    <pivotField showAll="0"/>
    <pivotField showAll="0"/>
    <pivotField showAll="0"/>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Game_ID" fld="0" subtotal="count" baseField="0" baseItem="0"/>
  </dataFields>
  <chartFormats count="2">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F61F61-9417-46E6-91B3-379CF90DDB5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8">
    <pivotField dataField="1" showAll="0"/>
    <pivotField showAll="0">
      <items count="101">
        <item x="37"/>
        <item x="86"/>
        <item x="93"/>
        <item x="60"/>
        <item x="88"/>
        <item x="74"/>
        <item x="97"/>
        <item x="76"/>
        <item x="45"/>
        <item x="41"/>
        <item x="22"/>
        <item x="16"/>
        <item x="77"/>
        <item x="58"/>
        <item x="51"/>
        <item x="79"/>
        <item x="28"/>
        <item x="29"/>
        <item x="54"/>
        <item x="69"/>
        <item x="53"/>
        <item x="94"/>
        <item x="68"/>
        <item x="71"/>
        <item x="26"/>
        <item x="8"/>
        <item x="11"/>
        <item x="14"/>
        <item x="35"/>
        <item x="7"/>
        <item x="98"/>
        <item x="36"/>
        <item x="33"/>
        <item x="1"/>
        <item x="15"/>
        <item x="32"/>
        <item x="48"/>
        <item x="99"/>
        <item x="9"/>
        <item x="31"/>
        <item x="47"/>
        <item x="17"/>
        <item x="43"/>
        <item x="30"/>
        <item x="90"/>
        <item x="13"/>
        <item x="4"/>
        <item x="24"/>
        <item x="27"/>
        <item x="50"/>
        <item x="66"/>
        <item x="75"/>
        <item x="64"/>
        <item x="72"/>
        <item x="55"/>
        <item x="56"/>
        <item x="34"/>
        <item x="12"/>
        <item x="23"/>
        <item x="95"/>
        <item x="52"/>
        <item x="2"/>
        <item x="73"/>
        <item x="49"/>
        <item x="78"/>
        <item x="89"/>
        <item x="57"/>
        <item x="39"/>
        <item x="61"/>
        <item x="25"/>
        <item x="6"/>
        <item x="81"/>
        <item x="63"/>
        <item x="38"/>
        <item x="80"/>
        <item x="84"/>
        <item x="96"/>
        <item x="19"/>
        <item x="0"/>
        <item x="46"/>
        <item x="3"/>
        <item x="20"/>
        <item x="67"/>
        <item x="44"/>
        <item x="5"/>
        <item x="70"/>
        <item x="40"/>
        <item x="87"/>
        <item x="83"/>
        <item x="21"/>
        <item x="42"/>
        <item x="91"/>
        <item x="82"/>
        <item x="92"/>
        <item x="10"/>
        <item x="59"/>
        <item x="62"/>
        <item x="65"/>
        <item x="85"/>
        <item x="18"/>
        <item t="default"/>
      </items>
    </pivotField>
    <pivotField showAll="0"/>
    <pivotField axis="axisRow" showAll="0">
      <items count="6">
        <item x="3"/>
        <item x="4"/>
        <item x="2"/>
        <item x="1"/>
        <item x="0"/>
        <item t="default"/>
      </items>
    </pivotField>
    <pivotField showAll="0"/>
    <pivotField showAll="0"/>
    <pivotField showAll="0"/>
    <pivotField showAll="0"/>
  </pivotFields>
  <rowFields count="1">
    <field x="3"/>
  </rowFields>
  <rowItems count="6">
    <i>
      <x/>
    </i>
    <i>
      <x v="1"/>
    </i>
    <i>
      <x v="2"/>
    </i>
    <i>
      <x v="3"/>
    </i>
    <i>
      <x v="4"/>
    </i>
    <i t="grand">
      <x/>
    </i>
  </rowItems>
  <colItems count="1">
    <i/>
  </colItems>
  <dataFields count="1">
    <dataField name="Count of Game_ID" fld="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1"/>
          </reference>
        </references>
      </pivotArea>
    </chartFormat>
    <chartFormat chart="3" format="12">
      <pivotArea type="data" outline="0" fieldPosition="0">
        <references count="2">
          <reference field="4294967294" count="1" selected="0">
            <x v="0"/>
          </reference>
          <reference field="3" count="1" selected="0">
            <x v="2"/>
          </reference>
        </references>
      </pivotArea>
    </chartFormat>
    <chartFormat chart="3" format="13">
      <pivotArea type="data" outline="0" fieldPosition="0">
        <references count="2">
          <reference field="4294967294" count="1" selected="0">
            <x v="0"/>
          </reference>
          <reference field="3" count="1" selected="0">
            <x v="3"/>
          </reference>
        </references>
      </pivotArea>
    </chartFormat>
    <chartFormat chart="3" format="14">
      <pivotArea type="data" outline="0" fieldPosition="0">
        <references count="2">
          <reference field="4294967294" count="1" selected="0">
            <x v="0"/>
          </reference>
          <reference field="3" count="1" selected="0">
            <x v="4"/>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0B20CA-8C72-4666-8AAF-0430D8CDCF4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4" firstHeaderRow="1" firstDataRow="1" firstDataCol="1"/>
  <pivotFields count="8">
    <pivotField showAll="0"/>
    <pivotField axis="axisRow" showAll="0" measureFilter="1" sortType="ascending">
      <items count="101">
        <item x="37"/>
        <item x="86"/>
        <item x="93"/>
        <item x="60"/>
        <item x="88"/>
        <item x="74"/>
        <item x="97"/>
        <item x="76"/>
        <item x="45"/>
        <item x="41"/>
        <item x="22"/>
        <item x="16"/>
        <item x="77"/>
        <item x="58"/>
        <item x="51"/>
        <item x="79"/>
        <item x="28"/>
        <item x="29"/>
        <item x="54"/>
        <item x="69"/>
        <item x="53"/>
        <item x="94"/>
        <item x="68"/>
        <item x="71"/>
        <item x="26"/>
        <item x="8"/>
        <item x="11"/>
        <item x="14"/>
        <item x="35"/>
        <item x="7"/>
        <item x="98"/>
        <item x="36"/>
        <item x="33"/>
        <item x="1"/>
        <item x="15"/>
        <item x="32"/>
        <item x="48"/>
        <item x="99"/>
        <item x="9"/>
        <item x="31"/>
        <item x="47"/>
        <item x="17"/>
        <item x="43"/>
        <item x="30"/>
        <item x="90"/>
        <item x="13"/>
        <item x="4"/>
        <item x="24"/>
        <item x="27"/>
        <item x="50"/>
        <item x="66"/>
        <item x="75"/>
        <item x="64"/>
        <item x="72"/>
        <item x="55"/>
        <item x="56"/>
        <item x="34"/>
        <item x="12"/>
        <item x="23"/>
        <item x="95"/>
        <item x="52"/>
        <item x="2"/>
        <item x="73"/>
        <item x="49"/>
        <item x="78"/>
        <item x="89"/>
        <item x="57"/>
        <item x="39"/>
        <item x="61"/>
        <item x="25"/>
        <item x="6"/>
        <item x="81"/>
        <item x="63"/>
        <item x="38"/>
        <item x="80"/>
        <item x="84"/>
        <item x="96"/>
        <item x="19"/>
        <item x="0"/>
        <item x="46"/>
        <item x="3"/>
        <item x="20"/>
        <item x="67"/>
        <item x="44"/>
        <item x="5"/>
        <item x="70"/>
        <item x="40"/>
        <item x="87"/>
        <item x="83"/>
        <item x="21"/>
        <item x="42"/>
        <item x="91"/>
        <item x="82"/>
        <item x="92"/>
        <item x="10"/>
        <item x="59"/>
        <item x="62"/>
        <item x="65"/>
        <item x="8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s>
  <rowFields count="1">
    <field x="1"/>
  </rowFields>
  <rowItems count="11">
    <i>
      <x v="21"/>
    </i>
    <i>
      <x v="34"/>
    </i>
    <i>
      <x v="92"/>
    </i>
    <i>
      <x v="26"/>
    </i>
    <i>
      <x v="98"/>
    </i>
    <i>
      <x v="39"/>
    </i>
    <i>
      <x v="19"/>
    </i>
    <i>
      <x v="90"/>
    </i>
    <i>
      <x v="16"/>
    </i>
    <i>
      <x v="18"/>
    </i>
    <i t="grand">
      <x/>
    </i>
  </rowItems>
  <colItems count="1">
    <i/>
  </colItems>
  <dataFields count="1">
    <dataField name="Sum of Active_Players"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BF76787-8776-418E-B9FF-F2A233891E4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B9" firstHeaderRow="1" firstDataRow="1" firstDataCol="1"/>
  <pivotFields count="8">
    <pivotField showAll="0"/>
    <pivotField axis="axisRow" showAll="0" measureFilter="1">
      <items count="101">
        <item x="37"/>
        <item x="86"/>
        <item x="93"/>
        <item x="60"/>
        <item x="88"/>
        <item x="74"/>
        <item x="97"/>
        <item x="76"/>
        <item x="45"/>
        <item x="41"/>
        <item x="22"/>
        <item x="16"/>
        <item x="77"/>
        <item x="58"/>
        <item x="51"/>
        <item x="79"/>
        <item x="28"/>
        <item x="29"/>
        <item x="54"/>
        <item x="69"/>
        <item x="53"/>
        <item x="94"/>
        <item x="68"/>
        <item x="71"/>
        <item x="26"/>
        <item x="8"/>
        <item x="11"/>
        <item x="14"/>
        <item x="35"/>
        <item x="7"/>
        <item x="98"/>
        <item x="36"/>
        <item x="33"/>
        <item x="1"/>
        <item x="15"/>
        <item x="32"/>
        <item x="48"/>
        <item x="99"/>
        <item x="9"/>
        <item x="31"/>
        <item x="47"/>
        <item x="17"/>
        <item x="43"/>
        <item x="30"/>
        <item x="90"/>
        <item x="13"/>
        <item x="4"/>
        <item x="24"/>
        <item x="27"/>
        <item x="50"/>
        <item x="66"/>
        <item x="75"/>
        <item x="64"/>
        <item x="72"/>
        <item x="55"/>
        <item x="56"/>
        <item x="34"/>
        <item x="12"/>
        <item x="23"/>
        <item x="95"/>
        <item x="52"/>
        <item x="2"/>
        <item x="73"/>
        <item x="49"/>
        <item x="78"/>
        <item x="89"/>
        <item x="57"/>
        <item x="39"/>
        <item x="61"/>
        <item x="25"/>
        <item x="6"/>
        <item x="81"/>
        <item x="63"/>
        <item x="38"/>
        <item x="80"/>
        <item x="84"/>
        <item x="96"/>
        <item x="19"/>
        <item x="0"/>
        <item x="46"/>
        <item x="3"/>
        <item x="20"/>
        <item x="67"/>
        <item x="44"/>
        <item x="5"/>
        <item x="70"/>
        <item x="40"/>
        <item x="87"/>
        <item x="83"/>
        <item x="21"/>
        <item x="42"/>
        <item x="91"/>
        <item x="82"/>
        <item x="92"/>
        <item x="10"/>
        <item x="59"/>
        <item x="62"/>
        <item x="65"/>
        <item x="85"/>
        <item x="18"/>
        <item t="default"/>
      </items>
    </pivotField>
    <pivotField showAll="0"/>
    <pivotField showAll="0"/>
    <pivotField showAll="0"/>
    <pivotField showAll="0"/>
    <pivotField dataField="1" showAll="0"/>
    <pivotField showAll="0"/>
  </pivotFields>
  <rowFields count="1">
    <field x="1"/>
  </rowFields>
  <rowItems count="6">
    <i>
      <x v="36"/>
    </i>
    <i>
      <x v="52"/>
    </i>
    <i>
      <x v="62"/>
    </i>
    <i>
      <x v="66"/>
    </i>
    <i>
      <x v="89"/>
    </i>
    <i t="grand">
      <x/>
    </i>
  </rowItems>
  <colItems count="1">
    <i/>
  </colItems>
  <dataFields count="1">
    <dataField name="Average of User_Rating" fld="6" subtotal="average" baseField="1" baseItem="0"/>
  </dataFields>
  <chartFormats count="12">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 count="1" selected="0">
            <x v="36"/>
          </reference>
        </references>
      </pivotArea>
    </chartFormat>
    <chartFormat chart="8" format="2">
      <pivotArea type="data" outline="0" fieldPosition="0">
        <references count="2">
          <reference field="4294967294" count="1" selected="0">
            <x v="0"/>
          </reference>
          <reference field="1" count="1" selected="0">
            <x v="66"/>
          </reference>
        </references>
      </pivotArea>
    </chartFormat>
    <chartFormat chart="8" format="3">
      <pivotArea type="data" outline="0" fieldPosition="0">
        <references count="2">
          <reference field="4294967294" count="1" selected="0">
            <x v="0"/>
          </reference>
          <reference field="1" count="1" selected="0">
            <x v="52"/>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1" count="1" selected="0">
            <x v="36"/>
          </reference>
        </references>
      </pivotArea>
    </chartFormat>
    <chartFormat chart="11" format="12">
      <pivotArea type="data" outline="0" fieldPosition="0">
        <references count="2">
          <reference field="4294967294" count="1" selected="0">
            <x v="0"/>
          </reference>
          <reference field="1" count="1" selected="0">
            <x v="52"/>
          </reference>
        </references>
      </pivotArea>
    </chartFormat>
    <chartFormat chart="11" format="13">
      <pivotArea type="data" outline="0" fieldPosition="0">
        <references count="2">
          <reference field="4294967294" count="1" selected="0">
            <x v="0"/>
          </reference>
          <reference field="1" count="1" selected="0">
            <x v="62"/>
          </reference>
        </references>
      </pivotArea>
    </chartFormat>
    <chartFormat chart="11" format="14">
      <pivotArea type="data" outline="0" fieldPosition="0">
        <references count="2">
          <reference field="4294967294" count="1" selected="0">
            <x v="0"/>
          </reference>
          <reference field="1" count="1" selected="0">
            <x v="66"/>
          </reference>
        </references>
      </pivotArea>
    </chartFormat>
    <chartFormat chart="11" format="15">
      <pivotArea type="data" outline="0" fieldPosition="0">
        <references count="2">
          <reference field="4294967294" count="1" selected="0">
            <x v="0"/>
          </reference>
          <reference field="1" count="1" selected="0">
            <x v="89"/>
          </reference>
        </references>
      </pivotArea>
    </chartFormat>
    <chartFormat chart="8" format="4">
      <pivotArea type="data" outline="0" fieldPosition="0">
        <references count="2">
          <reference field="4294967294" count="1" selected="0">
            <x v="0"/>
          </reference>
          <reference field="1" count="1" selected="0">
            <x v="62"/>
          </reference>
        </references>
      </pivotArea>
    </chartFormat>
    <chartFormat chart="8" format="5">
      <pivotArea type="data" outline="0" fieldPosition="0">
        <references count="2">
          <reference field="4294967294" count="1" selected="0">
            <x v="0"/>
          </reference>
          <reference field="1" count="1" selected="0">
            <x v="89"/>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7F134E-6B8A-46AF-858D-CC5E534E760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9" firstHeaderRow="1" firstDataRow="1" firstDataCol="1"/>
  <pivotFields count="8">
    <pivotField showAll="0"/>
    <pivotField axis="axisRow" showAll="0" measureFilter="1" sortType="descending">
      <items count="101">
        <item x="37"/>
        <item x="86"/>
        <item x="93"/>
        <item x="60"/>
        <item x="88"/>
        <item x="74"/>
        <item x="97"/>
        <item x="76"/>
        <item x="45"/>
        <item x="41"/>
        <item x="22"/>
        <item x="16"/>
        <item x="77"/>
        <item x="58"/>
        <item x="51"/>
        <item x="79"/>
        <item x="28"/>
        <item x="29"/>
        <item x="54"/>
        <item x="69"/>
        <item x="53"/>
        <item x="94"/>
        <item x="68"/>
        <item x="71"/>
        <item x="26"/>
        <item x="8"/>
        <item x="11"/>
        <item x="14"/>
        <item x="35"/>
        <item x="7"/>
        <item x="98"/>
        <item x="36"/>
        <item x="33"/>
        <item x="1"/>
        <item x="15"/>
        <item x="32"/>
        <item x="48"/>
        <item x="99"/>
        <item x="9"/>
        <item x="31"/>
        <item x="47"/>
        <item x="17"/>
        <item x="43"/>
        <item x="30"/>
        <item x="90"/>
        <item x="13"/>
        <item x="4"/>
        <item x="24"/>
        <item x="27"/>
        <item x="50"/>
        <item x="66"/>
        <item x="75"/>
        <item x="64"/>
        <item x="72"/>
        <item x="55"/>
        <item x="56"/>
        <item x="34"/>
        <item x="12"/>
        <item x="23"/>
        <item x="95"/>
        <item x="52"/>
        <item x="2"/>
        <item x="73"/>
        <item x="49"/>
        <item x="78"/>
        <item x="89"/>
        <item x="57"/>
        <item x="39"/>
        <item x="61"/>
        <item x="25"/>
        <item x="6"/>
        <item x="81"/>
        <item x="63"/>
        <item x="38"/>
        <item x="80"/>
        <item x="84"/>
        <item x="96"/>
        <item x="19"/>
        <item x="0"/>
        <item x="46"/>
        <item x="3"/>
        <item x="20"/>
        <item x="67"/>
        <item x="44"/>
        <item x="5"/>
        <item x="70"/>
        <item x="40"/>
        <item x="87"/>
        <item x="83"/>
        <item x="21"/>
        <item x="42"/>
        <item x="91"/>
        <item x="82"/>
        <item x="92"/>
        <item x="10"/>
        <item x="59"/>
        <item x="62"/>
        <item x="65"/>
        <item x="8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1"/>
  </rowFields>
  <rowItems count="6">
    <i>
      <x v="16"/>
    </i>
    <i>
      <x v="78"/>
    </i>
    <i>
      <x v="26"/>
    </i>
    <i>
      <x v="90"/>
    </i>
    <i>
      <x v="60"/>
    </i>
    <i t="grand">
      <x/>
    </i>
  </rowItems>
  <colItems count="1">
    <i/>
  </colItems>
  <dataFields count="1">
    <dataField name="Sum of Global_Sales" fld="5"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_Name" xr10:uid="{A97DBD2E-A1C4-4BC6-8E81-12667FB7BF37}" sourceName="Game_Name">
  <pivotTables>
    <pivotTable tabId="4" name="PivotTable1"/>
    <pivotTable tabId="2" name="PivotTable1"/>
  </pivotTables>
  <data>
    <tabular pivotCacheId="758227694">
      <items count="100">
        <i x="37" s="1"/>
        <i x="86" s="1"/>
        <i x="93" s="1"/>
        <i x="60" s="1"/>
        <i x="88" s="1"/>
        <i x="74" s="1"/>
        <i x="97" s="1"/>
        <i x="76" s="1"/>
        <i x="45" s="1"/>
        <i x="41" s="1"/>
        <i x="22" s="1"/>
        <i x="16" s="1"/>
        <i x="77" s="1"/>
        <i x="58" s="1"/>
        <i x="51" s="1"/>
        <i x="79" s="1"/>
        <i x="28" s="1"/>
        <i x="29" s="1"/>
        <i x="54" s="1"/>
        <i x="69" s="1"/>
        <i x="53" s="1"/>
        <i x="94" s="1"/>
        <i x="68" s="1"/>
        <i x="71" s="1"/>
        <i x="26" s="1"/>
        <i x="8" s="1"/>
        <i x="11" s="1"/>
        <i x="14" s="1"/>
        <i x="35" s="1"/>
        <i x="7" s="1"/>
        <i x="98" s="1"/>
        <i x="36" s="1"/>
        <i x="33" s="1"/>
        <i x="1" s="1"/>
        <i x="15" s="1"/>
        <i x="32" s="1"/>
        <i x="48" s="1"/>
        <i x="99" s="1"/>
        <i x="9" s="1"/>
        <i x="31" s="1"/>
        <i x="47" s="1"/>
        <i x="17" s="1"/>
        <i x="43" s="1"/>
        <i x="30" s="1"/>
        <i x="90" s="1"/>
        <i x="13" s="1"/>
        <i x="4" s="1"/>
        <i x="24" s="1"/>
        <i x="27" s="1"/>
        <i x="50" s="1"/>
        <i x="66" s="1"/>
        <i x="75" s="1"/>
        <i x="64" s="1"/>
        <i x="72" s="1"/>
        <i x="55" s="1"/>
        <i x="56" s="1"/>
        <i x="34" s="1"/>
        <i x="12" s="1"/>
        <i x="23" s="1"/>
        <i x="95" s="1"/>
        <i x="52" s="1"/>
        <i x="2" s="1"/>
        <i x="73" s="1"/>
        <i x="49" s="1"/>
        <i x="78" s="1"/>
        <i x="89" s="1"/>
        <i x="57" s="1"/>
        <i x="39" s="1"/>
        <i x="61" s="1"/>
        <i x="25" s="1"/>
        <i x="6" s="1"/>
        <i x="81" s="1"/>
        <i x="63" s="1"/>
        <i x="38" s="1"/>
        <i x="80" s="1"/>
        <i x="84" s="1"/>
        <i x="96" s="1"/>
        <i x="19" s="1"/>
        <i x="0" s="1"/>
        <i x="46" s="1"/>
        <i x="3" s="1"/>
        <i x="20" s="1"/>
        <i x="67" s="1"/>
        <i x="44" s="1"/>
        <i x="5" s="1"/>
        <i x="70" s="1"/>
        <i x="40" s="1"/>
        <i x="87" s="1"/>
        <i x="83" s="1"/>
        <i x="21" s="1"/>
        <i x="42" s="1"/>
        <i x="91" s="1"/>
        <i x="82" s="1"/>
        <i x="92" s="1"/>
        <i x="10" s="1"/>
        <i x="59" s="1"/>
        <i x="62" s="1"/>
        <i x="65" s="1"/>
        <i x="85" s="1"/>
        <i x="1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ame_Name" xr10:uid="{3A9AF1C4-22C1-4B29-A95D-23D456270A39}" cache="Slicer_Game_Name" caption="Game_Name" startItem="3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EF9C33-861D-4430-8E5A-1204FF523576}" name="Table2" displayName="Table2" ref="A1:H87" totalsRowShown="0">
  <autoFilter ref="A1:H87" xr:uid="{39EF9C33-861D-4430-8E5A-1204FF523576}"/>
  <tableColumns count="8">
    <tableColumn id="1" xr3:uid="{633EC0AC-9033-4AED-ACED-D3287418E484}" name="Game_ID"/>
    <tableColumn id="2" xr3:uid="{742BBF77-8FA8-4849-9261-C8FAE7AC4394}" name="Game_Name"/>
    <tableColumn id="3" xr3:uid="{E5CF7ABF-8B95-44E8-A846-89277DC33FB0}" name="Genre"/>
    <tableColumn id="4" xr3:uid="{B96ECE8F-DDB5-41E2-AF89-05DB0AB2908C}" name="Platform"/>
    <tableColumn id="5" xr3:uid="{616DB41A-5C24-48CC-8191-2FDADB127840}" name="Release_Year"/>
    <tableColumn id="6" xr3:uid="{2BAED736-3771-4B95-B60A-36C5B4C064E8}" name="Global_Sales"/>
    <tableColumn id="7" xr3:uid="{FDF21930-F798-44C9-895F-DD9B7578A599}" name="User_Rating"/>
    <tableColumn id="8" xr3:uid="{92DFDCE8-7C45-4FFD-85BE-1D7F7D33C6FC}" name="Active_Play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002" totalsRowCount="1">
  <autoFilter ref="A1:H2001" xr:uid="{00000000-0009-0000-0100-000001000000}"/>
  <sortState xmlns:xlrd2="http://schemas.microsoft.com/office/spreadsheetml/2017/richdata2" ref="A2:H2001">
    <sortCondition descending="1" ref="F1:F2001"/>
  </sortState>
  <tableColumns count="8">
    <tableColumn id="1" xr3:uid="{00000000-0010-0000-0000-000001000000}" name="Game_ID" totalsRowLabel="Count"/>
    <tableColumn id="2" xr3:uid="{00000000-0010-0000-0000-000002000000}" name="Game_Name" totalsRowFunction="count" totalsRowDxfId="6"/>
    <tableColumn id="3" xr3:uid="{00000000-0010-0000-0000-000003000000}" name="Genre" totalsRowFunction="count" totalsRowDxfId="5"/>
    <tableColumn id="4" xr3:uid="{00000000-0010-0000-0000-000004000000}" name="Platform" totalsRowFunction="count" totalsRowDxfId="4"/>
    <tableColumn id="5" xr3:uid="{00000000-0010-0000-0000-000005000000}" name="Release_Year" totalsRowFunction="count" totalsRowDxfId="3"/>
    <tableColumn id="6" xr3:uid="{00000000-0010-0000-0000-000006000000}" name="Global_Sales" totalsRowFunction="count" totalsRowDxfId="2"/>
    <tableColumn id="7" xr3:uid="{00000000-0010-0000-0000-000007000000}" name="User_Rating" totalsRowFunction="count" totalsRowDxfId="1"/>
    <tableColumn id="8" xr3:uid="{00000000-0010-0000-0000-000008000000}" name="Active_Players" totalsRowFunction="count"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1"/>
  <sheetViews>
    <sheetView tabSelected="1" workbookViewId="0">
      <selection activeCell="D17" sqref="D17"/>
    </sheetView>
  </sheetViews>
  <sheetFormatPr defaultRowHeight="15" x14ac:dyDescent="0.25"/>
  <cols>
    <col min="1" max="1" width="13.140625" bestFit="1" customWidth="1"/>
    <col min="2" max="2" width="20.85546875" bestFit="1" customWidth="1"/>
  </cols>
  <sheetData>
    <row r="3" spans="1:2" x14ac:dyDescent="0.25">
      <c r="A3" s="1" t="s">
        <v>2120</v>
      </c>
      <c r="B3" t="s">
        <v>2123</v>
      </c>
    </row>
    <row r="4" spans="1:2" x14ac:dyDescent="0.25">
      <c r="A4" s="2" t="s">
        <v>65</v>
      </c>
      <c r="B4">
        <v>320</v>
      </c>
    </row>
    <row r="5" spans="1:2" x14ac:dyDescent="0.25">
      <c r="A5" s="2" t="s">
        <v>21</v>
      </c>
      <c r="B5">
        <v>310</v>
      </c>
    </row>
    <row r="6" spans="1:2" x14ac:dyDescent="0.25">
      <c r="A6" s="2" t="s">
        <v>14</v>
      </c>
      <c r="B6">
        <v>304</v>
      </c>
    </row>
    <row r="7" spans="1:2" x14ac:dyDescent="0.25">
      <c r="A7" s="2" t="s">
        <v>10</v>
      </c>
      <c r="B7">
        <v>283</v>
      </c>
    </row>
    <row r="8" spans="1:2" x14ac:dyDescent="0.25">
      <c r="A8" s="2" t="s">
        <v>42</v>
      </c>
      <c r="B8">
        <v>270</v>
      </c>
    </row>
    <row r="9" spans="1:2" x14ac:dyDescent="0.25">
      <c r="A9" s="2" t="s">
        <v>38</v>
      </c>
      <c r="B9">
        <v>269</v>
      </c>
    </row>
    <row r="10" spans="1:2" x14ac:dyDescent="0.25">
      <c r="A10" s="2" t="s">
        <v>32</v>
      </c>
      <c r="B10">
        <v>244</v>
      </c>
    </row>
    <row r="11" spans="1:2" x14ac:dyDescent="0.25">
      <c r="A11" s="2" t="s">
        <v>2121</v>
      </c>
      <c r="B11">
        <v>2000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F8926-8E2F-4DF2-ACDF-D822349DC263}">
  <dimension ref="A1:H87"/>
  <sheetViews>
    <sheetView workbookViewId="0">
      <selection activeCell="A2" sqref="A2"/>
    </sheetView>
  </sheetViews>
  <sheetFormatPr defaultRowHeight="15" x14ac:dyDescent="0.25"/>
  <cols>
    <col min="1" max="1" width="11.28515625" customWidth="1"/>
    <col min="2" max="2" width="14.7109375" customWidth="1"/>
    <col min="4" max="4" width="10.85546875" customWidth="1"/>
    <col min="5" max="5" width="15.140625" customWidth="1"/>
    <col min="6" max="6" width="14.5703125" customWidth="1"/>
    <col min="7" max="7" width="13.85546875" customWidth="1"/>
    <col min="8" max="8" width="16.140625" customWidth="1"/>
  </cols>
  <sheetData>
    <row r="1" spans="1:8" x14ac:dyDescent="0.25">
      <c r="A1" t="s">
        <v>0</v>
      </c>
      <c r="B1" t="s">
        <v>1</v>
      </c>
      <c r="C1" t="s">
        <v>2</v>
      </c>
      <c r="D1" t="s">
        <v>3</v>
      </c>
      <c r="E1" t="s">
        <v>4</v>
      </c>
      <c r="F1" t="s">
        <v>5</v>
      </c>
      <c r="G1" t="s">
        <v>6</v>
      </c>
      <c r="H1" t="s">
        <v>7</v>
      </c>
    </row>
    <row r="2" spans="1:8" x14ac:dyDescent="0.25">
      <c r="A2" t="s">
        <v>1415</v>
      </c>
      <c r="B2" t="s">
        <v>117</v>
      </c>
      <c r="C2" t="s">
        <v>42</v>
      </c>
      <c r="D2" t="s">
        <v>33</v>
      </c>
      <c r="E2">
        <v>2017</v>
      </c>
      <c r="F2">
        <v>0.32</v>
      </c>
      <c r="G2">
        <v>6.3</v>
      </c>
      <c r="H2">
        <v>12.5</v>
      </c>
    </row>
    <row r="3" spans="1:8" x14ac:dyDescent="0.25">
      <c r="A3" t="s">
        <v>1308</v>
      </c>
      <c r="B3" t="s">
        <v>148</v>
      </c>
      <c r="C3" t="s">
        <v>10</v>
      </c>
      <c r="D3" t="s">
        <v>18</v>
      </c>
      <c r="E3">
        <v>2017</v>
      </c>
      <c r="F3">
        <v>0.39</v>
      </c>
      <c r="G3">
        <v>8.5</v>
      </c>
      <c r="H3">
        <v>82.7</v>
      </c>
    </row>
    <row r="4" spans="1:8" x14ac:dyDescent="0.25">
      <c r="A4" t="s">
        <v>426</v>
      </c>
      <c r="B4" t="s">
        <v>107</v>
      </c>
      <c r="C4" t="s">
        <v>42</v>
      </c>
      <c r="D4" t="s">
        <v>11</v>
      </c>
      <c r="E4">
        <v>2017</v>
      </c>
      <c r="F4">
        <v>0.56999999999999995</v>
      </c>
      <c r="G4">
        <v>3.1</v>
      </c>
      <c r="H4">
        <v>7.7</v>
      </c>
    </row>
    <row r="5" spans="1:8" x14ac:dyDescent="0.25">
      <c r="A5" t="s">
        <v>1820</v>
      </c>
      <c r="B5" t="s">
        <v>46</v>
      </c>
      <c r="C5" t="s">
        <v>32</v>
      </c>
      <c r="D5" t="s">
        <v>11</v>
      </c>
      <c r="E5">
        <v>2017</v>
      </c>
      <c r="F5">
        <v>0.74</v>
      </c>
      <c r="G5">
        <v>1.5</v>
      </c>
      <c r="H5">
        <v>67.8</v>
      </c>
    </row>
    <row r="6" spans="1:8" x14ac:dyDescent="0.25">
      <c r="A6" t="s">
        <v>1417</v>
      </c>
      <c r="B6" t="s">
        <v>74</v>
      </c>
      <c r="C6" t="s">
        <v>38</v>
      </c>
      <c r="D6" t="s">
        <v>15</v>
      </c>
      <c r="E6">
        <v>2017</v>
      </c>
      <c r="F6">
        <v>0.74</v>
      </c>
      <c r="G6">
        <v>1.2</v>
      </c>
      <c r="H6">
        <v>24.2</v>
      </c>
    </row>
    <row r="7" spans="1:8" x14ac:dyDescent="0.25">
      <c r="A7" t="s">
        <v>302</v>
      </c>
      <c r="B7" t="s">
        <v>107</v>
      </c>
      <c r="C7" t="s">
        <v>32</v>
      </c>
      <c r="D7" t="s">
        <v>15</v>
      </c>
      <c r="E7">
        <v>2017</v>
      </c>
      <c r="F7">
        <v>1.79</v>
      </c>
      <c r="G7">
        <v>9.6</v>
      </c>
      <c r="H7">
        <v>5.6</v>
      </c>
    </row>
    <row r="8" spans="1:8" x14ac:dyDescent="0.25">
      <c r="A8" t="s">
        <v>785</v>
      </c>
      <c r="B8" t="s">
        <v>78</v>
      </c>
      <c r="C8" t="s">
        <v>10</v>
      </c>
      <c r="D8" t="s">
        <v>15</v>
      </c>
      <c r="E8">
        <v>2017</v>
      </c>
      <c r="F8">
        <v>3.43</v>
      </c>
      <c r="G8">
        <v>6.5</v>
      </c>
      <c r="H8">
        <v>78.599999999999994</v>
      </c>
    </row>
    <row r="9" spans="1:8" x14ac:dyDescent="0.25">
      <c r="A9" t="s">
        <v>1365</v>
      </c>
      <c r="B9" t="s">
        <v>193</v>
      </c>
      <c r="C9" t="s">
        <v>32</v>
      </c>
      <c r="D9" t="s">
        <v>39</v>
      </c>
      <c r="E9">
        <v>2017</v>
      </c>
      <c r="F9">
        <v>3.56</v>
      </c>
      <c r="G9">
        <v>1.9</v>
      </c>
      <c r="H9">
        <v>17.2</v>
      </c>
    </row>
    <row r="10" spans="1:8" x14ac:dyDescent="0.25">
      <c r="A10" t="s">
        <v>431</v>
      </c>
      <c r="B10" t="s">
        <v>98</v>
      </c>
      <c r="C10" t="s">
        <v>32</v>
      </c>
      <c r="D10" t="s">
        <v>18</v>
      </c>
      <c r="E10">
        <v>2017</v>
      </c>
      <c r="F10">
        <v>49.84</v>
      </c>
      <c r="G10">
        <v>4.5999999999999996</v>
      </c>
      <c r="H10">
        <v>25.8</v>
      </c>
    </row>
    <row r="11" spans="1:8" x14ac:dyDescent="0.25">
      <c r="A11" t="s">
        <v>1234</v>
      </c>
      <c r="B11" t="s">
        <v>13</v>
      </c>
      <c r="C11" t="s">
        <v>14</v>
      </c>
      <c r="D11" t="s">
        <v>18</v>
      </c>
      <c r="E11">
        <v>2017</v>
      </c>
      <c r="F11">
        <v>3.57</v>
      </c>
      <c r="G11">
        <v>6.1</v>
      </c>
      <c r="H11">
        <v>93.3</v>
      </c>
    </row>
    <row r="12" spans="1:8" x14ac:dyDescent="0.25">
      <c r="A12" t="s">
        <v>1237</v>
      </c>
      <c r="B12" t="s">
        <v>29</v>
      </c>
      <c r="C12" t="s">
        <v>65</v>
      </c>
      <c r="D12" t="s">
        <v>33</v>
      </c>
      <c r="E12">
        <v>2017</v>
      </c>
      <c r="F12">
        <v>3.76</v>
      </c>
      <c r="G12">
        <v>5.7</v>
      </c>
      <c r="H12">
        <v>71.8</v>
      </c>
    </row>
    <row r="13" spans="1:8" x14ac:dyDescent="0.25">
      <c r="A13" t="s">
        <v>2031</v>
      </c>
      <c r="B13" t="s">
        <v>17</v>
      </c>
      <c r="C13" t="s">
        <v>65</v>
      </c>
      <c r="D13" t="s">
        <v>39</v>
      </c>
      <c r="E13">
        <v>2017</v>
      </c>
      <c r="F13">
        <v>4.84</v>
      </c>
      <c r="G13">
        <v>1.6</v>
      </c>
      <c r="H13">
        <v>94</v>
      </c>
    </row>
    <row r="14" spans="1:8" x14ac:dyDescent="0.25">
      <c r="A14" t="s">
        <v>975</v>
      </c>
      <c r="B14" t="s">
        <v>104</v>
      </c>
      <c r="C14" t="s">
        <v>14</v>
      </c>
      <c r="D14" t="s">
        <v>11</v>
      </c>
      <c r="E14">
        <v>2017</v>
      </c>
      <c r="F14">
        <v>4.9400000000000004</v>
      </c>
      <c r="G14">
        <v>2.7</v>
      </c>
      <c r="H14">
        <v>42.2</v>
      </c>
    </row>
    <row r="15" spans="1:8" x14ac:dyDescent="0.25">
      <c r="A15" t="s">
        <v>621</v>
      </c>
      <c r="B15" t="s">
        <v>220</v>
      </c>
      <c r="C15" t="s">
        <v>14</v>
      </c>
      <c r="D15" t="s">
        <v>33</v>
      </c>
      <c r="E15">
        <v>2017</v>
      </c>
      <c r="F15">
        <v>5.14</v>
      </c>
      <c r="G15">
        <v>6</v>
      </c>
      <c r="H15">
        <v>77.599999999999994</v>
      </c>
    </row>
    <row r="16" spans="1:8" x14ac:dyDescent="0.25">
      <c r="A16" t="s">
        <v>926</v>
      </c>
      <c r="B16" t="s">
        <v>141</v>
      </c>
      <c r="C16" t="s">
        <v>21</v>
      </c>
      <c r="D16" t="s">
        <v>11</v>
      </c>
      <c r="E16">
        <v>2017</v>
      </c>
      <c r="F16">
        <v>49.65</v>
      </c>
      <c r="G16">
        <v>9.8000000000000007</v>
      </c>
      <c r="H16">
        <v>46.9</v>
      </c>
    </row>
    <row r="17" spans="1:8" x14ac:dyDescent="0.25">
      <c r="A17" t="s">
        <v>1783</v>
      </c>
      <c r="B17" t="s">
        <v>151</v>
      </c>
      <c r="C17" t="s">
        <v>10</v>
      </c>
      <c r="D17" t="s">
        <v>18</v>
      </c>
      <c r="E17">
        <v>2017</v>
      </c>
      <c r="F17">
        <v>5.5</v>
      </c>
      <c r="G17">
        <v>8.1</v>
      </c>
      <c r="H17">
        <v>37</v>
      </c>
    </row>
    <row r="18" spans="1:8" x14ac:dyDescent="0.25">
      <c r="A18" t="s">
        <v>1843</v>
      </c>
      <c r="B18" t="s">
        <v>92</v>
      </c>
      <c r="C18" t="s">
        <v>32</v>
      </c>
      <c r="D18" t="s">
        <v>18</v>
      </c>
      <c r="E18">
        <v>2017</v>
      </c>
      <c r="F18">
        <v>6.09</v>
      </c>
      <c r="G18">
        <v>7.5</v>
      </c>
      <c r="H18">
        <v>34.299999999999997</v>
      </c>
    </row>
    <row r="19" spans="1:8" x14ac:dyDescent="0.25">
      <c r="A19" t="s">
        <v>2116</v>
      </c>
      <c r="B19" t="s">
        <v>187</v>
      </c>
      <c r="C19" t="s">
        <v>10</v>
      </c>
      <c r="D19" t="s">
        <v>33</v>
      </c>
      <c r="E19">
        <v>2017</v>
      </c>
      <c r="F19">
        <v>49.58</v>
      </c>
      <c r="G19">
        <v>1.7</v>
      </c>
      <c r="H19">
        <v>78.400000000000006</v>
      </c>
    </row>
    <row r="20" spans="1:8" x14ac:dyDescent="0.25">
      <c r="A20" t="s">
        <v>1045</v>
      </c>
      <c r="B20" t="s">
        <v>119</v>
      </c>
      <c r="C20" t="s">
        <v>21</v>
      </c>
      <c r="D20" t="s">
        <v>11</v>
      </c>
      <c r="E20">
        <v>2017</v>
      </c>
      <c r="F20">
        <v>7.38</v>
      </c>
      <c r="G20">
        <v>5.8</v>
      </c>
      <c r="H20">
        <v>78.599999999999994</v>
      </c>
    </row>
    <row r="21" spans="1:8" x14ac:dyDescent="0.25">
      <c r="A21" t="s">
        <v>950</v>
      </c>
      <c r="B21" t="s">
        <v>41</v>
      </c>
      <c r="C21" t="s">
        <v>21</v>
      </c>
      <c r="D21" t="s">
        <v>11</v>
      </c>
      <c r="E21">
        <v>2017</v>
      </c>
      <c r="F21">
        <v>7.9</v>
      </c>
      <c r="G21">
        <v>4.9000000000000004</v>
      </c>
      <c r="H21">
        <v>73.5</v>
      </c>
    </row>
    <row r="22" spans="1:8" x14ac:dyDescent="0.25">
      <c r="A22" t="s">
        <v>613</v>
      </c>
      <c r="B22" t="s">
        <v>176</v>
      </c>
      <c r="C22" t="s">
        <v>32</v>
      </c>
      <c r="D22" t="s">
        <v>39</v>
      </c>
      <c r="E22">
        <v>2017</v>
      </c>
      <c r="F22">
        <v>8.18</v>
      </c>
      <c r="G22">
        <v>6.6</v>
      </c>
      <c r="H22">
        <v>54.5</v>
      </c>
    </row>
    <row r="23" spans="1:8" x14ac:dyDescent="0.25">
      <c r="A23" t="s">
        <v>442</v>
      </c>
      <c r="B23" t="s">
        <v>443</v>
      </c>
      <c r="C23" t="s">
        <v>65</v>
      </c>
      <c r="D23" t="s">
        <v>33</v>
      </c>
      <c r="E23">
        <v>2017</v>
      </c>
      <c r="F23">
        <v>8.39</v>
      </c>
      <c r="G23">
        <v>4.8</v>
      </c>
      <c r="H23">
        <v>80.7</v>
      </c>
    </row>
    <row r="24" spans="1:8" x14ac:dyDescent="0.25">
      <c r="A24" t="s">
        <v>415</v>
      </c>
      <c r="B24" t="s">
        <v>88</v>
      </c>
      <c r="C24" t="s">
        <v>65</v>
      </c>
      <c r="D24" t="s">
        <v>11</v>
      </c>
      <c r="E24">
        <v>2017</v>
      </c>
      <c r="F24">
        <v>8.8699999999999992</v>
      </c>
      <c r="G24">
        <v>2.1</v>
      </c>
      <c r="H24">
        <v>89.8</v>
      </c>
    </row>
    <row r="25" spans="1:8" x14ac:dyDescent="0.25">
      <c r="A25" t="s">
        <v>378</v>
      </c>
      <c r="B25" t="s">
        <v>151</v>
      </c>
      <c r="C25" t="s">
        <v>42</v>
      </c>
      <c r="D25" t="s">
        <v>11</v>
      </c>
      <c r="E25">
        <v>2017</v>
      </c>
      <c r="F25">
        <v>9.0500000000000007</v>
      </c>
      <c r="G25">
        <v>9.3000000000000007</v>
      </c>
      <c r="H25">
        <v>30.4</v>
      </c>
    </row>
    <row r="26" spans="1:8" x14ac:dyDescent="0.25">
      <c r="A26" t="s">
        <v>1869</v>
      </c>
      <c r="B26" t="s">
        <v>90</v>
      </c>
      <c r="C26" t="s">
        <v>21</v>
      </c>
      <c r="D26" t="s">
        <v>33</v>
      </c>
      <c r="E26">
        <v>2017</v>
      </c>
      <c r="F26">
        <v>49.41</v>
      </c>
      <c r="G26">
        <v>2.5</v>
      </c>
      <c r="H26">
        <v>16.899999999999999</v>
      </c>
    </row>
    <row r="27" spans="1:8" x14ac:dyDescent="0.25">
      <c r="A27" t="s">
        <v>1581</v>
      </c>
      <c r="B27" t="s">
        <v>134</v>
      </c>
      <c r="C27" t="s">
        <v>32</v>
      </c>
      <c r="D27" t="s">
        <v>39</v>
      </c>
      <c r="E27">
        <v>2017</v>
      </c>
      <c r="F27">
        <v>49.4</v>
      </c>
      <c r="G27">
        <v>3.3</v>
      </c>
      <c r="H27">
        <v>19.600000000000001</v>
      </c>
    </row>
    <row r="28" spans="1:8" x14ac:dyDescent="0.25">
      <c r="A28" t="s">
        <v>872</v>
      </c>
      <c r="B28" t="s">
        <v>84</v>
      </c>
      <c r="C28" t="s">
        <v>21</v>
      </c>
      <c r="D28" t="s">
        <v>15</v>
      </c>
      <c r="E28">
        <v>2017</v>
      </c>
      <c r="F28">
        <v>9.26</v>
      </c>
      <c r="G28">
        <v>3.6</v>
      </c>
      <c r="H28">
        <v>73.3</v>
      </c>
    </row>
    <row r="29" spans="1:8" x14ac:dyDescent="0.25">
      <c r="A29" t="s">
        <v>1086</v>
      </c>
      <c r="B29" t="s">
        <v>287</v>
      </c>
      <c r="C29" t="s">
        <v>38</v>
      </c>
      <c r="D29" t="s">
        <v>39</v>
      </c>
      <c r="E29">
        <v>2017</v>
      </c>
      <c r="F29">
        <v>9.67</v>
      </c>
      <c r="G29">
        <v>7.8</v>
      </c>
      <c r="H29">
        <v>89.4</v>
      </c>
    </row>
    <row r="30" spans="1:8" x14ac:dyDescent="0.25">
      <c r="A30" t="s">
        <v>1866</v>
      </c>
      <c r="B30" t="s">
        <v>187</v>
      </c>
      <c r="C30" t="s">
        <v>65</v>
      </c>
      <c r="D30" t="s">
        <v>33</v>
      </c>
      <c r="E30">
        <v>2017</v>
      </c>
      <c r="F30">
        <v>10.26</v>
      </c>
      <c r="G30">
        <v>2.9</v>
      </c>
      <c r="H30">
        <v>89.6</v>
      </c>
    </row>
    <row r="31" spans="1:8" x14ac:dyDescent="0.25">
      <c r="A31" t="s">
        <v>2115</v>
      </c>
      <c r="B31" t="s">
        <v>76</v>
      </c>
      <c r="C31" t="s">
        <v>42</v>
      </c>
      <c r="D31" t="s">
        <v>33</v>
      </c>
      <c r="E31">
        <v>2017</v>
      </c>
      <c r="F31">
        <v>10.57</v>
      </c>
      <c r="G31">
        <v>6.5</v>
      </c>
      <c r="H31">
        <v>17.100000000000001</v>
      </c>
    </row>
    <row r="32" spans="1:8" x14ac:dyDescent="0.25">
      <c r="A32" t="s">
        <v>1333</v>
      </c>
      <c r="B32" t="s">
        <v>184</v>
      </c>
      <c r="C32" t="s">
        <v>14</v>
      </c>
      <c r="D32" t="s">
        <v>11</v>
      </c>
      <c r="E32">
        <v>2017</v>
      </c>
      <c r="F32">
        <v>11.69</v>
      </c>
      <c r="G32">
        <v>2.2999999999999998</v>
      </c>
      <c r="H32">
        <v>96.5</v>
      </c>
    </row>
    <row r="33" spans="1:8" x14ac:dyDescent="0.25">
      <c r="A33" t="s">
        <v>576</v>
      </c>
      <c r="B33" t="s">
        <v>112</v>
      </c>
      <c r="C33" t="s">
        <v>38</v>
      </c>
      <c r="D33" t="s">
        <v>11</v>
      </c>
      <c r="E33">
        <v>2017</v>
      </c>
      <c r="F33">
        <v>12.09</v>
      </c>
      <c r="G33">
        <v>4.4000000000000004</v>
      </c>
      <c r="H33">
        <v>36.1</v>
      </c>
    </row>
    <row r="34" spans="1:8" x14ac:dyDescent="0.25">
      <c r="A34" t="s">
        <v>999</v>
      </c>
      <c r="B34" t="s">
        <v>102</v>
      </c>
      <c r="C34" t="s">
        <v>38</v>
      </c>
      <c r="D34" t="s">
        <v>39</v>
      </c>
      <c r="E34">
        <v>2017</v>
      </c>
      <c r="F34">
        <v>12.96</v>
      </c>
      <c r="G34">
        <v>7.4</v>
      </c>
      <c r="H34">
        <v>58.4</v>
      </c>
    </row>
    <row r="35" spans="1:8" x14ac:dyDescent="0.25">
      <c r="A35" t="s">
        <v>233</v>
      </c>
      <c r="B35" t="s">
        <v>184</v>
      </c>
      <c r="C35" t="s">
        <v>65</v>
      </c>
      <c r="D35" t="s">
        <v>11</v>
      </c>
      <c r="E35">
        <v>2017</v>
      </c>
      <c r="F35">
        <v>13.36</v>
      </c>
      <c r="G35">
        <v>7</v>
      </c>
      <c r="H35">
        <v>72</v>
      </c>
    </row>
    <row r="36" spans="1:8" x14ac:dyDescent="0.25">
      <c r="A36" t="s">
        <v>1127</v>
      </c>
      <c r="B36" t="s">
        <v>301</v>
      </c>
      <c r="C36" t="s">
        <v>10</v>
      </c>
      <c r="D36" t="s">
        <v>18</v>
      </c>
      <c r="E36">
        <v>2017</v>
      </c>
      <c r="F36">
        <v>14.07</v>
      </c>
      <c r="G36">
        <v>1.9</v>
      </c>
      <c r="H36">
        <v>42.3</v>
      </c>
    </row>
    <row r="37" spans="1:8" x14ac:dyDescent="0.25">
      <c r="A37" t="s">
        <v>1054</v>
      </c>
      <c r="B37" t="s">
        <v>220</v>
      </c>
      <c r="C37" t="s">
        <v>21</v>
      </c>
      <c r="D37" t="s">
        <v>15</v>
      </c>
      <c r="E37">
        <v>2017</v>
      </c>
      <c r="F37">
        <v>14.17</v>
      </c>
      <c r="G37">
        <v>8.9</v>
      </c>
      <c r="H37">
        <v>95.4</v>
      </c>
    </row>
    <row r="38" spans="1:8" x14ac:dyDescent="0.25">
      <c r="A38" t="s">
        <v>2045</v>
      </c>
      <c r="B38" t="s">
        <v>20</v>
      </c>
      <c r="C38" t="s">
        <v>10</v>
      </c>
      <c r="D38" t="s">
        <v>18</v>
      </c>
      <c r="E38">
        <v>2017</v>
      </c>
      <c r="F38">
        <v>14.45</v>
      </c>
      <c r="G38">
        <v>9.6</v>
      </c>
      <c r="H38">
        <v>20.9</v>
      </c>
    </row>
    <row r="39" spans="1:8" x14ac:dyDescent="0.25">
      <c r="A39" t="s">
        <v>1425</v>
      </c>
      <c r="B39" t="s">
        <v>252</v>
      </c>
      <c r="C39" t="s">
        <v>21</v>
      </c>
      <c r="D39" t="s">
        <v>15</v>
      </c>
      <c r="E39">
        <v>2017</v>
      </c>
      <c r="F39">
        <v>15.73</v>
      </c>
      <c r="G39">
        <v>1.3</v>
      </c>
      <c r="H39">
        <v>22</v>
      </c>
    </row>
    <row r="40" spans="1:8" x14ac:dyDescent="0.25">
      <c r="A40" t="s">
        <v>549</v>
      </c>
      <c r="B40" t="s">
        <v>90</v>
      </c>
      <c r="C40" t="s">
        <v>38</v>
      </c>
      <c r="D40" t="s">
        <v>15</v>
      </c>
      <c r="E40">
        <v>2017</v>
      </c>
      <c r="F40">
        <v>17.82</v>
      </c>
      <c r="G40">
        <v>9</v>
      </c>
      <c r="H40">
        <v>9.8000000000000007</v>
      </c>
    </row>
    <row r="41" spans="1:8" x14ac:dyDescent="0.25">
      <c r="A41" t="s">
        <v>808</v>
      </c>
      <c r="B41" t="s">
        <v>169</v>
      </c>
      <c r="C41" t="s">
        <v>65</v>
      </c>
      <c r="D41" t="s">
        <v>18</v>
      </c>
      <c r="E41">
        <v>2017</v>
      </c>
      <c r="F41">
        <v>18.32</v>
      </c>
      <c r="G41">
        <v>7.2</v>
      </c>
      <c r="H41">
        <v>76.2</v>
      </c>
    </row>
    <row r="42" spans="1:8" x14ac:dyDescent="0.25">
      <c r="A42" t="s">
        <v>1795</v>
      </c>
      <c r="B42" t="s">
        <v>146</v>
      </c>
      <c r="C42" t="s">
        <v>38</v>
      </c>
      <c r="D42" t="s">
        <v>39</v>
      </c>
      <c r="E42">
        <v>2017</v>
      </c>
      <c r="F42">
        <v>18.68</v>
      </c>
      <c r="G42">
        <v>7.6</v>
      </c>
      <c r="H42">
        <v>15.2</v>
      </c>
    </row>
    <row r="43" spans="1:8" x14ac:dyDescent="0.25">
      <c r="A43" t="s">
        <v>2064</v>
      </c>
      <c r="B43" t="s">
        <v>126</v>
      </c>
      <c r="C43" t="s">
        <v>65</v>
      </c>
      <c r="D43" t="s">
        <v>11</v>
      </c>
      <c r="E43">
        <v>2017</v>
      </c>
      <c r="F43">
        <v>19.55</v>
      </c>
      <c r="G43">
        <v>9.9</v>
      </c>
      <c r="H43">
        <v>43.3</v>
      </c>
    </row>
    <row r="44" spans="1:8" x14ac:dyDescent="0.25">
      <c r="A44" t="s">
        <v>520</v>
      </c>
      <c r="B44" t="s">
        <v>392</v>
      </c>
      <c r="C44" t="s">
        <v>21</v>
      </c>
      <c r="D44" t="s">
        <v>11</v>
      </c>
      <c r="E44">
        <v>2017</v>
      </c>
      <c r="F44">
        <v>19.87</v>
      </c>
      <c r="G44">
        <v>8.6</v>
      </c>
      <c r="H44">
        <v>72.099999999999994</v>
      </c>
    </row>
    <row r="45" spans="1:8" x14ac:dyDescent="0.25">
      <c r="A45" t="s">
        <v>932</v>
      </c>
      <c r="B45" t="s">
        <v>29</v>
      </c>
      <c r="C45" t="s">
        <v>10</v>
      </c>
      <c r="D45" t="s">
        <v>39</v>
      </c>
      <c r="E45">
        <v>2017</v>
      </c>
      <c r="F45">
        <v>20.29</v>
      </c>
      <c r="G45">
        <v>9.8000000000000007</v>
      </c>
      <c r="H45">
        <v>96.8</v>
      </c>
    </row>
    <row r="46" spans="1:8" x14ac:dyDescent="0.25">
      <c r="A46" t="s">
        <v>1903</v>
      </c>
      <c r="B46" t="s">
        <v>92</v>
      </c>
      <c r="C46" t="s">
        <v>65</v>
      </c>
      <c r="D46" t="s">
        <v>39</v>
      </c>
      <c r="E46">
        <v>2017</v>
      </c>
      <c r="F46">
        <v>21.22</v>
      </c>
      <c r="G46">
        <v>1.6</v>
      </c>
      <c r="H46">
        <v>43.5</v>
      </c>
    </row>
    <row r="47" spans="1:8" x14ac:dyDescent="0.25">
      <c r="A47" t="s">
        <v>763</v>
      </c>
      <c r="B47" t="s">
        <v>270</v>
      </c>
      <c r="C47" t="s">
        <v>65</v>
      </c>
      <c r="D47" t="s">
        <v>39</v>
      </c>
      <c r="E47">
        <v>2017</v>
      </c>
      <c r="F47">
        <v>22.06</v>
      </c>
      <c r="G47">
        <v>9.1999999999999993</v>
      </c>
      <c r="H47">
        <v>83.4</v>
      </c>
    </row>
    <row r="48" spans="1:8" x14ac:dyDescent="0.25">
      <c r="A48" t="s">
        <v>101</v>
      </c>
      <c r="B48" t="s">
        <v>102</v>
      </c>
      <c r="C48" t="s">
        <v>14</v>
      </c>
      <c r="D48" t="s">
        <v>18</v>
      </c>
      <c r="E48">
        <v>2017</v>
      </c>
      <c r="F48">
        <v>22.18</v>
      </c>
      <c r="G48">
        <v>3.9</v>
      </c>
      <c r="H48">
        <v>65.900000000000006</v>
      </c>
    </row>
    <row r="49" spans="1:8" x14ac:dyDescent="0.25">
      <c r="A49" t="s">
        <v>1346</v>
      </c>
      <c r="B49" t="s">
        <v>59</v>
      </c>
      <c r="C49" t="s">
        <v>38</v>
      </c>
      <c r="D49" t="s">
        <v>18</v>
      </c>
      <c r="E49">
        <v>2017</v>
      </c>
      <c r="F49">
        <v>22.85</v>
      </c>
      <c r="G49">
        <v>9.1999999999999993</v>
      </c>
      <c r="H49">
        <v>29.9</v>
      </c>
    </row>
    <row r="50" spans="1:8" x14ac:dyDescent="0.25">
      <c r="A50" t="s">
        <v>1667</v>
      </c>
      <c r="B50" t="s">
        <v>119</v>
      </c>
      <c r="C50" t="s">
        <v>65</v>
      </c>
      <c r="D50" t="s">
        <v>33</v>
      </c>
      <c r="E50">
        <v>2017</v>
      </c>
      <c r="F50">
        <v>24</v>
      </c>
      <c r="G50">
        <v>2.5</v>
      </c>
      <c r="H50">
        <v>9.6999999999999993</v>
      </c>
    </row>
    <row r="51" spans="1:8" x14ac:dyDescent="0.25">
      <c r="A51" t="s">
        <v>1443</v>
      </c>
      <c r="B51" t="s">
        <v>69</v>
      </c>
      <c r="C51" t="s">
        <v>14</v>
      </c>
      <c r="D51" t="s">
        <v>11</v>
      </c>
      <c r="E51">
        <v>2017</v>
      </c>
      <c r="F51">
        <v>25.32</v>
      </c>
      <c r="G51">
        <v>6.5</v>
      </c>
      <c r="H51">
        <v>59.9</v>
      </c>
    </row>
    <row r="52" spans="1:8" x14ac:dyDescent="0.25">
      <c r="A52" t="s">
        <v>73</v>
      </c>
      <c r="B52" t="s">
        <v>74</v>
      </c>
      <c r="C52" t="s">
        <v>10</v>
      </c>
      <c r="D52" t="s">
        <v>11</v>
      </c>
      <c r="E52">
        <v>2017</v>
      </c>
      <c r="F52">
        <v>25.71</v>
      </c>
      <c r="G52">
        <v>5.9</v>
      </c>
      <c r="H52">
        <v>79.099999999999994</v>
      </c>
    </row>
    <row r="53" spans="1:8" x14ac:dyDescent="0.25">
      <c r="A53" t="s">
        <v>1109</v>
      </c>
      <c r="B53" t="s">
        <v>128</v>
      </c>
      <c r="C53" t="s">
        <v>65</v>
      </c>
      <c r="D53" t="s">
        <v>33</v>
      </c>
      <c r="E53">
        <v>2017</v>
      </c>
      <c r="F53">
        <v>26.26</v>
      </c>
      <c r="G53">
        <v>1</v>
      </c>
      <c r="H53">
        <v>64.2</v>
      </c>
    </row>
    <row r="54" spans="1:8" x14ac:dyDescent="0.25">
      <c r="A54" t="s">
        <v>615</v>
      </c>
      <c r="B54" t="s">
        <v>84</v>
      </c>
      <c r="C54" t="s">
        <v>42</v>
      </c>
      <c r="D54" t="s">
        <v>18</v>
      </c>
      <c r="E54">
        <v>2017</v>
      </c>
      <c r="F54">
        <v>26.29</v>
      </c>
      <c r="G54">
        <v>9.6</v>
      </c>
      <c r="H54">
        <v>35.1</v>
      </c>
    </row>
    <row r="55" spans="1:8" x14ac:dyDescent="0.25">
      <c r="A55" t="s">
        <v>487</v>
      </c>
      <c r="B55" t="s">
        <v>200</v>
      </c>
      <c r="C55" t="s">
        <v>21</v>
      </c>
      <c r="D55" t="s">
        <v>15</v>
      </c>
      <c r="E55">
        <v>2017</v>
      </c>
      <c r="F55">
        <v>26.43</v>
      </c>
      <c r="G55">
        <v>5.8</v>
      </c>
      <c r="H55">
        <v>67.8</v>
      </c>
    </row>
    <row r="56" spans="1:8" x14ac:dyDescent="0.25">
      <c r="A56" t="s">
        <v>1431</v>
      </c>
      <c r="B56" t="s">
        <v>123</v>
      </c>
      <c r="C56" t="s">
        <v>14</v>
      </c>
      <c r="D56" t="s">
        <v>33</v>
      </c>
      <c r="E56">
        <v>2017</v>
      </c>
      <c r="F56">
        <v>26.56</v>
      </c>
      <c r="G56">
        <v>4.0999999999999996</v>
      </c>
      <c r="H56">
        <v>97.3</v>
      </c>
    </row>
    <row r="57" spans="1:8" x14ac:dyDescent="0.25">
      <c r="A57" t="s">
        <v>551</v>
      </c>
      <c r="B57" t="s">
        <v>104</v>
      </c>
      <c r="C57" t="s">
        <v>65</v>
      </c>
      <c r="D57" t="s">
        <v>15</v>
      </c>
      <c r="E57">
        <v>2017</v>
      </c>
      <c r="F57">
        <v>26.86</v>
      </c>
      <c r="G57">
        <v>1</v>
      </c>
      <c r="H57">
        <v>0.6</v>
      </c>
    </row>
    <row r="58" spans="1:8" x14ac:dyDescent="0.25">
      <c r="A58" t="s">
        <v>1363</v>
      </c>
      <c r="B58" t="s">
        <v>54</v>
      </c>
      <c r="C58" t="s">
        <v>14</v>
      </c>
      <c r="D58" t="s">
        <v>33</v>
      </c>
      <c r="E58">
        <v>2017</v>
      </c>
      <c r="F58">
        <v>27.71</v>
      </c>
      <c r="G58">
        <v>3.6</v>
      </c>
      <c r="H58">
        <v>53.5</v>
      </c>
    </row>
    <row r="59" spans="1:8" x14ac:dyDescent="0.25">
      <c r="A59" t="s">
        <v>1103</v>
      </c>
      <c r="B59" t="s">
        <v>132</v>
      </c>
      <c r="C59" t="s">
        <v>32</v>
      </c>
      <c r="D59" t="s">
        <v>11</v>
      </c>
      <c r="E59">
        <v>2017</v>
      </c>
      <c r="F59">
        <v>30.51</v>
      </c>
      <c r="G59">
        <v>5.2</v>
      </c>
      <c r="H59">
        <v>65.7</v>
      </c>
    </row>
    <row r="60" spans="1:8" x14ac:dyDescent="0.25">
      <c r="A60" t="s">
        <v>1907</v>
      </c>
      <c r="B60" t="s">
        <v>50</v>
      </c>
      <c r="C60" t="s">
        <v>38</v>
      </c>
      <c r="D60" t="s">
        <v>33</v>
      </c>
      <c r="E60">
        <v>2017</v>
      </c>
      <c r="F60">
        <v>31.16</v>
      </c>
      <c r="G60">
        <v>1.2</v>
      </c>
      <c r="H60">
        <v>50.7</v>
      </c>
    </row>
    <row r="61" spans="1:8" x14ac:dyDescent="0.25">
      <c r="A61" t="s">
        <v>1875</v>
      </c>
      <c r="B61" t="s">
        <v>164</v>
      </c>
      <c r="C61" t="s">
        <v>14</v>
      </c>
      <c r="D61" t="s">
        <v>39</v>
      </c>
      <c r="E61">
        <v>2017</v>
      </c>
      <c r="F61">
        <v>31.35</v>
      </c>
      <c r="G61">
        <v>9.1</v>
      </c>
      <c r="H61">
        <v>21.3</v>
      </c>
    </row>
    <row r="62" spans="1:8" x14ac:dyDescent="0.25">
      <c r="A62" t="s">
        <v>611</v>
      </c>
      <c r="B62" t="s">
        <v>410</v>
      </c>
      <c r="C62" t="s">
        <v>21</v>
      </c>
      <c r="D62" t="s">
        <v>15</v>
      </c>
      <c r="E62">
        <v>2017</v>
      </c>
      <c r="F62">
        <v>32.76</v>
      </c>
      <c r="G62">
        <v>6.8</v>
      </c>
      <c r="H62">
        <v>21.2</v>
      </c>
    </row>
    <row r="63" spans="1:8" x14ac:dyDescent="0.25">
      <c r="A63" t="s">
        <v>1578</v>
      </c>
      <c r="B63" t="s">
        <v>197</v>
      </c>
      <c r="C63" t="s">
        <v>14</v>
      </c>
      <c r="D63" t="s">
        <v>18</v>
      </c>
      <c r="E63">
        <v>2017</v>
      </c>
      <c r="F63">
        <v>32.81</v>
      </c>
      <c r="G63">
        <v>8.6999999999999993</v>
      </c>
      <c r="H63">
        <v>55</v>
      </c>
    </row>
    <row r="64" spans="1:8" x14ac:dyDescent="0.25">
      <c r="A64" t="s">
        <v>1433</v>
      </c>
      <c r="B64" t="s">
        <v>121</v>
      </c>
      <c r="C64" t="s">
        <v>21</v>
      </c>
      <c r="D64" t="s">
        <v>33</v>
      </c>
      <c r="E64">
        <v>2017</v>
      </c>
      <c r="F64">
        <v>33.909999999999997</v>
      </c>
      <c r="G64">
        <v>9.8000000000000007</v>
      </c>
      <c r="H64">
        <v>88.8</v>
      </c>
    </row>
    <row r="65" spans="1:8" x14ac:dyDescent="0.25">
      <c r="A65" t="s">
        <v>129</v>
      </c>
      <c r="B65" t="s">
        <v>130</v>
      </c>
      <c r="C65" t="s">
        <v>42</v>
      </c>
      <c r="D65" t="s">
        <v>18</v>
      </c>
      <c r="E65">
        <v>2017</v>
      </c>
      <c r="F65">
        <v>34.1</v>
      </c>
      <c r="G65">
        <v>9.6</v>
      </c>
      <c r="H65">
        <v>27.5</v>
      </c>
    </row>
    <row r="66" spans="1:8" x14ac:dyDescent="0.25">
      <c r="A66" t="s">
        <v>2052</v>
      </c>
      <c r="B66" t="s">
        <v>54</v>
      </c>
      <c r="C66" t="s">
        <v>65</v>
      </c>
      <c r="D66" t="s">
        <v>18</v>
      </c>
      <c r="E66">
        <v>2017</v>
      </c>
      <c r="F66">
        <v>36.01</v>
      </c>
      <c r="G66">
        <v>1.8</v>
      </c>
      <c r="H66">
        <v>14.6</v>
      </c>
    </row>
    <row r="67" spans="1:8" x14ac:dyDescent="0.25">
      <c r="A67" t="s">
        <v>1991</v>
      </c>
      <c r="B67" t="s">
        <v>48</v>
      </c>
      <c r="C67" t="s">
        <v>10</v>
      </c>
      <c r="D67" t="s">
        <v>15</v>
      </c>
      <c r="E67">
        <v>2017</v>
      </c>
      <c r="F67">
        <v>36.880000000000003</v>
      </c>
      <c r="G67">
        <v>5.4</v>
      </c>
      <c r="H67">
        <v>25.5</v>
      </c>
    </row>
    <row r="68" spans="1:8" x14ac:dyDescent="0.25">
      <c r="A68" t="s">
        <v>1068</v>
      </c>
      <c r="B68" t="s">
        <v>232</v>
      </c>
      <c r="C68" t="s">
        <v>65</v>
      </c>
      <c r="D68" t="s">
        <v>18</v>
      </c>
      <c r="E68">
        <v>2017</v>
      </c>
      <c r="F68">
        <v>37.200000000000003</v>
      </c>
      <c r="G68">
        <v>3.1</v>
      </c>
      <c r="H68">
        <v>52.7</v>
      </c>
    </row>
    <row r="69" spans="1:8" x14ac:dyDescent="0.25">
      <c r="A69" t="s">
        <v>1304</v>
      </c>
      <c r="B69" t="s">
        <v>443</v>
      </c>
      <c r="C69" t="s">
        <v>65</v>
      </c>
      <c r="D69" t="s">
        <v>39</v>
      </c>
      <c r="E69">
        <v>2017</v>
      </c>
      <c r="F69">
        <v>37.94</v>
      </c>
      <c r="G69">
        <v>5</v>
      </c>
      <c r="H69">
        <v>6.1</v>
      </c>
    </row>
    <row r="70" spans="1:8" x14ac:dyDescent="0.25">
      <c r="A70" t="s">
        <v>2118</v>
      </c>
      <c r="B70" t="s">
        <v>98</v>
      </c>
      <c r="C70" t="s">
        <v>42</v>
      </c>
      <c r="D70" t="s">
        <v>18</v>
      </c>
      <c r="E70">
        <v>2017</v>
      </c>
      <c r="F70">
        <v>38.04</v>
      </c>
      <c r="G70">
        <v>3.8</v>
      </c>
      <c r="H70">
        <v>75.7</v>
      </c>
    </row>
    <row r="71" spans="1:8" x14ac:dyDescent="0.25">
      <c r="A71" t="s">
        <v>1910</v>
      </c>
      <c r="B71" t="s">
        <v>252</v>
      </c>
      <c r="C71" t="s">
        <v>14</v>
      </c>
      <c r="D71" t="s">
        <v>39</v>
      </c>
      <c r="E71">
        <v>2017</v>
      </c>
      <c r="F71">
        <v>38.369999999999997</v>
      </c>
      <c r="G71">
        <v>1.4</v>
      </c>
      <c r="H71">
        <v>4.9000000000000004</v>
      </c>
    </row>
    <row r="72" spans="1:8" x14ac:dyDescent="0.25">
      <c r="A72" t="s">
        <v>321</v>
      </c>
      <c r="B72" t="s">
        <v>322</v>
      </c>
      <c r="C72" t="s">
        <v>21</v>
      </c>
      <c r="D72" t="s">
        <v>15</v>
      </c>
      <c r="E72">
        <v>2017</v>
      </c>
      <c r="F72">
        <v>39.979999999999997</v>
      </c>
      <c r="G72">
        <v>3.1</v>
      </c>
      <c r="H72">
        <v>91.4</v>
      </c>
    </row>
    <row r="73" spans="1:8" x14ac:dyDescent="0.25">
      <c r="A73" t="s">
        <v>158</v>
      </c>
      <c r="B73" t="s">
        <v>50</v>
      </c>
      <c r="C73" t="s">
        <v>10</v>
      </c>
      <c r="D73" t="s">
        <v>18</v>
      </c>
      <c r="E73">
        <v>2017</v>
      </c>
      <c r="F73">
        <v>40.56</v>
      </c>
      <c r="G73">
        <v>9.3000000000000007</v>
      </c>
      <c r="H73">
        <v>49.7</v>
      </c>
    </row>
    <row r="74" spans="1:8" x14ac:dyDescent="0.25">
      <c r="A74" t="s">
        <v>1654</v>
      </c>
      <c r="B74" t="s">
        <v>329</v>
      </c>
      <c r="C74" t="s">
        <v>10</v>
      </c>
      <c r="D74" t="s">
        <v>39</v>
      </c>
      <c r="E74">
        <v>2017</v>
      </c>
      <c r="F74">
        <v>40.6</v>
      </c>
      <c r="G74">
        <v>2.6</v>
      </c>
      <c r="H74">
        <v>25.3</v>
      </c>
    </row>
    <row r="75" spans="1:8" x14ac:dyDescent="0.25">
      <c r="A75" t="s">
        <v>1835</v>
      </c>
      <c r="B75" t="s">
        <v>443</v>
      </c>
      <c r="C75" t="s">
        <v>21</v>
      </c>
      <c r="D75" t="s">
        <v>15</v>
      </c>
      <c r="E75">
        <v>2017</v>
      </c>
      <c r="F75">
        <v>40.93</v>
      </c>
      <c r="G75">
        <v>2.4</v>
      </c>
      <c r="H75">
        <v>52.3</v>
      </c>
    </row>
    <row r="76" spans="1:8" x14ac:dyDescent="0.25">
      <c r="A76" t="s">
        <v>749</v>
      </c>
      <c r="B76" t="s">
        <v>17</v>
      </c>
      <c r="C76" t="s">
        <v>21</v>
      </c>
      <c r="D76" t="s">
        <v>11</v>
      </c>
      <c r="E76">
        <v>2017</v>
      </c>
      <c r="F76">
        <v>42.08</v>
      </c>
      <c r="G76">
        <v>4.4000000000000004</v>
      </c>
      <c r="H76">
        <v>52.5</v>
      </c>
    </row>
    <row r="77" spans="1:8" x14ac:dyDescent="0.25">
      <c r="A77" t="s">
        <v>617</v>
      </c>
      <c r="B77" t="s">
        <v>17</v>
      </c>
      <c r="C77" t="s">
        <v>10</v>
      </c>
      <c r="D77" t="s">
        <v>11</v>
      </c>
      <c r="E77">
        <v>2017</v>
      </c>
      <c r="F77">
        <v>42.2</v>
      </c>
      <c r="G77">
        <v>6.2</v>
      </c>
      <c r="H77">
        <v>52.3</v>
      </c>
    </row>
    <row r="78" spans="1:8" x14ac:dyDescent="0.25">
      <c r="A78" t="s">
        <v>2109</v>
      </c>
      <c r="B78" t="s">
        <v>230</v>
      </c>
      <c r="C78" t="s">
        <v>65</v>
      </c>
      <c r="D78" t="s">
        <v>18</v>
      </c>
      <c r="E78">
        <v>2017</v>
      </c>
      <c r="F78">
        <v>42.33</v>
      </c>
      <c r="G78">
        <v>8.6999999999999993</v>
      </c>
      <c r="H78">
        <v>37.299999999999997</v>
      </c>
    </row>
    <row r="79" spans="1:8" x14ac:dyDescent="0.25">
      <c r="A79" t="s">
        <v>1117</v>
      </c>
      <c r="B79" t="s">
        <v>141</v>
      </c>
      <c r="C79" t="s">
        <v>38</v>
      </c>
      <c r="D79" t="s">
        <v>39</v>
      </c>
      <c r="E79">
        <v>2017</v>
      </c>
      <c r="F79">
        <v>43.2</v>
      </c>
      <c r="G79">
        <v>5.0999999999999996</v>
      </c>
      <c r="H79">
        <v>0.9</v>
      </c>
    </row>
    <row r="80" spans="1:8" x14ac:dyDescent="0.25">
      <c r="A80" t="s">
        <v>1406</v>
      </c>
      <c r="B80" t="s">
        <v>153</v>
      </c>
      <c r="C80" t="s">
        <v>32</v>
      </c>
      <c r="D80" t="s">
        <v>15</v>
      </c>
      <c r="E80">
        <v>2017</v>
      </c>
      <c r="F80">
        <v>43.37</v>
      </c>
      <c r="G80">
        <v>7.1</v>
      </c>
      <c r="H80">
        <v>45.3</v>
      </c>
    </row>
    <row r="81" spans="1:8" x14ac:dyDescent="0.25">
      <c r="A81" t="s">
        <v>391</v>
      </c>
      <c r="B81" t="s">
        <v>392</v>
      </c>
      <c r="C81" t="s">
        <v>42</v>
      </c>
      <c r="D81" t="s">
        <v>18</v>
      </c>
      <c r="E81">
        <v>2017</v>
      </c>
      <c r="F81">
        <v>44.26</v>
      </c>
      <c r="G81">
        <v>8.6999999999999993</v>
      </c>
      <c r="H81">
        <v>43.6</v>
      </c>
    </row>
    <row r="82" spans="1:8" x14ac:dyDescent="0.25">
      <c r="A82" t="s">
        <v>535</v>
      </c>
      <c r="B82" t="s">
        <v>44</v>
      </c>
      <c r="C82" t="s">
        <v>10</v>
      </c>
      <c r="D82" t="s">
        <v>39</v>
      </c>
      <c r="E82">
        <v>2017</v>
      </c>
      <c r="F82">
        <v>45.04</v>
      </c>
      <c r="G82">
        <v>8.6</v>
      </c>
      <c r="H82">
        <v>24.7</v>
      </c>
    </row>
    <row r="83" spans="1:8" x14ac:dyDescent="0.25">
      <c r="A83" t="s">
        <v>1242</v>
      </c>
      <c r="B83" t="s">
        <v>80</v>
      </c>
      <c r="C83" t="s">
        <v>14</v>
      </c>
      <c r="D83" t="s">
        <v>39</v>
      </c>
      <c r="E83">
        <v>2017</v>
      </c>
      <c r="F83">
        <v>45.25</v>
      </c>
      <c r="G83">
        <v>8</v>
      </c>
      <c r="H83">
        <v>38.700000000000003</v>
      </c>
    </row>
    <row r="84" spans="1:8" x14ac:dyDescent="0.25">
      <c r="A84" t="s">
        <v>1397</v>
      </c>
      <c r="B84" t="s">
        <v>74</v>
      </c>
      <c r="C84" t="s">
        <v>65</v>
      </c>
      <c r="D84" t="s">
        <v>18</v>
      </c>
      <c r="E84">
        <v>2017</v>
      </c>
      <c r="F84">
        <v>45.67</v>
      </c>
      <c r="G84">
        <v>6.1</v>
      </c>
      <c r="H84">
        <v>3.7</v>
      </c>
    </row>
    <row r="85" spans="1:8" x14ac:dyDescent="0.25">
      <c r="A85" t="s">
        <v>1670</v>
      </c>
      <c r="B85" t="s">
        <v>202</v>
      </c>
      <c r="C85" t="s">
        <v>32</v>
      </c>
      <c r="D85" t="s">
        <v>18</v>
      </c>
      <c r="E85">
        <v>2017</v>
      </c>
      <c r="F85">
        <v>45.68</v>
      </c>
      <c r="G85">
        <v>4.9000000000000004</v>
      </c>
      <c r="H85">
        <v>94</v>
      </c>
    </row>
    <row r="86" spans="1:8" x14ac:dyDescent="0.25">
      <c r="A86" t="s">
        <v>956</v>
      </c>
      <c r="B86" t="s">
        <v>72</v>
      </c>
      <c r="C86" t="s">
        <v>65</v>
      </c>
      <c r="D86" t="s">
        <v>15</v>
      </c>
      <c r="E86">
        <v>2017</v>
      </c>
      <c r="F86">
        <v>47.99</v>
      </c>
      <c r="G86">
        <v>9.5</v>
      </c>
      <c r="H86">
        <v>76.2</v>
      </c>
    </row>
    <row r="87" spans="1:8" x14ac:dyDescent="0.25">
      <c r="A87" t="s">
        <v>1339</v>
      </c>
      <c r="B87" t="s">
        <v>144</v>
      </c>
      <c r="C87" t="s">
        <v>32</v>
      </c>
      <c r="D87" t="s">
        <v>33</v>
      </c>
      <c r="E87">
        <v>2017</v>
      </c>
      <c r="F87">
        <v>47.72</v>
      </c>
      <c r="G87">
        <v>2.5</v>
      </c>
      <c r="H87">
        <v>70.7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29"/>
  <sheetViews>
    <sheetView topLeftCell="A9" workbookViewId="0">
      <selection activeCell="B28" sqref="B28"/>
    </sheetView>
  </sheetViews>
  <sheetFormatPr defaultRowHeight="15" x14ac:dyDescent="0.25"/>
  <cols>
    <col min="1" max="1" width="13.140625" bestFit="1" customWidth="1"/>
    <col min="2" max="2" width="17.42578125" bestFit="1" customWidth="1"/>
  </cols>
  <sheetData>
    <row r="3" spans="1:2" x14ac:dyDescent="0.25">
      <c r="A3" s="1" t="s">
        <v>2120</v>
      </c>
      <c r="B3" t="s">
        <v>2122</v>
      </c>
    </row>
    <row r="4" spans="1:2" x14ac:dyDescent="0.25">
      <c r="A4" s="2">
        <v>2000</v>
      </c>
      <c r="B4">
        <v>83</v>
      </c>
    </row>
    <row r="5" spans="1:2" x14ac:dyDescent="0.25">
      <c r="A5" s="2">
        <v>2001</v>
      </c>
      <c r="B5">
        <v>84</v>
      </c>
    </row>
    <row r="6" spans="1:2" x14ac:dyDescent="0.25">
      <c r="A6" s="2">
        <v>2002</v>
      </c>
      <c r="B6">
        <v>93</v>
      </c>
    </row>
    <row r="7" spans="1:2" x14ac:dyDescent="0.25">
      <c r="A7" s="2">
        <v>2003</v>
      </c>
      <c r="B7">
        <v>70</v>
      </c>
    </row>
    <row r="8" spans="1:2" x14ac:dyDescent="0.25">
      <c r="A8" s="2">
        <v>2004</v>
      </c>
      <c r="B8">
        <v>76</v>
      </c>
    </row>
    <row r="9" spans="1:2" x14ac:dyDescent="0.25">
      <c r="A9" s="2">
        <v>2005</v>
      </c>
      <c r="B9">
        <v>68</v>
      </c>
    </row>
    <row r="10" spans="1:2" x14ac:dyDescent="0.25">
      <c r="A10" s="2">
        <v>2006</v>
      </c>
      <c r="B10">
        <v>78</v>
      </c>
    </row>
    <row r="11" spans="1:2" x14ac:dyDescent="0.25">
      <c r="A11" s="2">
        <v>2007</v>
      </c>
      <c r="B11">
        <v>79</v>
      </c>
    </row>
    <row r="12" spans="1:2" x14ac:dyDescent="0.25">
      <c r="A12" s="2">
        <v>2008</v>
      </c>
      <c r="B12">
        <v>73</v>
      </c>
    </row>
    <row r="13" spans="1:2" x14ac:dyDescent="0.25">
      <c r="A13" s="2">
        <v>2009</v>
      </c>
      <c r="B13">
        <v>79</v>
      </c>
    </row>
    <row r="14" spans="1:2" x14ac:dyDescent="0.25">
      <c r="A14" s="2">
        <v>2010</v>
      </c>
      <c r="B14">
        <v>77</v>
      </c>
    </row>
    <row r="15" spans="1:2" x14ac:dyDescent="0.25">
      <c r="A15" s="2">
        <v>2011</v>
      </c>
      <c r="B15">
        <v>67</v>
      </c>
    </row>
    <row r="16" spans="1:2" x14ac:dyDescent="0.25">
      <c r="A16" s="2">
        <v>2012</v>
      </c>
      <c r="B16">
        <v>73</v>
      </c>
    </row>
    <row r="17" spans="1:2" x14ac:dyDescent="0.25">
      <c r="A17" s="2">
        <v>2013</v>
      </c>
      <c r="B17">
        <v>82</v>
      </c>
    </row>
    <row r="18" spans="1:2" x14ac:dyDescent="0.25">
      <c r="A18" s="2">
        <v>2014</v>
      </c>
      <c r="B18">
        <v>80</v>
      </c>
    </row>
    <row r="19" spans="1:2" x14ac:dyDescent="0.25">
      <c r="A19" s="2">
        <v>2015</v>
      </c>
      <c r="B19">
        <v>79</v>
      </c>
    </row>
    <row r="20" spans="1:2" x14ac:dyDescent="0.25">
      <c r="A20" s="2">
        <v>2016</v>
      </c>
      <c r="B20">
        <v>78</v>
      </c>
    </row>
    <row r="21" spans="1:2" x14ac:dyDescent="0.25">
      <c r="A21" s="2">
        <v>2017</v>
      </c>
      <c r="B21">
        <v>86</v>
      </c>
    </row>
    <row r="22" spans="1:2" x14ac:dyDescent="0.25">
      <c r="A22" s="2">
        <v>2018</v>
      </c>
      <c r="B22">
        <v>83</v>
      </c>
    </row>
    <row r="23" spans="1:2" x14ac:dyDescent="0.25">
      <c r="A23" s="2">
        <v>2019</v>
      </c>
      <c r="B23">
        <v>76</v>
      </c>
    </row>
    <row r="24" spans="1:2" x14ac:dyDescent="0.25">
      <c r="A24" s="2">
        <v>2020</v>
      </c>
      <c r="B24">
        <v>84</v>
      </c>
    </row>
    <row r="25" spans="1:2" x14ac:dyDescent="0.25">
      <c r="A25" s="2">
        <v>2021</v>
      </c>
      <c r="B25">
        <v>82</v>
      </c>
    </row>
    <row r="26" spans="1:2" x14ac:dyDescent="0.25">
      <c r="A26" s="2">
        <v>2022</v>
      </c>
      <c r="B26">
        <v>74</v>
      </c>
    </row>
    <row r="27" spans="1:2" x14ac:dyDescent="0.25">
      <c r="A27" s="2">
        <v>2023</v>
      </c>
      <c r="B27">
        <v>98</v>
      </c>
    </row>
    <row r="28" spans="1:2" x14ac:dyDescent="0.25">
      <c r="A28" s="2">
        <v>2024</v>
      </c>
      <c r="B28">
        <v>98</v>
      </c>
    </row>
    <row r="29" spans="1:2" x14ac:dyDescent="0.25">
      <c r="A29" s="2" t="s">
        <v>2121</v>
      </c>
      <c r="B29">
        <v>2000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D0DFB-C2CF-401F-89EA-96FA69ACB4D0}">
  <dimension ref="A3:B9"/>
  <sheetViews>
    <sheetView workbookViewId="0">
      <selection activeCell="G18" sqref="G18"/>
    </sheetView>
  </sheetViews>
  <sheetFormatPr defaultRowHeight="15" x14ac:dyDescent="0.25"/>
  <cols>
    <col min="1" max="1" width="13.140625" bestFit="1" customWidth="1"/>
    <col min="2" max="2" width="17.42578125" bestFit="1" customWidth="1"/>
  </cols>
  <sheetData>
    <row r="3" spans="1:2" x14ac:dyDescent="0.25">
      <c r="A3" s="1" t="s">
        <v>2120</v>
      </c>
      <c r="B3" t="s">
        <v>2122</v>
      </c>
    </row>
    <row r="4" spans="1:2" x14ac:dyDescent="0.25">
      <c r="A4" s="2" t="s">
        <v>15</v>
      </c>
      <c r="B4">
        <v>402</v>
      </c>
    </row>
    <row r="5" spans="1:2" x14ac:dyDescent="0.25">
      <c r="A5" s="2" t="s">
        <v>39</v>
      </c>
      <c r="B5">
        <v>403</v>
      </c>
    </row>
    <row r="6" spans="1:2" x14ac:dyDescent="0.25">
      <c r="A6" s="2" t="s">
        <v>18</v>
      </c>
      <c r="B6">
        <v>389</v>
      </c>
    </row>
    <row r="7" spans="1:2" x14ac:dyDescent="0.25">
      <c r="A7" s="2" t="s">
        <v>11</v>
      </c>
      <c r="B7">
        <v>412</v>
      </c>
    </row>
    <row r="8" spans="1:2" x14ac:dyDescent="0.25">
      <c r="A8" s="2" t="s">
        <v>33</v>
      </c>
      <c r="B8">
        <v>394</v>
      </c>
    </row>
    <row r="9" spans="1:2" x14ac:dyDescent="0.25">
      <c r="A9" s="2" t="s">
        <v>2121</v>
      </c>
      <c r="B9">
        <v>2000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C50C9-8863-4D5E-92B2-64DFCFECA55F}">
  <dimension ref="A3:B14"/>
  <sheetViews>
    <sheetView workbookViewId="0">
      <selection activeCell="A4" sqref="A4"/>
    </sheetView>
  </sheetViews>
  <sheetFormatPr defaultRowHeight="15" x14ac:dyDescent="0.25"/>
  <cols>
    <col min="1" max="1" width="15.28515625" bestFit="1" customWidth="1"/>
    <col min="2" max="2" width="20.85546875" bestFit="1" customWidth="1"/>
  </cols>
  <sheetData>
    <row r="3" spans="1:2" x14ac:dyDescent="0.25">
      <c r="A3" s="1" t="s">
        <v>2120</v>
      </c>
      <c r="B3" t="s">
        <v>2124</v>
      </c>
    </row>
    <row r="4" spans="1:2" x14ac:dyDescent="0.25">
      <c r="A4" s="2" t="s">
        <v>17</v>
      </c>
      <c r="B4">
        <v>1417.2</v>
      </c>
    </row>
    <row r="5" spans="1:2" x14ac:dyDescent="0.25">
      <c r="A5" s="2" t="s">
        <v>59</v>
      </c>
      <c r="B5">
        <v>1419.5000000000002</v>
      </c>
    </row>
    <row r="6" spans="1:2" x14ac:dyDescent="0.25">
      <c r="A6" s="2" t="s">
        <v>92</v>
      </c>
      <c r="B6">
        <v>1426.4</v>
      </c>
    </row>
    <row r="7" spans="1:2" x14ac:dyDescent="0.25">
      <c r="A7" s="2" t="s">
        <v>102</v>
      </c>
      <c r="B7">
        <v>1435.0000000000002</v>
      </c>
    </row>
    <row r="8" spans="1:2" x14ac:dyDescent="0.25">
      <c r="A8" s="2" t="s">
        <v>63</v>
      </c>
      <c r="B8">
        <v>1438.8000000000002</v>
      </c>
    </row>
    <row r="9" spans="1:2" x14ac:dyDescent="0.25">
      <c r="A9" s="2" t="s">
        <v>128</v>
      </c>
      <c r="B9">
        <v>1464.1000000000001</v>
      </c>
    </row>
    <row r="10" spans="1:2" x14ac:dyDescent="0.25">
      <c r="A10" s="2" t="s">
        <v>329</v>
      </c>
      <c r="B10">
        <v>1521.6</v>
      </c>
    </row>
    <row r="11" spans="1:2" x14ac:dyDescent="0.25">
      <c r="A11" s="2" t="s">
        <v>270</v>
      </c>
      <c r="B11">
        <v>1591.3999999999999</v>
      </c>
    </row>
    <row r="12" spans="1:2" x14ac:dyDescent="0.25">
      <c r="A12" s="2" t="s">
        <v>153</v>
      </c>
      <c r="B12">
        <v>1624.6999999999998</v>
      </c>
    </row>
    <row r="13" spans="1:2" x14ac:dyDescent="0.25">
      <c r="A13" s="2" t="s">
        <v>56</v>
      </c>
      <c r="B13">
        <v>1799.6000000000001</v>
      </c>
    </row>
    <row r="14" spans="1:2" x14ac:dyDescent="0.25">
      <c r="A14" s="2" t="s">
        <v>2121</v>
      </c>
      <c r="B14">
        <v>15138.3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C2858-114B-4E0E-A1C1-A54680ACF22C}">
  <dimension ref="A3:B9"/>
  <sheetViews>
    <sheetView workbookViewId="0">
      <selection activeCell="B1" sqref="B1"/>
    </sheetView>
  </sheetViews>
  <sheetFormatPr defaultRowHeight="15" x14ac:dyDescent="0.25"/>
  <cols>
    <col min="1" max="1" width="15.28515625" bestFit="1" customWidth="1"/>
    <col min="2" max="2" width="22.140625" bestFit="1" customWidth="1"/>
  </cols>
  <sheetData>
    <row r="3" spans="1:2" x14ac:dyDescent="0.25">
      <c r="A3" s="1" t="s">
        <v>2120</v>
      </c>
      <c r="B3" t="s">
        <v>2126</v>
      </c>
    </row>
    <row r="4" spans="1:2" x14ac:dyDescent="0.25">
      <c r="A4" s="2" t="s">
        <v>164</v>
      </c>
      <c r="B4">
        <v>7.3687500000000021</v>
      </c>
    </row>
    <row r="5" spans="1:2" x14ac:dyDescent="0.25">
      <c r="A5" s="2" t="s">
        <v>117</v>
      </c>
      <c r="B5">
        <v>6.7944444444444443</v>
      </c>
    </row>
    <row r="6" spans="1:2" x14ac:dyDescent="0.25">
      <c r="A6" s="2" t="s">
        <v>200</v>
      </c>
      <c r="B6">
        <v>6.8249999999999993</v>
      </c>
    </row>
    <row r="7" spans="1:2" x14ac:dyDescent="0.25">
      <c r="A7" s="2" t="s">
        <v>72</v>
      </c>
      <c r="B7">
        <v>6.5470588235294116</v>
      </c>
    </row>
    <row r="8" spans="1:2" x14ac:dyDescent="0.25">
      <c r="A8" s="2" t="s">
        <v>84</v>
      </c>
      <c r="B8">
        <v>6.637500000000002</v>
      </c>
    </row>
    <row r="9" spans="1:2" x14ac:dyDescent="0.25">
      <c r="A9" s="2" t="s">
        <v>2121</v>
      </c>
      <c r="B9">
        <v>6.8126436781609199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8CD47-52AF-4C06-8800-7541B2AAB872}">
  <dimension ref="A3:B9"/>
  <sheetViews>
    <sheetView workbookViewId="0">
      <selection activeCell="A4" sqref="A4"/>
    </sheetView>
  </sheetViews>
  <sheetFormatPr defaultRowHeight="15" x14ac:dyDescent="0.25"/>
  <cols>
    <col min="1" max="1" width="13.5703125" bestFit="1" customWidth="1"/>
    <col min="2" max="2" width="19.28515625" bestFit="1" customWidth="1"/>
  </cols>
  <sheetData>
    <row r="3" spans="1:2" x14ac:dyDescent="0.25">
      <c r="A3" s="1" t="s">
        <v>2120</v>
      </c>
      <c r="B3" t="s">
        <v>2125</v>
      </c>
    </row>
    <row r="4" spans="1:2" x14ac:dyDescent="0.25">
      <c r="A4" s="2" t="s">
        <v>153</v>
      </c>
      <c r="B4">
        <v>791.23</v>
      </c>
    </row>
    <row r="5" spans="1:2" x14ac:dyDescent="0.25">
      <c r="A5" s="2" t="s">
        <v>48</v>
      </c>
      <c r="B5">
        <v>743.23000000000025</v>
      </c>
    </row>
    <row r="6" spans="1:2" x14ac:dyDescent="0.25">
      <c r="A6" s="2" t="s">
        <v>102</v>
      </c>
      <c r="B6">
        <v>731.04000000000008</v>
      </c>
    </row>
    <row r="7" spans="1:2" x14ac:dyDescent="0.25">
      <c r="A7" s="2" t="s">
        <v>270</v>
      </c>
      <c r="B7">
        <v>690.06999999999994</v>
      </c>
    </row>
    <row r="8" spans="1:2" x14ac:dyDescent="0.25">
      <c r="A8" s="2" t="s">
        <v>23</v>
      </c>
      <c r="B8">
        <v>673.08</v>
      </c>
    </row>
    <row r="9" spans="1:2" x14ac:dyDescent="0.25">
      <c r="A9" s="2" t="s">
        <v>2121</v>
      </c>
      <c r="B9">
        <v>3628.6499999999996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02"/>
  <sheetViews>
    <sheetView workbookViewId="0">
      <selection activeCell="H1" sqref="A1:H1"/>
    </sheetView>
  </sheetViews>
  <sheetFormatPr defaultRowHeight="15" x14ac:dyDescent="0.25"/>
  <cols>
    <col min="1" max="1" width="11.28515625" customWidth="1"/>
    <col min="2" max="2" width="14.7109375" customWidth="1"/>
    <col min="4" max="4" width="10.85546875" customWidth="1"/>
    <col min="5" max="5" width="15.140625" customWidth="1"/>
    <col min="6" max="6" width="14.5703125" customWidth="1"/>
    <col min="7" max="7" width="13.85546875" customWidth="1"/>
    <col min="8" max="8" width="16.140625" customWidth="1"/>
  </cols>
  <sheetData>
    <row r="1" spans="1:8" x14ac:dyDescent="0.25">
      <c r="A1" t="s">
        <v>0</v>
      </c>
      <c r="B1" t="s">
        <v>1</v>
      </c>
      <c r="C1" t="s">
        <v>2</v>
      </c>
      <c r="D1" t="s">
        <v>3</v>
      </c>
      <c r="E1" t="s">
        <v>4</v>
      </c>
      <c r="F1" t="s">
        <v>5</v>
      </c>
      <c r="G1" t="s">
        <v>6</v>
      </c>
      <c r="H1" t="s">
        <v>7</v>
      </c>
    </row>
    <row r="2" spans="1:8" x14ac:dyDescent="0.25">
      <c r="A2" t="s">
        <v>1128</v>
      </c>
      <c r="B2" t="s">
        <v>48</v>
      </c>
      <c r="C2" t="s">
        <v>32</v>
      </c>
      <c r="D2" t="s">
        <v>33</v>
      </c>
      <c r="E2">
        <v>2003</v>
      </c>
      <c r="F2">
        <v>49.93</v>
      </c>
      <c r="G2">
        <v>5.3</v>
      </c>
      <c r="H2">
        <v>93.4</v>
      </c>
    </row>
    <row r="3" spans="1:8" x14ac:dyDescent="0.25">
      <c r="A3" t="s">
        <v>1821</v>
      </c>
      <c r="B3" t="s">
        <v>639</v>
      </c>
      <c r="C3" t="s">
        <v>42</v>
      </c>
      <c r="D3" t="s">
        <v>11</v>
      </c>
      <c r="E3">
        <v>2014</v>
      </c>
      <c r="F3">
        <v>49.92</v>
      </c>
      <c r="G3">
        <v>9.4</v>
      </c>
      <c r="H3">
        <v>60.4</v>
      </c>
    </row>
    <row r="4" spans="1:8" x14ac:dyDescent="0.25">
      <c r="A4" t="s">
        <v>629</v>
      </c>
      <c r="B4" t="s">
        <v>208</v>
      </c>
      <c r="C4" t="s">
        <v>21</v>
      </c>
      <c r="D4" t="s">
        <v>11</v>
      </c>
      <c r="E4">
        <v>2001</v>
      </c>
      <c r="F4">
        <v>49.91</v>
      </c>
      <c r="G4">
        <v>4.7</v>
      </c>
      <c r="H4">
        <v>35.4</v>
      </c>
    </row>
    <row r="5" spans="1:8" x14ac:dyDescent="0.25">
      <c r="A5" t="s">
        <v>1156</v>
      </c>
      <c r="B5" t="s">
        <v>119</v>
      </c>
      <c r="C5" t="s">
        <v>10</v>
      </c>
      <c r="D5" t="s">
        <v>11</v>
      </c>
      <c r="E5">
        <v>2005</v>
      </c>
      <c r="F5">
        <v>49.9</v>
      </c>
      <c r="G5">
        <v>5.4</v>
      </c>
      <c r="H5">
        <v>26</v>
      </c>
    </row>
    <row r="6" spans="1:8" x14ac:dyDescent="0.25">
      <c r="A6" t="s">
        <v>1213</v>
      </c>
      <c r="B6" t="s">
        <v>90</v>
      </c>
      <c r="C6" t="s">
        <v>32</v>
      </c>
      <c r="D6" t="s">
        <v>33</v>
      </c>
      <c r="E6">
        <v>2014</v>
      </c>
      <c r="F6">
        <v>49.9</v>
      </c>
      <c r="G6">
        <v>9.4</v>
      </c>
      <c r="H6">
        <v>64.7</v>
      </c>
    </row>
    <row r="7" spans="1:8" x14ac:dyDescent="0.25">
      <c r="A7" t="s">
        <v>2008</v>
      </c>
      <c r="B7" t="s">
        <v>245</v>
      </c>
      <c r="C7" t="s">
        <v>10</v>
      </c>
      <c r="D7" t="s">
        <v>18</v>
      </c>
      <c r="E7">
        <v>2013</v>
      </c>
      <c r="F7">
        <v>49.9</v>
      </c>
      <c r="G7">
        <v>2.1</v>
      </c>
      <c r="H7">
        <v>76.099999999999994</v>
      </c>
    </row>
    <row r="8" spans="1:8" x14ac:dyDescent="0.25">
      <c r="A8" t="s">
        <v>1292</v>
      </c>
      <c r="B8" t="s">
        <v>35</v>
      </c>
      <c r="C8" t="s">
        <v>42</v>
      </c>
      <c r="D8" t="s">
        <v>15</v>
      </c>
      <c r="E8">
        <v>2007</v>
      </c>
      <c r="F8">
        <v>49.87</v>
      </c>
      <c r="G8">
        <v>4.3</v>
      </c>
      <c r="H8">
        <v>42.9</v>
      </c>
    </row>
    <row r="9" spans="1:8" x14ac:dyDescent="0.25">
      <c r="A9" t="s">
        <v>1574</v>
      </c>
      <c r="B9" t="s">
        <v>98</v>
      </c>
      <c r="C9" t="s">
        <v>38</v>
      </c>
      <c r="D9" t="s">
        <v>11</v>
      </c>
      <c r="E9">
        <v>2007</v>
      </c>
      <c r="F9">
        <v>49.86</v>
      </c>
      <c r="G9">
        <v>6.1</v>
      </c>
      <c r="H9">
        <v>77</v>
      </c>
    </row>
    <row r="10" spans="1:8" x14ac:dyDescent="0.25">
      <c r="A10" t="s">
        <v>431</v>
      </c>
      <c r="B10" t="s">
        <v>98</v>
      </c>
      <c r="C10" t="s">
        <v>32</v>
      </c>
      <c r="D10" t="s">
        <v>18</v>
      </c>
      <c r="E10">
        <v>2017</v>
      </c>
      <c r="F10">
        <v>49.84</v>
      </c>
      <c r="G10">
        <v>4.5999999999999996</v>
      </c>
      <c r="H10">
        <v>25.8</v>
      </c>
    </row>
    <row r="11" spans="1:8" x14ac:dyDescent="0.25">
      <c r="A11" t="s">
        <v>1502</v>
      </c>
      <c r="B11" t="s">
        <v>197</v>
      </c>
      <c r="C11" t="s">
        <v>32</v>
      </c>
      <c r="D11" t="s">
        <v>15</v>
      </c>
      <c r="E11">
        <v>2013</v>
      </c>
      <c r="F11">
        <v>49.83</v>
      </c>
      <c r="G11">
        <v>8.6</v>
      </c>
      <c r="H11">
        <v>73</v>
      </c>
    </row>
    <row r="12" spans="1:8" x14ac:dyDescent="0.25">
      <c r="A12" t="s">
        <v>1872</v>
      </c>
      <c r="B12" t="s">
        <v>148</v>
      </c>
      <c r="C12" t="s">
        <v>21</v>
      </c>
      <c r="D12" t="s">
        <v>33</v>
      </c>
      <c r="E12">
        <v>2007</v>
      </c>
      <c r="F12">
        <v>49.78</v>
      </c>
      <c r="G12">
        <v>3.8</v>
      </c>
      <c r="H12">
        <v>84.1</v>
      </c>
    </row>
    <row r="13" spans="1:8" x14ac:dyDescent="0.25">
      <c r="A13" t="s">
        <v>1841</v>
      </c>
      <c r="B13" t="s">
        <v>9</v>
      </c>
      <c r="C13" t="s">
        <v>14</v>
      </c>
      <c r="D13" t="s">
        <v>39</v>
      </c>
      <c r="E13">
        <v>2005</v>
      </c>
      <c r="F13">
        <v>49.72</v>
      </c>
      <c r="G13">
        <v>6.4</v>
      </c>
      <c r="H13">
        <v>39.6</v>
      </c>
    </row>
    <row r="14" spans="1:8" x14ac:dyDescent="0.25">
      <c r="A14" t="s">
        <v>1376</v>
      </c>
      <c r="B14" t="s">
        <v>102</v>
      </c>
      <c r="C14" t="s">
        <v>21</v>
      </c>
      <c r="D14" t="s">
        <v>18</v>
      </c>
      <c r="E14">
        <v>2002</v>
      </c>
      <c r="F14">
        <v>49.68</v>
      </c>
      <c r="G14">
        <v>5.8</v>
      </c>
      <c r="H14">
        <v>44</v>
      </c>
    </row>
    <row r="15" spans="1:8" x14ac:dyDescent="0.25">
      <c r="A15" t="s">
        <v>1588</v>
      </c>
      <c r="B15" t="s">
        <v>232</v>
      </c>
      <c r="C15" t="s">
        <v>38</v>
      </c>
      <c r="D15" t="s">
        <v>11</v>
      </c>
      <c r="E15">
        <v>2010</v>
      </c>
      <c r="F15">
        <v>49.67</v>
      </c>
      <c r="G15">
        <v>8.1999999999999993</v>
      </c>
      <c r="H15">
        <v>75.599999999999994</v>
      </c>
    </row>
    <row r="16" spans="1:8" x14ac:dyDescent="0.25">
      <c r="A16" t="s">
        <v>926</v>
      </c>
      <c r="B16" t="s">
        <v>141</v>
      </c>
      <c r="C16" t="s">
        <v>21</v>
      </c>
      <c r="D16" t="s">
        <v>11</v>
      </c>
      <c r="E16">
        <v>2017</v>
      </c>
      <c r="F16">
        <v>49.65</v>
      </c>
      <c r="G16">
        <v>9.8000000000000007</v>
      </c>
      <c r="H16">
        <v>46.9</v>
      </c>
    </row>
    <row r="17" spans="1:8" x14ac:dyDescent="0.25">
      <c r="A17" t="s">
        <v>1873</v>
      </c>
      <c r="B17" t="s">
        <v>107</v>
      </c>
      <c r="C17" t="s">
        <v>65</v>
      </c>
      <c r="D17" t="s">
        <v>18</v>
      </c>
      <c r="E17">
        <v>2023</v>
      </c>
      <c r="F17">
        <v>49.65</v>
      </c>
      <c r="G17">
        <v>3.1</v>
      </c>
      <c r="H17">
        <v>23.8</v>
      </c>
    </row>
    <row r="18" spans="1:8" x14ac:dyDescent="0.25">
      <c r="A18" t="s">
        <v>1509</v>
      </c>
      <c r="B18" t="s">
        <v>59</v>
      </c>
      <c r="C18" t="s">
        <v>32</v>
      </c>
      <c r="D18" t="s">
        <v>18</v>
      </c>
      <c r="E18">
        <v>2014</v>
      </c>
      <c r="F18">
        <v>49.62</v>
      </c>
      <c r="G18">
        <v>4.2</v>
      </c>
      <c r="H18">
        <v>5.7</v>
      </c>
    </row>
    <row r="19" spans="1:8" x14ac:dyDescent="0.25">
      <c r="A19" t="s">
        <v>2116</v>
      </c>
      <c r="B19" t="s">
        <v>187</v>
      </c>
      <c r="C19" t="s">
        <v>10</v>
      </c>
      <c r="D19" t="s">
        <v>33</v>
      </c>
      <c r="E19">
        <v>2017</v>
      </c>
      <c r="F19">
        <v>49.58</v>
      </c>
      <c r="G19">
        <v>1.7</v>
      </c>
      <c r="H19">
        <v>78.400000000000006</v>
      </c>
    </row>
    <row r="20" spans="1:8" x14ac:dyDescent="0.25">
      <c r="A20" t="s">
        <v>877</v>
      </c>
      <c r="B20" t="s">
        <v>74</v>
      </c>
      <c r="C20" t="s">
        <v>14</v>
      </c>
      <c r="D20" t="s">
        <v>11</v>
      </c>
      <c r="E20">
        <v>2016</v>
      </c>
      <c r="F20">
        <v>49.55</v>
      </c>
      <c r="G20">
        <v>9.1999999999999993</v>
      </c>
      <c r="H20">
        <v>68.099999999999994</v>
      </c>
    </row>
    <row r="21" spans="1:8" x14ac:dyDescent="0.25">
      <c r="A21" t="s">
        <v>1735</v>
      </c>
      <c r="B21" t="s">
        <v>82</v>
      </c>
      <c r="C21" t="s">
        <v>10</v>
      </c>
      <c r="D21" t="s">
        <v>18</v>
      </c>
      <c r="E21">
        <v>2010</v>
      </c>
      <c r="F21">
        <v>49.53</v>
      </c>
      <c r="G21">
        <v>1.6</v>
      </c>
      <c r="H21">
        <v>79.400000000000006</v>
      </c>
    </row>
    <row r="22" spans="1:8" x14ac:dyDescent="0.25">
      <c r="A22" t="s">
        <v>1958</v>
      </c>
      <c r="B22" t="s">
        <v>345</v>
      </c>
      <c r="C22" t="s">
        <v>65</v>
      </c>
      <c r="D22" t="s">
        <v>18</v>
      </c>
      <c r="E22">
        <v>2024</v>
      </c>
      <c r="F22">
        <v>49.52</v>
      </c>
      <c r="G22">
        <v>5.7</v>
      </c>
      <c r="H22">
        <v>15.9</v>
      </c>
    </row>
    <row r="23" spans="1:8" x14ac:dyDescent="0.25">
      <c r="A23" t="s">
        <v>1559</v>
      </c>
      <c r="B23" t="s">
        <v>136</v>
      </c>
      <c r="C23" t="s">
        <v>21</v>
      </c>
      <c r="D23" t="s">
        <v>39</v>
      </c>
      <c r="E23">
        <v>2002</v>
      </c>
      <c r="F23">
        <v>49.47</v>
      </c>
      <c r="G23">
        <v>9.3000000000000007</v>
      </c>
      <c r="H23">
        <v>13.2</v>
      </c>
    </row>
    <row r="24" spans="1:8" x14ac:dyDescent="0.25">
      <c r="A24" t="s">
        <v>159</v>
      </c>
      <c r="B24" t="s">
        <v>84</v>
      </c>
      <c r="C24" t="s">
        <v>65</v>
      </c>
      <c r="D24" t="s">
        <v>18</v>
      </c>
      <c r="E24">
        <v>2005</v>
      </c>
      <c r="F24">
        <v>49.45</v>
      </c>
      <c r="G24">
        <v>6.9</v>
      </c>
      <c r="H24">
        <v>81.8</v>
      </c>
    </row>
    <row r="25" spans="1:8" x14ac:dyDescent="0.25">
      <c r="A25" t="s">
        <v>884</v>
      </c>
      <c r="B25" t="s">
        <v>94</v>
      </c>
      <c r="C25" t="s">
        <v>65</v>
      </c>
      <c r="D25" t="s">
        <v>18</v>
      </c>
      <c r="E25">
        <v>2020</v>
      </c>
      <c r="F25">
        <v>49.42</v>
      </c>
      <c r="G25">
        <v>4.0999999999999996</v>
      </c>
      <c r="H25">
        <v>83.7</v>
      </c>
    </row>
    <row r="26" spans="1:8" x14ac:dyDescent="0.25">
      <c r="A26" t="s">
        <v>1869</v>
      </c>
      <c r="B26" t="s">
        <v>90</v>
      </c>
      <c r="C26" t="s">
        <v>21</v>
      </c>
      <c r="D26" t="s">
        <v>33</v>
      </c>
      <c r="E26">
        <v>2017</v>
      </c>
      <c r="F26">
        <v>49.41</v>
      </c>
      <c r="G26">
        <v>2.5</v>
      </c>
      <c r="H26">
        <v>16.899999999999999</v>
      </c>
    </row>
    <row r="27" spans="1:8" x14ac:dyDescent="0.25">
      <c r="A27" t="s">
        <v>1581</v>
      </c>
      <c r="B27" t="s">
        <v>134</v>
      </c>
      <c r="C27" t="s">
        <v>32</v>
      </c>
      <c r="D27" t="s">
        <v>39</v>
      </c>
      <c r="E27">
        <v>2017</v>
      </c>
      <c r="F27">
        <v>49.4</v>
      </c>
      <c r="G27">
        <v>3.3</v>
      </c>
      <c r="H27">
        <v>19.600000000000001</v>
      </c>
    </row>
    <row r="28" spans="1:8" x14ac:dyDescent="0.25">
      <c r="A28" t="s">
        <v>1980</v>
      </c>
      <c r="B28" t="s">
        <v>74</v>
      </c>
      <c r="C28" t="s">
        <v>21</v>
      </c>
      <c r="D28" t="s">
        <v>15</v>
      </c>
      <c r="E28">
        <v>2022</v>
      </c>
      <c r="F28">
        <v>49.36</v>
      </c>
      <c r="G28">
        <v>5.9</v>
      </c>
      <c r="H28">
        <v>70</v>
      </c>
    </row>
    <row r="29" spans="1:8" x14ac:dyDescent="0.25">
      <c r="A29" t="s">
        <v>1572</v>
      </c>
      <c r="B29" t="s">
        <v>121</v>
      </c>
      <c r="C29" t="s">
        <v>10</v>
      </c>
      <c r="D29" t="s">
        <v>11</v>
      </c>
      <c r="E29">
        <v>2002</v>
      </c>
      <c r="F29">
        <v>49.35</v>
      </c>
      <c r="G29">
        <v>4.5999999999999996</v>
      </c>
      <c r="H29">
        <v>82.3</v>
      </c>
    </row>
    <row r="30" spans="1:8" x14ac:dyDescent="0.25">
      <c r="A30" t="s">
        <v>300</v>
      </c>
      <c r="B30" t="s">
        <v>301</v>
      </c>
      <c r="C30" t="s">
        <v>21</v>
      </c>
      <c r="D30" t="s">
        <v>11</v>
      </c>
      <c r="E30">
        <v>2010</v>
      </c>
      <c r="F30">
        <v>49.29</v>
      </c>
      <c r="G30">
        <v>5.4</v>
      </c>
      <c r="H30">
        <v>28</v>
      </c>
    </row>
    <row r="31" spans="1:8" x14ac:dyDescent="0.25">
      <c r="A31" t="s">
        <v>196</v>
      </c>
      <c r="B31" t="s">
        <v>197</v>
      </c>
      <c r="C31" t="s">
        <v>21</v>
      </c>
      <c r="D31" t="s">
        <v>18</v>
      </c>
      <c r="E31">
        <v>2010</v>
      </c>
      <c r="F31">
        <v>49.24</v>
      </c>
      <c r="G31">
        <v>3.6</v>
      </c>
      <c r="H31">
        <v>21.6</v>
      </c>
    </row>
    <row r="32" spans="1:8" x14ac:dyDescent="0.25">
      <c r="A32" t="s">
        <v>1973</v>
      </c>
      <c r="B32" t="s">
        <v>197</v>
      </c>
      <c r="C32" t="s">
        <v>14</v>
      </c>
      <c r="D32" t="s">
        <v>39</v>
      </c>
      <c r="E32">
        <v>2003</v>
      </c>
      <c r="F32">
        <v>49.22</v>
      </c>
      <c r="G32">
        <v>6.7</v>
      </c>
      <c r="H32">
        <v>50</v>
      </c>
    </row>
    <row r="33" spans="1:8" x14ac:dyDescent="0.25">
      <c r="A33" t="s">
        <v>681</v>
      </c>
      <c r="B33" t="s">
        <v>46</v>
      </c>
      <c r="C33" t="s">
        <v>65</v>
      </c>
      <c r="D33" t="s">
        <v>33</v>
      </c>
      <c r="E33">
        <v>2021</v>
      </c>
      <c r="F33">
        <v>49.21</v>
      </c>
      <c r="G33">
        <v>6.5</v>
      </c>
      <c r="H33">
        <v>85.1</v>
      </c>
    </row>
    <row r="34" spans="1:8" x14ac:dyDescent="0.25">
      <c r="A34" t="s">
        <v>1001</v>
      </c>
      <c r="B34" t="s">
        <v>37</v>
      </c>
      <c r="C34" t="s">
        <v>42</v>
      </c>
      <c r="D34" t="s">
        <v>33</v>
      </c>
      <c r="E34">
        <v>2024</v>
      </c>
      <c r="F34">
        <v>49.19</v>
      </c>
      <c r="G34">
        <v>3.3</v>
      </c>
      <c r="H34">
        <v>92.5</v>
      </c>
    </row>
    <row r="35" spans="1:8" x14ac:dyDescent="0.25">
      <c r="A35" t="s">
        <v>744</v>
      </c>
      <c r="B35" t="s">
        <v>46</v>
      </c>
      <c r="C35" t="s">
        <v>65</v>
      </c>
      <c r="D35" t="s">
        <v>15</v>
      </c>
      <c r="E35">
        <v>2013</v>
      </c>
      <c r="F35">
        <v>49.15</v>
      </c>
      <c r="G35">
        <v>9.6999999999999993</v>
      </c>
      <c r="H35">
        <v>25.8</v>
      </c>
    </row>
    <row r="36" spans="1:8" x14ac:dyDescent="0.25">
      <c r="A36" t="s">
        <v>1448</v>
      </c>
      <c r="B36" t="s">
        <v>153</v>
      </c>
      <c r="C36" t="s">
        <v>42</v>
      </c>
      <c r="D36" t="s">
        <v>33</v>
      </c>
      <c r="E36">
        <v>2018</v>
      </c>
      <c r="F36">
        <v>49.13</v>
      </c>
      <c r="G36">
        <v>9.9</v>
      </c>
      <c r="H36">
        <v>40.4</v>
      </c>
    </row>
    <row r="37" spans="1:8" x14ac:dyDescent="0.25">
      <c r="A37" t="s">
        <v>363</v>
      </c>
      <c r="B37" t="s">
        <v>107</v>
      </c>
      <c r="C37" t="s">
        <v>14</v>
      </c>
      <c r="D37" t="s">
        <v>18</v>
      </c>
      <c r="E37">
        <v>2006</v>
      </c>
      <c r="F37">
        <v>49.12</v>
      </c>
      <c r="G37">
        <v>6.1</v>
      </c>
      <c r="H37">
        <v>97.8</v>
      </c>
    </row>
    <row r="38" spans="1:8" x14ac:dyDescent="0.25">
      <c r="A38" t="s">
        <v>1044</v>
      </c>
      <c r="B38" t="s">
        <v>515</v>
      </c>
      <c r="C38" t="s">
        <v>32</v>
      </c>
      <c r="D38" t="s">
        <v>11</v>
      </c>
      <c r="E38">
        <v>2012</v>
      </c>
      <c r="F38">
        <v>49.11</v>
      </c>
      <c r="G38">
        <v>9.5</v>
      </c>
      <c r="H38">
        <v>95.6</v>
      </c>
    </row>
    <row r="39" spans="1:8" x14ac:dyDescent="0.25">
      <c r="A39" t="s">
        <v>271</v>
      </c>
      <c r="B39" t="s">
        <v>69</v>
      </c>
      <c r="C39" t="s">
        <v>38</v>
      </c>
      <c r="D39" t="s">
        <v>33</v>
      </c>
      <c r="E39">
        <v>2001</v>
      </c>
      <c r="F39">
        <v>49.09</v>
      </c>
      <c r="G39">
        <v>2.2999999999999998</v>
      </c>
      <c r="H39">
        <v>14.4</v>
      </c>
    </row>
    <row r="40" spans="1:8" x14ac:dyDescent="0.25">
      <c r="A40" t="s">
        <v>1629</v>
      </c>
      <c r="B40" t="s">
        <v>35</v>
      </c>
      <c r="C40" t="s">
        <v>21</v>
      </c>
      <c r="D40" t="s">
        <v>39</v>
      </c>
      <c r="E40">
        <v>2000</v>
      </c>
      <c r="F40">
        <v>49.01</v>
      </c>
      <c r="G40">
        <v>4.5999999999999996</v>
      </c>
      <c r="H40">
        <v>23.2</v>
      </c>
    </row>
    <row r="41" spans="1:8" x14ac:dyDescent="0.25">
      <c r="A41" t="s">
        <v>726</v>
      </c>
      <c r="B41" t="s">
        <v>128</v>
      </c>
      <c r="C41" t="s">
        <v>14</v>
      </c>
      <c r="D41" t="s">
        <v>39</v>
      </c>
      <c r="E41">
        <v>2023</v>
      </c>
      <c r="F41">
        <v>49</v>
      </c>
      <c r="G41">
        <v>1.3</v>
      </c>
      <c r="H41">
        <v>52</v>
      </c>
    </row>
    <row r="42" spans="1:8" x14ac:dyDescent="0.25">
      <c r="A42" t="s">
        <v>276</v>
      </c>
      <c r="B42" t="s">
        <v>35</v>
      </c>
      <c r="C42" t="s">
        <v>14</v>
      </c>
      <c r="D42" t="s">
        <v>39</v>
      </c>
      <c r="E42">
        <v>2019</v>
      </c>
      <c r="F42">
        <v>48.98</v>
      </c>
      <c r="G42">
        <v>2.7</v>
      </c>
      <c r="H42">
        <v>84.3</v>
      </c>
    </row>
    <row r="43" spans="1:8" x14ac:dyDescent="0.25">
      <c r="A43" t="s">
        <v>1839</v>
      </c>
      <c r="B43" t="s">
        <v>345</v>
      </c>
      <c r="C43" t="s">
        <v>65</v>
      </c>
      <c r="D43" t="s">
        <v>11</v>
      </c>
      <c r="E43">
        <v>2012</v>
      </c>
      <c r="F43">
        <v>48.9</v>
      </c>
      <c r="G43">
        <v>4.2</v>
      </c>
      <c r="H43">
        <v>59.8</v>
      </c>
    </row>
    <row r="44" spans="1:8" x14ac:dyDescent="0.25">
      <c r="A44" t="s">
        <v>2027</v>
      </c>
      <c r="B44" t="s">
        <v>82</v>
      </c>
      <c r="C44" t="s">
        <v>10</v>
      </c>
      <c r="D44" t="s">
        <v>18</v>
      </c>
      <c r="E44">
        <v>2024</v>
      </c>
      <c r="F44">
        <v>48.89</v>
      </c>
      <c r="G44">
        <v>8</v>
      </c>
      <c r="H44">
        <v>95.7</v>
      </c>
    </row>
    <row r="45" spans="1:8" x14ac:dyDescent="0.25">
      <c r="A45" t="s">
        <v>746</v>
      </c>
      <c r="B45" t="s">
        <v>130</v>
      </c>
      <c r="C45" t="s">
        <v>42</v>
      </c>
      <c r="D45" t="s">
        <v>15</v>
      </c>
      <c r="E45">
        <v>2007</v>
      </c>
      <c r="F45">
        <v>48.87</v>
      </c>
      <c r="G45">
        <v>2.9</v>
      </c>
      <c r="H45">
        <v>18.600000000000001</v>
      </c>
    </row>
    <row r="46" spans="1:8" x14ac:dyDescent="0.25">
      <c r="A46" t="s">
        <v>1831</v>
      </c>
      <c r="B46" t="s">
        <v>69</v>
      </c>
      <c r="C46" t="s">
        <v>32</v>
      </c>
      <c r="D46" t="s">
        <v>33</v>
      </c>
      <c r="E46">
        <v>2018</v>
      </c>
      <c r="F46">
        <v>48.85</v>
      </c>
      <c r="G46">
        <v>6.3</v>
      </c>
      <c r="H46">
        <v>44.7</v>
      </c>
    </row>
    <row r="47" spans="1:8" x14ac:dyDescent="0.25">
      <c r="A47" t="s">
        <v>544</v>
      </c>
      <c r="B47" t="s">
        <v>213</v>
      </c>
      <c r="C47" t="s">
        <v>32</v>
      </c>
      <c r="D47" t="s">
        <v>33</v>
      </c>
      <c r="E47">
        <v>2009</v>
      </c>
      <c r="F47">
        <v>48.82</v>
      </c>
      <c r="G47">
        <v>8.4</v>
      </c>
      <c r="H47">
        <v>97.4</v>
      </c>
    </row>
    <row r="48" spans="1:8" x14ac:dyDescent="0.25">
      <c r="A48" t="s">
        <v>1412</v>
      </c>
      <c r="B48" t="s">
        <v>13</v>
      </c>
      <c r="C48" t="s">
        <v>42</v>
      </c>
      <c r="D48" t="s">
        <v>39</v>
      </c>
      <c r="E48">
        <v>2016</v>
      </c>
      <c r="F48">
        <v>48.82</v>
      </c>
      <c r="G48">
        <v>7.6</v>
      </c>
      <c r="H48">
        <v>5.5</v>
      </c>
    </row>
    <row r="49" spans="1:8" x14ac:dyDescent="0.25">
      <c r="A49" t="s">
        <v>627</v>
      </c>
      <c r="B49" t="s">
        <v>94</v>
      </c>
      <c r="C49" t="s">
        <v>21</v>
      </c>
      <c r="D49" t="s">
        <v>11</v>
      </c>
      <c r="E49">
        <v>2015</v>
      </c>
      <c r="F49">
        <v>48.77</v>
      </c>
      <c r="G49">
        <v>3.3</v>
      </c>
      <c r="H49">
        <v>31.9</v>
      </c>
    </row>
    <row r="50" spans="1:8" x14ac:dyDescent="0.25">
      <c r="A50" t="s">
        <v>915</v>
      </c>
      <c r="B50" t="s">
        <v>420</v>
      </c>
      <c r="C50" t="s">
        <v>10</v>
      </c>
      <c r="D50" t="s">
        <v>18</v>
      </c>
      <c r="E50">
        <v>2002</v>
      </c>
      <c r="F50">
        <v>48.73</v>
      </c>
      <c r="G50">
        <v>5.2</v>
      </c>
      <c r="H50">
        <v>41</v>
      </c>
    </row>
    <row r="51" spans="1:8" x14ac:dyDescent="0.25">
      <c r="A51" t="s">
        <v>499</v>
      </c>
      <c r="B51" t="s">
        <v>121</v>
      </c>
      <c r="C51" t="s">
        <v>65</v>
      </c>
      <c r="D51" t="s">
        <v>33</v>
      </c>
      <c r="E51">
        <v>2016</v>
      </c>
      <c r="F51">
        <v>48.72</v>
      </c>
      <c r="G51">
        <v>2.2999999999999998</v>
      </c>
      <c r="H51">
        <v>98.6</v>
      </c>
    </row>
    <row r="52" spans="1:8" x14ac:dyDescent="0.25">
      <c r="A52" t="s">
        <v>1297</v>
      </c>
      <c r="B52" t="s">
        <v>171</v>
      </c>
      <c r="C52" t="s">
        <v>38</v>
      </c>
      <c r="D52" t="s">
        <v>15</v>
      </c>
      <c r="E52">
        <v>2011</v>
      </c>
      <c r="F52">
        <v>48.68</v>
      </c>
      <c r="G52">
        <v>4</v>
      </c>
      <c r="H52">
        <v>53.5</v>
      </c>
    </row>
    <row r="53" spans="1:8" x14ac:dyDescent="0.25">
      <c r="A53" t="s">
        <v>108</v>
      </c>
      <c r="B53" t="s">
        <v>41</v>
      </c>
      <c r="C53" t="s">
        <v>38</v>
      </c>
      <c r="D53" t="s">
        <v>33</v>
      </c>
      <c r="E53">
        <v>2002</v>
      </c>
      <c r="F53">
        <v>48.67</v>
      </c>
      <c r="G53">
        <v>9.9</v>
      </c>
      <c r="H53">
        <v>52.1</v>
      </c>
    </row>
    <row r="54" spans="1:8" x14ac:dyDescent="0.25">
      <c r="A54" t="s">
        <v>175</v>
      </c>
      <c r="B54" t="s">
        <v>176</v>
      </c>
      <c r="C54" t="s">
        <v>65</v>
      </c>
      <c r="D54" t="s">
        <v>33</v>
      </c>
      <c r="E54">
        <v>2005</v>
      </c>
      <c r="F54">
        <v>48.67</v>
      </c>
      <c r="G54">
        <v>4.9000000000000004</v>
      </c>
      <c r="H54">
        <v>67</v>
      </c>
    </row>
    <row r="55" spans="1:8" x14ac:dyDescent="0.25">
      <c r="A55" t="s">
        <v>1633</v>
      </c>
      <c r="B55" t="s">
        <v>252</v>
      </c>
      <c r="C55" t="s">
        <v>65</v>
      </c>
      <c r="D55" t="s">
        <v>11</v>
      </c>
      <c r="E55">
        <v>2007</v>
      </c>
      <c r="F55">
        <v>48.64</v>
      </c>
      <c r="G55">
        <v>9.4</v>
      </c>
      <c r="H55">
        <v>61.7</v>
      </c>
    </row>
    <row r="56" spans="1:8" x14ac:dyDescent="0.25">
      <c r="A56" t="s">
        <v>512</v>
      </c>
      <c r="B56" t="s">
        <v>228</v>
      </c>
      <c r="C56" t="s">
        <v>32</v>
      </c>
      <c r="D56" t="s">
        <v>33</v>
      </c>
      <c r="E56">
        <v>2000</v>
      </c>
      <c r="F56">
        <v>48.61</v>
      </c>
      <c r="G56">
        <v>4</v>
      </c>
      <c r="H56">
        <v>49.4</v>
      </c>
    </row>
    <row r="57" spans="1:8" x14ac:dyDescent="0.25">
      <c r="A57" t="s">
        <v>787</v>
      </c>
      <c r="B57" t="s">
        <v>138</v>
      </c>
      <c r="C57" t="s">
        <v>14</v>
      </c>
      <c r="D57" t="s">
        <v>15</v>
      </c>
      <c r="E57">
        <v>2023</v>
      </c>
      <c r="F57">
        <v>48.61</v>
      </c>
      <c r="G57">
        <v>7.2</v>
      </c>
      <c r="H57">
        <v>47.3</v>
      </c>
    </row>
    <row r="58" spans="1:8" x14ac:dyDescent="0.25">
      <c r="A58" t="s">
        <v>458</v>
      </c>
      <c r="B58" t="s">
        <v>270</v>
      </c>
      <c r="C58" t="s">
        <v>32</v>
      </c>
      <c r="D58" t="s">
        <v>39</v>
      </c>
      <c r="E58">
        <v>2014</v>
      </c>
      <c r="F58">
        <v>48.59</v>
      </c>
      <c r="G58">
        <v>9</v>
      </c>
      <c r="H58">
        <v>76.099999999999994</v>
      </c>
    </row>
    <row r="59" spans="1:8" x14ac:dyDescent="0.25">
      <c r="A59" t="s">
        <v>1329</v>
      </c>
      <c r="B59" t="s">
        <v>54</v>
      </c>
      <c r="C59" t="s">
        <v>32</v>
      </c>
      <c r="D59" t="s">
        <v>15</v>
      </c>
      <c r="E59">
        <v>2016</v>
      </c>
      <c r="F59">
        <v>48.57</v>
      </c>
      <c r="G59">
        <v>5.4</v>
      </c>
      <c r="H59">
        <v>34.200000000000003</v>
      </c>
    </row>
    <row r="60" spans="1:8" x14ac:dyDescent="0.25">
      <c r="A60" t="s">
        <v>2015</v>
      </c>
      <c r="B60" t="s">
        <v>104</v>
      </c>
      <c r="C60" t="s">
        <v>10</v>
      </c>
      <c r="D60" t="s">
        <v>33</v>
      </c>
      <c r="E60">
        <v>2019</v>
      </c>
      <c r="F60">
        <v>48.54</v>
      </c>
      <c r="G60">
        <v>6.8</v>
      </c>
      <c r="H60">
        <v>59.8</v>
      </c>
    </row>
    <row r="61" spans="1:8" x14ac:dyDescent="0.25">
      <c r="A61" t="s">
        <v>216</v>
      </c>
      <c r="B61" t="s">
        <v>61</v>
      </c>
      <c r="C61" t="s">
        <v>42</v>
      </c>
      <c r="D61" t="s">
        <v>18</v>
      </c>
      <c r="E61">
        <v>2013</v>
      </c>
      <c r="F61">
        <v>48.46</v>
      </c>
      <c r="G61">
        <v>3.2</v>
      </c>
      <c r="H61">
        <v>43.2</v>
      </c>
    </row>
    <row r="62" spans="1:8" x14ac:dyDescent="0.25">
      <c r="A62" t="s">
        <v>722</v>
      </c>
      <c r="B62" t="s">
        <v>132</v>
      </c>
      <c r="C62" t="s">
        <v>65</v>
      </c>
      <c r="D62" t="s">
        <v>39</v>
      </c>
      <c r="E62">
        <v>2015</v>
      </c>
      <c r="F62">
        <v>48.46</v>
      </c>
      <c r="G62">
        <v>9.8000000000000007</v>
      </c>
      <c r="H62">
        <v>8.6</v>
      </c>
    </row>
    <row r="63" spans="1:8" x14ac:dyDescent="0.25">
      <c r="A63" t="s">
        <v>170</v>
      </c>
      <c r="B63" t="s">
        <v>171</v>
      </c>
      <c r="C63" t="s">
        <v>65</v>
      </c>
      <c r="D63" t="s">
        <v>15</v>
      </c>
      <c r="E63">
        <v>2011</v>
      </c>
      <c r="F63">
        <v>48.4</v>
      </c>
      <c r="G63">
        <v>2</v>
      </c>
      <c r="H63">
        <v>15.5</v>
      </c>
    </row>
    <row r="64" spans="1:8" x14ac:dyDescent="0.25">
      <c r="A64" t="s">
        <v>1603</v>
      </c>
      <c r="B64" t="s">
        <v>171</v>
      </c>
      <c r="C64" t="s">
        <v>14</v>
      </c>
      <c r="D64" t="s">
        <v>15</v>
      </c>
      <c r="E64">
        <v>2014</v>
      </c>
      <c r="F64">
        <v>48.38</v>
      </c>
      <c r="G64">
        <v>8.8000000000000007</v>
      </c>
      <c r="H64">
        <v>33.700000000000003</v>
      </c>
    </row>
    <row r="65" spans="1:8" x14ac:dyDescent="0.25">
      <c r="A65" t="s">
        <v>1722</v>
      </c>
      <c r="B65" t="s">
        <v>197</v>
      </c>
      <c r="C65" t="s">
        <v>32</v>
      </c>
      <c r="D65" t="s">
        <v>39</v>
      </c>
      <c r="E65">
        <v>2014</v>
      </c>
      <c r="F65">
        <v>48.38</v>
      </c>
      <c r="G65">
        <v>8.9</v>
      </c>
      <c r="H65">
        <v>53.1</v>
      </c>
    </row>
    <row r="66" spans="1:8" x14ac:dyDescent="0.25">
      <c r="A66" t="s">
        <v>990</v>
      </c>
      <c r="B66" t="s">
        <v>202</v>
      </c>
      <c r="C66" t="s">
        <v>65</v>
      </c>
      <c r="D66" t="s">
        <v>15</v>
      </c>
      <c r="E66">
        <v>2010</v>
      </c>
      <c r="F66">
        <v>48.37</v>
      </c>
      <c r="G66">
        <v>5.6</v>
      </c>
      <c r="H66">
        <v>58.5</v>
      </c>
    </row>
    <row r="67" spans="1:8" x14ac:dyDescent="0.25">
      <c r="A67" t="s">
        <v>1136</v>
      </c>
      <c r="B67" t="s">
        <v>164</v>
      </c>
      <c r="C67" t="s">
        <v>32</v>
      </c>
      <c r="D67" t="s">
        <v>15</v>
      </c>
      <c r="E67">
        <v>2008</v>
      </c>
      <c r="F67">
        <v>48.32</v>
      </c>
      <c r="G67">
        <v>8.6</v>
      </c>
      <c r="H67">
        <v>18.7</v>
      </c>
    </row>
    <row r="68" spans="1:8" x14ac:dyDescent="0.25">
      <c r="A68" t="s">
        <v>1865</v>
      </c>
      <c r="B68" t="s">
        <v>52</v>
      </c>
      <c r="C68" t="s">
        <v>32</v>
      </c>
      <c r="D68" t="s">
        <v>18</v>
      </c>
      <c r="E68">
        <v>2018</v>
      </c>
      <c r="F68">
        <v>48.32</v>
      </c>
      <c r="G68">
        <v>1</v>
      </c>
      <c r="H68">
        <v>70.8</v>
      </c>
    </row>
    <row r="69" spans="1:8" x14ac:dyDescent="0.25">
      <c r="A69" t="s">
        <v>674</v>
      </c>
      <c r="B69" t="s">
        <v>138</v>
      </c>
      <c r="C69" t="s">
        <v>21</v>
      </c>
      <c r="D69" t="s">
        <v>15</v>
      </c>
      <c r="E69">
        <v>2013</v>
      </c>
      <c r="F69">
        <v>48.31</v>
      </c>
      <c r="G69">
        <v>9.3000000000000007</v>
      </c>
      <c r="H69">
        <v>39.6</v>
      </c>
    </row>
    <row r="70" spans="1:8" x14ac:dyDescent="0.25">
      <c r="A70" t="s">
        <v>2066</v>
      </c>
      <c r="B70" t="s">
        <v>88</v>
      </c>
      <c r="C70" t="s">
        <v>21</v>
      </c>
      <c r="D70" t="s">
        <v>39</v>
      </c>
      <c r="E70">
        <v>2021</v>
      </c>
      <c r="F70">
        <v>48.3</v>
      </c>
      <c r="G70">
        <v>7.2</v>
      </c>
      <c r="H70">
        <v>71.400000000000006</v>
      </c>
    </row>
    <row r="71" spans="1:8" x14ac:dyDescent="0.25">
      <c r="A71" t="s">
        <v>1324</v>
      </c>
      <c r="B71" t="s">
        <v>153</v>
      </c>
      <c r="C71" t="s">
        <v>38</v>
      </c>
      <c r="D71" t="s">
        <v>39</v>
      </c>
      <c r="E71">
        <v>2021</v>
      </c>
      <c r="F71">
        <v>48.29</v>
      </c>
      <c r="G71">
        <v>1.8</v>
      </c>
      <c r="H71">
        <v>97</v>
      </c>
    </row>
    <row r="72" spans="1:8" x14ac:dyDescent="0.25">
      <c r="A72" t="s">
        <v>1535</v>
      </c>
      <c r="B72" t="s">
        <v>78</v>
      </c>
      <c r="C72" t="s">
        <v>65</v>
      </c>
      <c r="D72" t="s">
        <v>18</v>
      </c>
      <c r="E72">
        <v>2021</v>
      </c>
      <c r="F72">
        <v>48.28</v>
      </c>
      <c r="G72">
        <v>6.1</v>
      </c>
      <c r="H72">
        <v>76.599999999999994</v>
      </c>
    </row>
    <row r="73" spans="1:8" x14ac:dyDescent="0.25">
      <c r="A73" t="s">
        <v>432</v>
      </c>
      <c r="B73" t="s">
        <v>37</v>
      </c>
      <c r="C73" t="s">
        <v>10</v>
      </c>
      <c r="D73" t="s">
        <v>39</v>
      </c>
      <c r="E73">
        <v>2001</v>
      </c>
      <c r="F73">
        <v>48.27</v>
      </c>
      <c r="G73">
        <v>6</v>
      </c>
      <c r="H73">
        <v>15.2</v>
      </c>
    </row>
    <row r="74" spans="1:8" x14ac:dyDescent="0.25">
      <c r="A74" t="s">
        <v>1992</v>
      </c>
      <c r="B74" t="s">
        <v>153</v>
      </c>
      <c r="C74" t="s">
        <v>14</v>
      </c>
      <c r="D74" t="s">
        <v>15</v>
      </c>
      <c r="E74">
        <v>2015</v>
      </c>
      <c r="F74">
        <v>48.23</v>
      </c>
      <c r="G74">
        <v>5.7</v>
      </c>
      <c r="H74">
        <v>51.4</v>
      </c>
    </row>
    <row r="75" spans="1:8" x14ac:dyDescent="0.25">
      <c r="A75" t="s">
        <v>612</v>
      </c>
      <c r="B75" t="s">
        <v>37</v>
      </c>
      <c r="C75" t="s">
        <v>65</v>
      </c>
      <c r="D75" t="s">
        <v>11</v>
      </c>
      <c r="E75">
        <v>2024</v>
      </c>
      <c r="F75">
        <v>48.21</v>
      </c>
      <c r="G75">
        <v>6.8</v>
      </c>
      <c r="H75">
        <v>43.8</v>
      </c>
    </row>
    <row r="76" spans="1:8" x14ac:dyDescent="0.25">
      <c r="A76" t="s">
        <v>1076</v>
      </c>
      <c r="B76" t="s">
        <v>270</v>
      </c>
      <c r="C76" t="s">
        <v>10</v>
      </c>
      <c r="D76" t="s">
        <v>39</v>
      </c>
      <c r="E76">
        <v>2019</v>
      </c>
      <c r="F76">
        <v>48.21</v>
      </c>
      <c r="G76">
        <v>6</v>
      </c>
      <c r="H76">
        <v>82.9</v>
      </c>
    </row>
    <row r="77" spans="1:8" x14ac:dyDescent="0.25">
      <c r="A77" t="s">
        <v>1299</v>
      </c>
      <c r="B77" t="s">
        <v>23</v>
      </c>
      <c r="C77" t="s">
        <v>10</v>
      </c>
      <c r="D77" t="s">
        <v>18</v>
      </c>
      <c r="E77">
        <v>2011</v>
      </c>
      <c r="F77">
        <v>48.17</v>
      </c>
      <c r="G77">
        <v>1.3</v>
      </c>
      <c r="H77">
        <v>11.6</v>
      </c>
    </row>
    <row r="78" spans="1:8" x14ac:dyDescent="0.25">
      <c r="A78" t="s">
        <v>334</v>
      </c>
      <c r="B78" t="s">
        <v>128</v>
      </c>
      <c r="C78" t="s">
        <v>38</v>
      </c>
      <c r="D78" t="s">
        <v>33</v>
      </c>
      <c r="E78">
        <v>2000</v>
      </c>
      <c r="F78">
        <v>48.14</v>
      </c>
      <c r="G78">
        <v>2.2000000000000002</v>
      </c>
      <c r="H78">
        <v>6.2</v>
      </c>
    </row>
    <row r="79" spans="1:8" x14ac:dyDescent="0.25">
      <c r="A79" t="s">
        <v>564</v>
      </c>
      <c r="B79" t="s">
        <v>230</v>
      </c>
      <c r="C79" t="s">
        <v>42</v>
      </c>
      <c r="D79" t="s">
        <v>18</v>
      </c>
      <c r="E79">
        <v>2013</v>
      </c>
      <c r="F79">
        <v>48.13</v>
      </c>
      <c r="G79">
        <v>2</v>
      </c>
      <c r="H79">
        <v>33</v>
      </c>
    </row>
    <row r="80" spans="1:8" x14ac:dyDescent="0.25">
      <c r="A80" t="s">
        <v>1828</v>
      </c>
      <c r="B80" t="s">
        <v>61</v>
      </c>
      <c r="C80" t="s">
        <v>14</v>
      </c>
      <c r="D80" t="s">
        <v>18</v>
      </c>
      <c r="E80">
        <v>2020</v>
      </c>
      <c r="F80">
        <v>48.13</v>
      </c>
      <c r="G80">
        <v>9.9</v>
      </c>
      <c r="H80">
        <v>42.6</v>
      </c>
    </row>
    <row r="81" spans="1:8" x14ac:dyDescent="0.25">
      <c r="A81" t="s">
        <v>1897</v>
      </c>
      <c r="B81" t="s">
        <v>56</v>
      </c>
      <c r="C81" t="s">
        <v>65</v>
      </c>
      <c r="D81" t="s">
        <v>11</v>
      </c>
      <c r="E81">
        <v>2009</v>
      </c>
      <c r="F81">
        <v>48.12</v>
      </c>
      <c r="G81">
        <v>9.6999999999999993</v>
      </c>
      <c r="H81">
        <v>93.5</v>
      </c>
    </row>
    <row r="82" spans="1:8" x14ac:dyDescent="0.25">
      <c r="A82" t="s">
        <v>1423</v>
      </c>
      <c r="B82" t="s">
        <v>96</v>
      </c>
      <c r="C82" t="s">
        <v>38</v>
      </c>
      <c r="D82" t="s">
        <v>11</v>
      </c>
      <c r="E82">
        <v>2007</v>
      </c>
      <c r="F82">
        <v>48.1</v>
      </c>
      <c r="G82">
        <v>3.6</v>
      </c>
      <c r="H82">
        <v>89.8</v>
      </c>
    </row>
    <row r="83" spans="1:8" x14ac:dyDescent="0.25">
      <c r="A83" t="s">
        <v>991</v>
      </c>
      <c r="B83" t="s">
        <v>164</v>
      </c>
      <c r="C83" t="s">
        <v>42</v>
      </c>
      <c r="D83" t="s">
        <v>33</v>
      </c>
      <c r="E83">
        <v>2001</v>
      </c>
      <c r="F83">
        <v>48.03</v>
      </c>
      <c r="G83">
        <v>8.9</v>
      </c>
      <c r="H83">
        <v>49.9</v>
      </c>
    </row>
    <row r="84" spans="1:8" x14ac:dyDescent="0.25">
      <c r="A84" t="s">
        <v>1015</v>
      </c>
      <c r="B84" t="s">
        <v>410</v>
      </c>
      <c r="C84" t="s">
        <v>10</v>
      </c>
      <c r="D84" t="s">
        <v>15</v>
      </c>
      <c r="E84">
        <v>2007</v>
      </c>
      <c r="F84">
        <v>48.02</v>
      </c>
      <c r="G84">
        <v>9.8000000000000007</v>
      </c>
      <c r="H84">
        <v>46</v>
      </c>
    </row>
    <row r="85" spans="1:8" x14ac:dyDescent="0.25">
      <c r="A85" t="s">
        <v>1009</v>
      </c>
      <c r="B85" t="s">
        <v>270</v>
      </c>
      <c r="C85" t="s">
        <v>38</v>
      </c>
      <c r="D85" t="s">
        <v>11</v>
      </c>
      <c r="E85">
        <v>2005</v>
      </c>
      <c r="F85">
        <v>48.01</v>
      </c>
      <c r="G85">
        <v>2.1</v>
      </c>
      <c r="H85">
        <v>64</v>
      </c>
    </row>
    <row r="86" spans="1:8" x14ac:dyDescent="0.25">
      <c r="A86" t="s">
        <v>956</v>
      </c>
      <c r="B86" t="s">
        <v>72</v>
      </c>
      <c r="C86" t="s">
        <v>65</v>
      </c>
      <c r="D86" t="s">
        <v>15</v>
      </c>
      <c r="E86">
        <v>2017</v>
      </c>
      <c r="F86">
        <v>47.99</v>
      </c>
      <c r="G86">
        <v>9.5</v>
      </c>
      <c r="H86">
        <v>76.2</v>
      </c>
    </row>
    <row r="87" spans="1:8" x14ac:dyDescent="0.25">
      <c r="A87" t="s">
        <v>2067</v>
      </c>
      <c r="B87" t="s">
        <v>76</v>
      </c>
      <c r="C87" t="s">
        <v>32</v>
      </c>
      <c r="D87" t="s">
        <v>33</v>
      </c>
      <c r="E87">
        <v>2001</v>
      </c>
      <c r="F87">
        <v>47.9</v>
      </c>
      <c r="G87">
        <v>6.9</v>
      </c>
      <c r="H87">
        <v>92.3</v>
      </c>
    </row>
    <row r="88" spans="1:8" x14ac:dyDescent="0.25">
      <c r="A88" t="s">
        <v>473</v>
      </c>
      <c r="B88" t="s">
        <v>59</v>
      </c>
      <c r="C88" t="s">
        <v>10</v>
      </c>
      <c r="D88" t="s">
        <v>39</v>
      </c>
      <c r="E88">
        <v>2009</v>
      </c>
      <c r="F88">
        <v>47.85</v>
      </c>
      <c r="G88">
        <v>4.2</v>
      </c>
      <c r="H88">
        <v>25</v>
      </c>
    </row>
    <row r="89" spans="1:8" x14ac:dyDescent="0.25">
      <c r="A89" t="s">
        <v>830</v>
      </c>
      <c r="B89" t="s">
        <v>56</v>
      </c>
      <c r="C89" t="s">
        <v>32</v>
      </c>
      <c r="D89" t="s">
        <v>18</v>
      </c>
      <c r="E89">
        <v>2021</v>
      </c>
      <c r="F89">
        <v>47.83</v>
      </c>
      <c r="G89">
        <v>8.3000000000000007</v>
      </c>
      <c r="H89">
        <v>44.2</v>
      </c>
    </row>
    <row r="90" spans="1:8" x14ac:dyDescent="0.25">
      <c r="A90" t="s">
        <v>100</v>
      </c>
      <c r="B90" t="s">
        <v>54</v>
      </c>
      <c r="C90" t="s">
        <v>32</v>
      </c>
      <c r="D90" t="s">
        <v>11</v>
      </c>
      <c r="E90">
        <v>2007</v>
      </c>
      <c r="F90">
        <v>47.82</v>
      </c>
      <c r="G90">
        <v>3</v>
      </c>
      <c r="H90">
        <v>24.7</v>
      </c>
    </row>
    <row r="91" spans="1:8" x14ac:dyDescent="0.25">
      <c r="A91" t="s">
        <v>779</v>
      </c>
      <c r="B91" t="s">
        <v>52</v>
      </c>
      <c r="C91" t="s">
        <v>38</v>
      </c>
      <c r="D91" t="s">
        <v>39</v>
      </c>
      <c r="E91">
        <v>2021</v>
      </c>
      <c r="F91">
        <v>47.82</v>
      </c>
      <c r="G91">
        <v>5.2</v>
      </c>
      <c r="H91">
        <v>81.7</v>
      </c>
    </row>
    <row r="92" spans="1:8" x14ac:dyDescent="0.25">
      <c r="A92" t="s">
        <v>1083</v>
      </c>
      <c r="B92" t="s">
        <v>44</v>
      </c>
      <c r="C92" t="s">
        <v>42</v>
      </c>
      <c r="D92" t="s">
        <v>33</v>
      </c>
      <c r="E92">
        <v>2019</v>
      </c>
      <c r="F92">
        <v>47.79</v>
      </c>
      <c r="G92">
        <v>6.5</v>
      </c>
      <c r="H92">
        <v>2.5</v>
      </c>
    </row>
    <row r="93" spans="1:8" x14ac:dyDescent="0.25">
      <c r="A93" t="s">
        <v>981</v>
      </c>
      <c r="B93" t="s">
        <v>151</v>
      </c>
      <c r="C93" t="s">
        <v>65</v>
      </c>
      <c r="D93" t="s">
        <v>11</v>
      </c>
      <c r="E93">
        <v>2001</v>
      </c>
      <c r="F93">
        <v>47.76</v>
      </c>
      <c r="G93">
        <v>8.1999999999999993</v>
      </c>
      <c r="H93">
        <v>43</v>
      </c>
    </row>
    <row r="94" spans="1:8" x14ac:dyDescent="0.25">
      <c r="A94" t="s">
        <v>1238</v>
      </c>
      <c r="B94" t="s">
        <v>35</v>
      </c>
      <c r="C94" t="s">
        <v>32</v>
      </c>
      <c r="D94" t="s">
        <v>15</v>
      </c>
      <c r="E94">
        <v>2003</v>
      </c>
      <c r="F94">
        <v>47.76</v>
      </c>
      <c r="G94">
        <v>1.6</v>
      </c>
      <c r="H94">
        <v>69.3</v>
      </c>
    </row>
    <row r="95" spans="1:8" x14ac:dyDescent="0.25">
      <c r="A95" t="s">
        <v>201</v>
      </c>
      <c r="B95" t="s">
        <v>202</v>
      </c>
      <c r="C95" t="s">
        <v>21</v>
      </c>
      <c r="D95" t="s">
        <v>15</v>
      </c>
      <c r="E95">
        <v>2003</v>
      </c>
      <c r="F95">
        <v>47.75</v>
      </c>
      <c r="G95">
        <v>5.5</v>
      </c>
      <c r="H95">
        <v>88.9</v>
      </c>
    </row>
    <row r="96" spans="1:8" x14ac:dyDescent="0.25">
      <c r="A96" t="s">
        <v>1339</v>
      </c>
      <c r="B96" t="s">
        <v>144</v>
      </c>
      <c r="C96" t="s">
        <v>32</v>
      </c>
      <c r="D96" t="s">
        <v>33</v>
      </c>
      <c r="E96">
        <v>2017</v>
      </c>
      <c r="F96">
        <v>47.72</v>
      </c>
      <c r="G96">
        <v>2.5</v>
      </c>
      <c r="H96">
        <v>70.7</v>
      </c>
    </row>
    <row r="97" spans="1:8" x14ac:dyDescent="0.25">
      <c r="A97" t="s">
        <v>531</v>
      </c>
      <c r="B97" t="s">
        <v>345</v>
      </c>
      <c r="C97" t="s">
        <v>65</v>
      </c>
      <c r="D97" t="s">
        <v>15</v>
      </c>
      <c r="E97">
        <v>2015</v>
      </c>
      <c r="F97">
        <v>47.54</v>
      </c>
      <c r="G97">
        <v>5.8</v>
      </c>
      <c r="H97">
        <v>5.5</v>
      </c>
    </row>
    <row r="98" spans="1:8" x14ac:dyDescent="0.25">
      <c r="A98" t="s">
        <v>224</v>
      </c>
      <c r="B98" t="s">
        <v>193</v>
      </c>
      <c r="C98" t="s">
        <v>10</v>
      </c>
      <c r="D98" t="s">
        <v>18</v>
      </c>
      <c r="E98">
        <v>2008</v>
      </c>
      <c r="F98">
        <v>47.53</v>
      </c>
      <c r="G98">
        <v>8</v>
      </c>
      <c r="H98">
        <v>54.8</v>
      </c>
    </row>
    <row r="99" spans="1:8" x14ac:dyDescent="0.25">
      <c r="A99" t="s">
        <v>1046</v>
      </c>
      <c r="B99" t="s">
        <v>132</v>
      </c>
      <c r="C99" t="s">
        <v>21</v>
      </c>
      <c r="D99" t="s">
        <v>33</v>
      </c>
      <c r="E99">
        <v>2004</v>
      </c>
      <c r="F99">
        <v>47.52</v>
      </c>
      <c r="G99">
        <v>3.2</v>
      </c>
      <c r="H99">
        <v>27.4</v>
      </c>
    </row>
    <row r="100" spans="1:8" x14ac:dyDescent="0.25">
      <c r="A100" t="s">
        <v>2051</v>
      </c>
      <c r="B100" t="s">
        <v>13</v>
      </c>
      <c r="C100" t="s">
        <v>32</v>
      </c>
      <c r="D100" t="s">
        <v>15</v>
      </c>
      <c r="E100">
        <v>2008</v>
      </c>
      <c r="F100">
        <v>47.49</v>
      </c>
      <c r="G100">
        <v>5.6</v>
      </c>
      <c r="H100">
        <v>82.2</v>
      </c>
    </row>
    <row r="101" spans="1:8" x14ac:dyDescent="0.25">
      <c r="A101" t="s">
        <v>412</v>
      </c>
      <c r="B101" t="s">
        <v>169</v>
      </c>
      <c r="C101" t="s">
        <v>38</v>
      </c>
      <c r="D101" t="s">
        <v>39</v>
      </c>
      <c r="E101">
        <v>2004</v>
      </c>
      <c r="F101">
        <v>47.47</v>
      </c>
      <c r="G101">
        <v>8.8000000000000007</v>
      </c>
      <c r="H101">
        <v>46.7</v>
      </c>
    </row>
    <row r="102" spans="1:8" x14ac:dyDescent="0.25">
      <c r="A102" t="s">
        <v>2006</v>
      </c>
      <c r="B102" t="s">
        <v>144</v>
      </c>
      <c r="C102" t="s">
        <v>10</v>
      </c>
      <c r="D102" t="s">
        <v>39</v>
      </c>
      <c r="E102">
        <v>2004</v>
      </c>
      <c r="F102">
        <v>47.44</v>
      </c>
      <c r="G102">
        <v>9.5</v>
      </c>
      <c r="H102">
        <v>30.3</v>
      </c>
    </row>
    <row r="103" spans="1:8" x14ac:dyDescent="0.25">
      <c r="A103" t="s">
        <v>741</v>
      </c>
      <c r="B103" t="s">
        <v>44</v>
      </c>
      <c r="C103" t="s">
        <v>42</v>
      </c>
      <c r="D103" t="s">
        <v>39</v>
      </c>
      <c r="E103">
        <v>2002</v>
      </c>
      <c r="F103">
        <v>47.43</v>
      </c>
      <c r="G103">
        <v>5.5</v>
      </c>
      <c r="H103">
        <v>56.5</v>
      </c>
    </row>
    <row r="104" spans="1:8" x14ac:dyDescent="0.25">
      <c r="A104" t="s">
        <v>1892</v>
      </c>
      <c r="B104" t="s">
        <v>78</v>
      </c>
      <c r="C104" t="s">
        <v>14</v>
      </c>
      <c r="D104" t="s">
        <v>11</v>
      </c>
      <c r="E104">
        <v>2002</v>
      </c>
      <c r="F104">
        <v>47.43</v>
      </c>
      <c r="G104">
        <v>4.8</v>
      </c>
      <c r="H104">
        <v>42.1</v>
      </c>
    </row>
    <row r="105" spans="1:8" x14ac:dyDescent="0.25">
      <c r="A105" t="s">
        <v>1008</v>
      </c>
      <c r="B105" t="s">
        <v>117</v>
      </c>
      <c r="C105" t="s">
        <v>14</v>
      </c>
      <c r="D105" t="s">
        <v>39</v>
      </c>
      <c r="E105">
        <v>2015</v>
      </c>
      <c r="F105">
        <v>47.42</v>
      </c>
      <c r="G105">
        <v>5.6</v>
      </c>
      <c r="H105">
        <v>71.400000000000006</v>
      </c>
    </row>
    <row r="106" spans="1:8" x14ac:dyDescent="0.25">
      <c r="A106" t="s">
        <v>1575</v>
      </c>
      <c r="B106" t="s">
        <v>9</v>
      </c>
      <c r="C106" t="s">
        <v>65</v>
      </c>
      <c r="D106" t="s">
        <v>18</v>
      </c>
      <c r="E106">
        <v>2022</v>
      </c>
      <c r="F106">
        <v>47.42</v>
      </c>
      <c r="G106">
        <v>4.2</v>
      </c>
      <c r="H106">
        <v>95.5</v>
      </c>
    </row>
    <row r="107" spans="1:8" x14ac:dyDescent="0.25">
      <c r="A107" t="s">
        <v>723</v>
      </c>
      <c r="B107" t="s">
        <v>31</v>
      </c>
      <c r="C107" t="s">
        <v>38</v>
      </c>
      <c r="D107" t="s">
        <v>11</v>
      </c>
      <c r="E107">
        <v>2013</v>
      </c>
      <c r="F107">
        <v>47.35</v>
      </c>
      <c r="G107">
        <v>4.0999999999999996</v>
      </c>
      <c r="H107">
        <v>7.8</v>
      </c>
    </row>
    <row r="108" spans="1:8" x14ac:dyDescent="0.25">
      <c r="A108" t="s">
        <v>942</v>
      </c>
      <c r="B108" t="s">
        <v>50</v>
      </c>
      <c r="C108" t="s">
        <v>42</v>
      </c>
      <c r="D108" t="s">
        <v>39</v>
      </c>
      <c r="E108">
        <v>2008</v>
      </c>
      <c r="F108">
        <v>47.35</v>
      </c>
      <c r="G108">
        <v>2.8</v>
      </c>
      <c r="H108">
        <v>91</v>
      </c>
    </row>
    <row r="109" spans="1:8" x14ac:dyDescent="0.25">
      <c r="A109" t="s">
        <v>727</v>
      </c>
      <c r="B109" t="s">
        <v>228</v>
      </c>
      <c r="C109" t="s">
        <v>32</v>
      </c>
      <c r="D109" t="s">
        <v>11</v>
      </c>
      <c r="E109">
        <v>2008</v>
      </c>
      <c r="F109">
        <v>47.32</v>
      </c>
      <c r="G109">
        <v>2</v>
      </c>
      <c r="H109">
        <v>17.2</v>
      </c>
    </row>
    <row r="110" spans="1:8" x14ac:dyDescent="0.25">
      <c r="A110" t="s">
        <v>706</v>
      </c>
      <c r="B110" t="s">
        <v>161</v>
      </c>
      <c r="C110" t="s">
        <v>65</v>
      </c>
      <c r="D110" t="s">
        <v>18</v>
      </c>
      <c r="E110">
        <v>2006</v>
      </c>
      <c r="F110">
        <v>47.31</v>
      </c>
      <c r="G110">
        <v>3.3</v>
      </c>
      <c r="H110">
        <v>64.3</v>
      </c>
    </row>
    <row r="111" spans="1:8" x14ac:dyDescent="0.25">
      <c r="A111" t="s">
        <v>502</v>
      </c>
      <c r="B111" t="s">
        <v>392</v>
      </c>
      <c r="C111" t="s">
        <v>21</v>
      </c>
      <c r="D111" t="s">
        <v>33</v>
      </c>
      <c r="E111">
        <v>2001</v>
      </c>
      <c r="F111">
        <v>47.29</v>
      </c>
      <c r="G111">
        <v>7.2</v>
      </c>
      <c r="H111">
        <v>62.2</v>
      </c>
    </row>
    <row r="112" spans="1:8" x14ac:dyDescent="0.25">
      <c r="A112" t="s">
        <v>850</v>
      </c>
      <c r="B112" t="s">
        <v>639</v>
      </c>
      <c r="C112" t="s">
        <v>10</v>
      </c>
      <c r="D112" t="s">
        <v>18</v>
      </c>
      <c r="E112">
        <v>2010</v>
      </c>
      <c r="F112">
        <v>47.29</v>
      </c>
      <c r="G112">
        <v>4.2</v>
      </c>
      <c r="H112">
        <v>5</v>
      </c>
    </row>
    <row r="113" spans="1:8" x14ac:dyDescent="0.25">
      <c r="A113" t="s">
        <v>699</v>
      </c>
      <c r="B113" t="s">
        <v>329</v>
      </c>
      <c r="C113" t="s">
        <v>38</v>
      </c>
      <c r="D113" t="s">
        <v>33</v>
      </c>
      <c r="E113">
        <v>2009</v>
      </c>
      <c r="F113">
        <v>47.24</v>
      </c>
      <c r="G113">
        <v>4.3</v>
      </c>
      <c r="H113">
        <v>46.3</v>
      </c>
    </row>
    <row r="114" spans="1:8" x14ac:dyDescent="0.25">
      <c r="A114" t="s">
        <v>533</v>
      </c>
      <c r="B114" t="s">
        <v>169</v>
      </c>
      <c r="C114" t="s">
        <v>42</v>
      </c>
      <c r="D114" t="s">
        <v>15</v>
      </c>
      <c r="E114">
        <v>2002</v>
      </c>
      <c r="F114">
        <v>47.22</v>
      </c>
      <c r="G114">
        <v>2.4</v>
      </c>
      <c r="H114">
        <v>66.3</v>
      </c>
    </row>
    <row r="115" spans="1:8" x14ac:dyDescent="0.25">
      <c r="A115" t="s">
        <v>362</v>
      </c>
      <c r="B115" t="s">
        <v>301</v>
      </c>
      <c r="C115" t="s">
        <v>32</v>
      </c>
      <c r="D115" t="s">
        <v>15</v>
      </c>
      <c r="E115">
        <v>2004</v>
      </c>
      <c r="F115">
        <v>47.21</v>
      </c>
      <c r="G115">
        <v>5.9</v>
      </c>
      <c r="H115">
        <v>80.8</v>
      </c>
    </row>
    <row r="116" spans="1:8" x14ac:dyDescent="0.25">
      <c r="A116" t="s">
        <v>1904</v>
      </c>
      <c r="B116" t="s">
        <v>182</v>
      </c>
      <c r="C116" t="s">
        <v>14</v>
      </c>
      <c r="D116" t="s">
        <v>11</v>
      </c>
      <c r="E116">
        <v>2010</v>
      </c>
      <c r="F116">
        <v>47.21</v>
      </c>
      <c r="G116">
        <v>9</v>
      </c>
      <c r="H116">
        <v>83.6</v>
      </c>
    </row>
    <row r="117" spans="1:8" x14ac:dyDescent="0.25">
      <c r="A117" t="s">
        <v>973</v>
      </c>
      <c r="B117" t="s">
        <v>61</v>
      </c>
      <c r="C117" t="s">
        <v>42</v>
      </c>
      <c r="D117" t="s">
        <v>18</v>
      </c>
      <c r="E117">
        <v>2004</v>
      </c>
      <c r="F117">
        <v>47.19</v>
      </c>
      <c r="G117">
        <v>9.6999999999999993</v>
      </c>
      <c r="H117">
        <v>14.9</v>
      </c>
    </row>
    <row r="118" spans="1:8" x14ac:dyDescent="0.25">
      <c r="A118" t="s">
        <v>1762</v>
      </c>
      <c r="B118" t="s">
        <v>25</v>
      </c>
      <c r="C118" t="s">
        <v>32</v>
      </c>
      <c r="D118" t="s">
        <v>18</v>
      </c>
      <c r="E118">
        <v>2016</v>
      </c>
      <c r="F118">
        <v>47.19</v>
      </c>
      <c r="G118">
        <v>5.8</v>
      </c>
      <c r="H118">
        <v>53.5</v>
      </c>
    </row>
    <row r="119" spans="1:8" x14ac:dyDescent="0.25">
      <c r="A119" t="s">
        <v>1739</v>
      </c>
      <c r="B119" t="s">
        <v>61</v>
      </c>
      <c r="C119" t="s">
        <v>14</v>
      </c>
      <c r="D119" t="s">
        <v>18</v>
      </c>
      <c r="E119">
        <v>2016</v>
      </c>
      <c r="F119">
        <v>47.14</v>
      </c>
      <c r="G119">
        <v>9.4</v>
      </c>
      <c r="H119">
        <v>57</v>
      </c>
    </row>
    <row r="120" spans="1:8" x14ac:dyDescent="0.25">
      <c r="A120" t="s">
        <v>1999</v>
      </c>
      <c r="B120" t="s">
        <v>187</v>
      </c>
      <c r="C120" t="s">
        <v>32</v>
      </c>
      <c r="D120" t="s">
        <v>11</v>
      </c>
      <c r="E120">
        <v>2018</v>
      </c>
      <c r="F120">
        <v>47.14</v>
      </c>
      <c r="G120">
        <v>5.5</v>
      </c>
      <c r="H120">
        <v>25.1</v>
      </c>
    </row>
    <row r="121" spans="1:8" x14ac:dyDescent="0.25">
      <c r="A121" t="s">
        <v>47</v>
      </c>
      <c r="B121" t="s">
        <v>48</v>
      </c>
      <c r="C121" t="s">
        <v>14</v>
      </c>
      <c r="D121" t="s">
        <v>15</v>
      </c>
      <c r="E121">
        <v>2012</v>
      </c>
      <c r="F121">
        <v>47.13</v>
      </c>
      <c r="G121">
        <v>8.6999999999999993</v>
      </c>
      <c r="H121">
        <v>16.8</v>
      </c>
    </row>
    <row r="122" spans="1:8" x14ac:dyDescent="0.25">
      <c r="A122" t="s">
        <v>951</v>
      </c>
      <c r="B122" t="s">
        <v>144</v>
      </c>
      <c r="C122" t="s">
        <v>42</v>
      </c>
      <c r="D122" t="s">
        <v>39</v>
      </c>
      <c r="E122">
        <v>2014</v>
      </c>
      <c r="F122">
        <v>47.09</v>
      </c>
      <c r="G122">
        <v>3.7</v>
      </c>
      <c r="H122">
        <v>7</v>
      </c>
    </row>
    <row r="123" spans="1:8" x14ac:dyDescent="0.25">
      <c r="A123" t="s">
        <v>1805</v>
      </c>
      <c r="B123" t="s">
        <v>23</v>
      </c>
      <c r="C123" t="s">
        <v>42</v>
      </c>
      <c r="D123" t="s">
        <v>33</v>
      </c>
      <c r="E123">
        <v>2022</v>
      </c>
      <c r="F123">
        <v>47.07</v>
      </c>
      <c r="G123">
        <v>9.1999999999999993</v>
      </c>
      <c r="H123">
        <v>88.6</v>
      </c>
    </row>
    <row r="124" spans="1:8" x14ac:dyDescent="0.25">
      <c r="A124" t="s">
        <v>249</v>
      </c>
      <c r="B124" t="s">
        <v>134</v>
      </c>
      <c r="C124" t="s">
        <v>32</v>
      </c>
      <c r="D124" t="s">
        <v>18</v>
      </c>
      <c r="E124">
        <v>2024</v>
      </c>
      <c r="F124">
        <v>47.06</v>
      </c>
      <c r="G124">
        <v>8.1</v>
      </c>
      <c r="H124">
        <v>2.5</v>
      </c>
    </row>
    <row r="125" spans="1:8" x14ac:dyDescent="0.25">
      <c r="A125" t="s">
        <v>596</v>
      </c>
      <c r="B125" t="s">
        <v>74</v>
      </c>
      <c r="C125" t="s">
        <v>32</v>
      </c>
      <c r="D125" t="s">
        <v>39</v>
      </c>
      <c r="E125">
        <v>2024</v>
      </c>
      <c r="F125">
        <v>47.06</v>
      </c>
      <c r="G125">
        <v>1.3</v>
      </c>
      <c r="H125">
        <v>11</v>
      </c>
    </row>
    <row r="126" spans="1:8" x14ac:dyDescent="0.25">
      <c r="A126" t="s">
        <v>34</v>
      </c>
      <c r="B126" t="s">
        <v>35</v>
      </c>
      <c r="C126" t="s">
        <v>32</v>
      </c>
      <c r="D126" t="s">
        <v>18</v>
      </c>
      <c r="E126">
        <v>2023</v>
      </c>
      <c r="F126">
        <v>46.94</v>
      </c>
      <c r="G126">
        <v>7.1</v>
      </c>
      <c r="H126">
        <v>22.3</v>
      </c>
    </row>
    <row r="127" spans="1:8" x14ac:dyDescent="0.25">
      <c r="A127" t="s">
        <v>979</v>
      </c>
      <c r="B127" t="s">
        <v>126</v>
      </c>
      <c r="C127" t="s">
        <v>42</v>
      </c>
      <c r="D127" t="s">
        <v>18</v>
      </c>
      <c r="E127">
        <v>2021</v>
      </c>
      <c r="F127">
        <v>46.86</v>
      </c>
      <c r="G127">
        <v>2.6</v>
      </c>
      <c r="H127">
        <v>91.2</v>
      </c>
    </row>
    <row r="128" spans="1:8" x14ac:dyDescent="0.25">
      <c r="A128" t="s">
        <v>137</v>
      </c>
      <c r="B128" t="s">
        <v>138</v>
      </c>
      <c r="C128" t="s">
        <v>38</v>
      </c>
      <c r="D128" t="s">
        <v>39</v>
      </c>
      <c r="E128">
        <v>2013</v>
      </c>
      <c r="F128">
        <v>46.82</v>
      </c>
      <c r="G128">
        <v>6</v>
      </c>
      <c r="H128">
        <v>68.900000000000006</v>
      </c>
    </row>
    <row r="129" spans="1:8" x14ac:dyDescent="0.25">
      <c r="A129" t="s">
        <v>1888</v>
      </c>
      <c r="B129" t="s">
        <v>420</v>
      </c>
      <c r="C129" t="s">
        <v>14</v>
      </c>
      <c r="D129" t="s">
        <v>18</v>
      </c>
      <c r="E129">
        <v>2014</v>
      </c>
      <c r="F129">
        <v>46.8</v>
      </c>
      <c r="G129">
        <v>2.8</v>
      </c>
      <c r="H129">
        <v>97</v>
      </c>
    </row>
    <row r="130" spans="1:8" x14ac:dyDescent="0.25">
      <c r="A130" t="s">
        <v>1623</v>
      </c>
      <c r="B130" t="s">
        <v>13</v>
      </c>
      <c r="C130" t="s">
        <v>32</v>
      </c>
      <c r="D130" t="s">
        <v>39</v>
      </c>
      <c r="E130">
        <v>2024</v>
      </c>
      <c r="F130">
        <v>46.76</v>
      </c>
      <c r="G130">
        <v>3.2</v>
      </c>
      <c r="H130">
        <v>28.4</v>
      </c>
    </row>
    <row r="131" spans="1:8" x14ac:dyDescent="0.25">
      <c r="A131" t="s">
        <v>1280</v>
      </c>
      <c r="B131" t="s">
        <v>84</v>
      </c>
      <c r="C131" t="s">
        <v>21</v>
      </c>
      <c r="D131" t="s">
        <v>18</v>
      </c>
      <c r="E131">
        <v>2020</v>
      </c>
      <c r="F131">
        <v>46.69</v>
      </c>
      <c r="G131">
        <v>8.5</v>
      </c>
      <c r="H131">
        <v>37</v>
      </c>
    </row>
    <row r="132" spans="1:8" x14ac:dyDescent="0.25">
      <c r="A132" t="s">
        <v>1832</v>
      </c>
      <c r="B132" t="s">
        <v>228</v>
      </c>
      <c r="C132" t="s">
        <v>65</v>
      </c>
      <c r="D132" t="s">
        <v>18</v>
      </c>
      <c r="E132">
        <v>2010</v>
      </c>
      <c r="F132">
        <v>46.67</v>
      </c>
      <c r="G132">
        <v>6.2</v>
      </c>
      <c r="H132">
        <v>5.5</v>
      </c>
    </row>
    <row r="133" spans="1:8" x14ac:dyDescent="0.25">
      <c r="A133" t="s">
        <v>609</v>
      </c>
      <c r="B133" t="s">
        <v>420</v>
      </c>
      <c r="C133" t="s">
        <v>32</v>
      </c>
      <c r="D133" t="s">
        <v>18</v>
      </c>
      <c r="E133">
        <v>2001</v>
      </c>
      <c r="F133">
        <v>46.66</v>
      </c>
      <c r="G133">
        <v>3.8</v>
      </c>
      <c r="H133">
        <v>52.3</v>
      </c>
    </row>
    <row r="134" spans="1:8" x14ac:dyDescent="0.25">
      <c r="A134" t="s">
        <v>662</v>
      </c>
      <c r="B134" t="s">
        <v>138</v>
      </c>
      <c r="C134" t="s">
        <v>38</v>
      </c>
      <c r="D134" t="s">
        <v>18</v>
      </c>
      <c r="E134">
        <v>2005</v>
      </c>
      <c r="F134">
        <v>46.65</v>
      </c>
      <c r="G134">
        <v>8.9</v>
      </c>
      <c r="H134">
        <v>32.1</v>
      </c>
    </row>
    <row r="135" spans="1:8" x14ac:dyDescent="0.25">
      <c r="A135" t="s">
        <v>1351</v>
      </c>
      <c r="B135" t="s">
        <v>151</v>
      </c>
      <c r="C135" t="s">
        <v>14</v>
      </c>
      <c r="D135" t="s">
        <v>39</v>
      </c>
      <c r="E135">
        <v>2021</v>
      </c>
      <c r="F135">
        <v>46.64</v>
      </c>
      <c r="G135">
        <v>2</v>
      </c>
      <c r="H135">
        <v>22.6</v>
      </c>
    </row>
    <row r="136" spans="1:8" x14ac:dyDescent="0.25">
      <c r="A136" t="s">
        <v>1360</v>
      </c>
      <c r="B136" t="s">
        <v>128</v>
      </c>
      <c r="C136" t="s">
        <v>42</v>
      </c>
      <c r="D136" t="s">
        <v>33</v>
      </c>
      <c r="E136">
        <v>2024</v>
      </c>
      <c r="F136">
        <v>46.63</v>
      </c>
      <c r="G136">
        <v>6.7</v>
      </c>
      <c r="H136">
        <v>17.2</v>
      </c>
    </row>
    <row r="137" spans="1:8" x14ac:dyDescent="0.25">
      <c r="A137" t="s">
        <v>648</v>
      </c>
      <c r="B137" t="s">
        <v>200</v>
      </c>
      <c r="C137" t="s">
        <v>42</v>
      </c>
      <c r="D137" t="s">
        <v>11</v>
      </c>
      <c r="E137">
        <v>2002</v>
      </c>
      <c r="F137">
        <v>46.61</v>
      </c>
      <c r="G137">
        <v>4.5999999999999996</v>
      </c>
      <c r="H137">
        <v>76.599999999999994</v>
      </c>
    </row>
    <row r="138" spans="1:8" x14ac:dyDescent="0.25">
      <c r="A138" t="s">
        <v>1405</v>
      </c>
      <c r="B138" t="s">
        <v>134</v>
      </c>
      <c r="C138" t="s">
        <v>10</v>
      </c>
      <c r="D138" t="s">
        <v>11</v>
      </c>
      <c r="E138">
        <v>2024</v>
      </c>
      <c r="F138">
        <v>46.6</v>
      </c>
      <c r="G138">
        <v>2.1</v>
      </c>
      <c r="H138">
        <v>97.6</v>
      </c>
    </row>
    <row r="139" spans="1:8" x14ac:dyDescent="0.25">
      <c r="A139" t="s">
        <v>505</v>
      </c>
      <c r="B139" t="s">
        <v>110</v>
      </c>
      <c r="C139" t="s">
        <v>38</v>
      </c>
      <c r="D139" t="s">
        <v>11</v>
      </c>
      <c r="E139">
        <v>2001</v>
      </c>
      <c r="F139">
        <v>46.55</v>
      </c>
      <c r="G139">
        <v>4.2</v>
      </c>
      <c r="H139">
        <v>7.2</v>
      </c>
    </row>
    <row r="140" spans="1:8" x14ac:dyDescent="0.25">
      <c r="A140" t="s">
        <v>1276</v>
      </c>
      <c r="B140" t="s">
        <v>187</v>
      </c>
      <c r="C140" t="s">
        <v>14</v>
      </c>
      <c r="D140" t="s">
        <v>39</v>
      </c>
      <c r="E140">
        <v>2010</v>
      </c>
      <c r="F140">
        <v>46.54</v>
      </c>
      <c r="G140">
        <v>2.9</v>
      </c>
      <c r="H140">
        <v>92.8</v>
      </c>
    </row>
    <row r="141" spans="1:8" x14ac:dyDescent="0.25">
      <c r="A141" t="s">
        <v>1607</v>
      </c>
      <c r="B141" t="s">
        <v>96</v>
      </c>
      <c r="C141" t="s">
        <v>32</v>
      </c>
      <c r="D141" t="s">
        <v>18</v>
      </c>
      <c r="E141">
        <v>2021</v>
      </c>
      <c r="F141">
        <v>46.51</v>
      </c>
      <c r="G141">
        <v>6</v>
      </c>
      <c r="H141">
        <v>76.8</v>
      </c>
    </row>
    <row r="142" spans="1:8" x14ac:dyDescent="0.25">
      <c r="A142" t="s">
        <v>124</v>
      </c>
      <c r="B142" t="s">
        <v>80</v>
      </c>
      <c r="C142" t="s">
        <v>32</v>
      </c>
      <c r="D142" t="s">
        <v>15</v>
      </c>
      <c r="E142">
        <v>2013</v>
      </c>
      <c r="F142">
        <v>46.49</v>
      </c>
      <c r="G142">
        <v>1.5</v>
      </c>
      <c r="H142">
        <v>35.4</v>
      </c>
    </row>
    <row r="143" spans="1:8" x14ac:dyDescent="0.25">
      <c r="A143" t="s">
        <v>800</v>
      </c>
      <c r="B143" t="s">
        <v>230</v>
      </c>
      <c r="C143" t="s">
        <v>21</v>
      </c>
      <c r="D143" t="s">
        <v>33</v>
      </c>
      <c r="E143">
        <v>2022</v>
      </c>
      <c r="F143">
        <v>46.49</v>
      </c>
      <c r="G143">
        <v>4.9000000000000004</v>
      </c>
      <c r="H143">
        <v>63.6</v>
      </c>
    </row>
    <row r="144" spans="1:8" x14ac:dyDescent="0.25">
      <c r="A144" t="s">
        <v>1168</v>
      </c>
      <c r="B144" t="s">
        <v>322</v>
      </c>
      <c r="C144" t="s">
        <v>21</v>
      </c>
      <c r="D144" t="s">
        <v>33</v>
      </c>
      <c r="E144">
        <v>2013</v>
      </c>
      <c r="F144">
        <v>46.47</v>
      </c>
      <c r="G144">
        <v>6.6</v>
      </c>
      <c r="H144">
        <v>38</v>
      </c>
    </row>
    <row r="145" spans="1:8" x14ac:dyDescent="0.25">
      <c r="A145" t="s">
        <v>1495</v>
      </c>
      <c r="B145" t="s">
        <v>54</v>
      </c>
      <c r="C145" t="s">
        <v>14</v>
      </c>
      <c r="D145" t="s">
        <v>39</v>
      </c>
      <c r="E145">
        <v>2013</v>
      </c>
      <c r="F145">
        <v>46.47</v>
      </c>
      <c r="G145">
        <v>2.7</v>
      </c>
      <c r="H145">
        <v>7.7</v>
      </c>
    </row>
    <row r="146" spans="1:8" x14ac:dyDescent="0.25">
      <c r="A146" t="s">
        <v>1281</v>
      </c>
      <c r="B146" t="s">
        <v>104</v>
      </c>
      <c r="C146" t="s">
        <v>10</v>
      </c>
      <c r="D146" t="s">
        <v>18</v>
      </c>
      <c r="E146">
        <v>2001</v>
      </c>
      <c r="F146">
        <v>46.44</v>
      </c>
      <c r="G146">
        <v>3.7</v>
      </c>
      <c r="H146">
        <v>6.8</v>
      </c>
    </row>
    <row r="147" spans="1:8" x14ac:dyDescent="0.25">
      <c r="A147" t="s">
        <v>521</v>
      </c>
      <c r="B147" t="s">
        <v>82</v>
      </c>
      <c r="C147" t="s">
        <v>21</v>
      </c>
      <c r="D147" t="s">
        <v>11</v>
      </c>
      <c r="E147">
        <v>2015</v>
      </c>
      <c r="F147">
        <v>46.42</v>
      </c>
      <c r="G147">
        <v>3.5</v>
      </c>
      <c r="H147">
        <v>55.9</v>
      </c>
    </row>
    <row r="148" spans="1:8" x14ac:dyDescent="0.25">
      <c r="A148" t="s">
        <v>1902</v>
      </c>
      <c r="B148" t="s">
        <v>52</v>
      </c>
      <c r="C148" t="s">
        <v>38</v>
      </c>
      <c r="D148" t="s">
        <v>11</v>
      </c>
      <c r="E148">
        <v>2024</v>
      </c>
      <c r="F148">
        <v>46.41</v>
      </c>
      <c r="G148">
        <v>10</v>
      </c>
      <c r="H148">
        <v>69.2</v>
      </c>
    </row>
    <row r="149" spans="1:8" x14ac:dyDescent="0.25">
      <c r="A149" t="s">
        <v>289</v>
      </c>
      <c r="B149" t="s">
        <v>98</v>
      </c>
      <c r="C149" t="s">
        <v>42</v>
      </c>
      <c r="D149" t="s">
        <v>18</v>
      </c>
      <c r="E149">
        <v>2008</v>
      </c>
      <c r="F149">
        <v>46.39</v>
      </c>
      <c r="G149">
        <v>7.4</v>
      </c>
      <c r="H149">
        <v>35.5</v>
      </c>
    </row>
    <row r="150" spans="1:8" x14ac:dyDescent="0.25">
      <c r="A150" t="s">
        <v>1004</v>
      </c>
      <c r="B150" t="s">
        <v>284</v>
      </c>
      <c r="C150" t="s">
        <v>65</v>
      </c>
      <c r="D150" t="s">
        <v>15</v>
      </c>
      <c r="E150">
        <v>2021</v>
      </c>
      <c r="F150">
        <v>46.38</v>
      </c>
      <c r="G150">
        <v>4.7</v>
      </c>
      <c r="H150">
        <v>68</v>
      </c>
    </row>
    <row r="151" spans="1:8" x14ac:dyDescent="0.25">
      <c r="A151" t="s">
        <v>1517</v>
      </c>
      <c r="B151" t="s">
        <v>148</v>
      </c>
      <c r="C151" t="s">
        <v>14</v>
      </c>
      <c r="D151" t="s">
        <v>15</v>
      </c>
      <c r="E151">
        <v>2004</v>
      </c>
      <c r="F151">
        <v>46.38</v>
      </c>
      <c r="G151">
        <v>6.5</v>
      </c>
      <c r="H151">
        <v>16.2</v>
      </c>
    </row>
    <row r="152" spans="1:8" x14ac:dyDescent="0.25">
      <c r="A152" t="s">
        <v>1842</v>
      </c>
      <c r="B152" t="s">
        <v>102</v>
      </c>
      <c r="C152" t="s">
        <v>42</v>
      </c>
      <c r="D152" t="s">
        <v>39</v>
      </c>
      <c r="E152">
        <v>2004</v>
      </c>
      <c r="F152">
        <v>46.31</v>
      </c>
      <c r="G152">
        <v>2.1</v>
      </c>
      <c r="H152">
        <v>11.3</v>
      </c>
    </row>
    <row r="153" spans="1:8" x14ac:dyDescent="0.25">
      <c r="A153" t="s">
        <v>1380</v>
      </c>
      <c r="B153" t="s">
        <v>88</v>
      </c>
      <c r="C153" t="s">
        <v>42</v>
      </c>
      <c r="D153" t="s">
        <v>39</v>
      </c>
      <c r="E153">
        <v>2005</v>
      </c>
      <c r="F153">
        <v>46.3</v>
      </c>
      <c r="G153">
        <v>3.9</v>
      </c>
      <c r="H153">
        <v>43.5</v>
      </c>
    </row>
    <row r="154" spans="1:8" x14ac:dyDescent="0.25">
      <c r="A154" t="s">
        <v>2033</v>
      </c>
      <c r="B154" t="s">
        <v>110</v>
      </c>
      <c r="C154" t="s">
        <v>21</v>
      </c>
      <c r="D154" t="s">
        <v>15</v>
      </c>
      <c r="E154">
        <v>2000</v>
      </c>
      <c r="F154">
        <v>46.24</v>
      </c>
      <c r="G154">
        <v>8.5</v>
      </c>
      <c r="H154">
        <v>15.5</v>
      </c>
    </row>
    <row r="155" spans="1:8" x14ac:dyDescent="0.25">
      <c r="A155" t="s">
        <v>923</v>
      </c>
      <c r="B155" t="s">
        <v>230</v>
      </c>
      <c r="C155" t="s">
        <v>38</v>
      </c>
      <c r="D155" t="s">
        <v>15</v>
      </c>
      <c r="E155">
        <v>2009</v>
      </c>
      <c r="F155">
        <v>46.23</v>
      </c>
      <c r="G155">
        <v>2.6</v>
      </c>
      <c r="H155">
        <v>64.900000000000006</v>
      </c>
    </row>
    <row r="156" spans="1:8" x14ac:dyDescent="0.25">
      <c r="A156" t="s">
        <v>1701</v>
      </c>
      <c r="B156" t="s">
        <v>123</v>
      </c>
      <c r="C156" t="s">
        <v>10</v>
      </c>
      <c r="D156" t="s">
        <v>33</v>
      </c>
      <c r="E156">
        <v>2023</v>
      </c>
      <c r="F156">
        <v>46.22</v>
      </c>
      <c r="G156">
        <v>3.4</v>
      </c>
      <c r="H156">
        <v>76.2</v>
      </c>
    </row>
    <row r="157" spans="1:8" x14ac:dyDescent="0.25">
      <c r="A157" t="s">
        <v>1925</v>
      </c>
      <c r="B157" t="s">
        <v>110</v>
      </c>
      <c r="C157" t="s">
        <v>21</v>
      </c>
      <c r="D157" t="s">
        <v>15</v>
      </c>
      <c r="E157">
        <v>2002</v>
      </c>
      <c r="F157">
        <v>46.22</v>
      </c>
      <c r="G157">
        <v>4.9000000000000004</v>
      </c>
      <c r="H157">
        <v>28.5</v>
      </c>
    </row>
    <row r="158" spans="1:8" x14ac:dyDescent="0.25">
      <c r="A158" t="s">
        <v>312</v>
      </c>
      <c r="B158" t="s">
        <v>52</v>
      </c>
      <c r="C158" t="s">
        <v>65</v>
      </c>
      <c r="D158" t="s">
        <v>39</v>
      </c>
      <c r="E158">
        <v>2023</v>
      </c>
      <c r="F158">
        <v>46.21</v>
      </c>
      <c r="G158">
        <v>7.4</v>
      </c>
      <c r="H158">
        <v>72.5</v>
      </c>
    </row>
    <row r="159" spans="1:8" x14ac:dyDescent="0.25">
      <c r="A159" t="s">
        <v>825</v>
      </c>
      <c r="B159" t="s">
        <v>153</v>
      </c>
      <c r="C159" t="s">
        <v>14</v>
      </c>
      <c r="D159" t="s">
        <v>11</v>
      </c>
      <c r="E159">
        <v>2004</v>
      </c>
      <c r="F159">
        <v>46.21</v>
      </c>
      <c r="G159">
        <v>4.3</v>
      </c>
      <c r="H159">
        <v>36.1</v>
      </c>
    </row>
    <row r="160" spans="1:8" x14ac:dyDescent="0.25">
      <c r="A160" t="s">
        <v>1330</v>
      </c>
      <c r="B160" t="s">
        <v>59</v>
      </c>
      <c r="C160" t="s">
        <v>65</v>
      </c>
      <c r="D160" t="s">
        <v>33</v>
      </c>
      <c r="E160">
        <v>2015</v>
      </c>
      <c r="F160">
        <v>46.1</v>
      </c>
      <c r="G160">
        <v>9.9</v>
      </c>
      <c r="H160">
        <v>74.099999999999994</v>
      </c>
    </row>
    <row r="161" spans="1:8" x14ac:dyDescent="0.25">
      <c r="A161" t="s">
        <v>1378</v>
      </c>
      <c r="B161" t="s">
        <v>392</v>
      </c>
      <c r="C161" t="s">
        <v>42</v>
      </c>
      <c r="D161" t="s">
        <v>33</v>
      </c>
      <c r="E161">
        <v>2015</v>
      </c>
      <c r="F161">
        <v>46.09</v>
      </c>
      <c r="G161">
        <v>9</v>
      </c>
      <c r="H161">
        <v>71.7</v>
      </c>
    </row>
    <row r="162" spans="1:8" x14ac:dyDescent="0.25">
      <c r="A162" t="s">
        <v>560</v>
      </c>
      <c r="B162" t="s">
        <v>278</v>
      </c>
      <c r="C162" t="s">
        <v>14</v>
      </c>
      <c r="D162" t="s">
        <v>11</v>
      </c>
      <c r="E162">
        <v>2008</v>
      </c>
      <c r="F162">
        <v>46.03</v>
      </c>
      <c r="G162">
        <v>4.7</v>
      </c>
      <c r="H162">
        <v>57</v>
      </c>
    </row>
    <row r="163" spans="1:8" x14ac:dyDescent="0.25">
      <c r="A163" t="s">
        <v>2013</v>
      </c>
      <c r="B163" t="s">
        <v>121</v>
      </c>
      <c r="C163" t="s">
        <v>21</v>
      </c>
      <c r="D163" t="s">
        <v>15</v>
      </c>
      <c r="E163">
        <v>2010</v>
      </c>
      <c r="F163">
        <v>46.01</v>
      </c>
      <c r="G163">
        <v>1.6</v>
      </c>
      <c r="H163">
        <v>57.6</v>
      </c>
    </row>
    <row r="164" spans="1:8" x14ac:dyDescent="0.25">
      <c r="A164" t="s">
        <v>1959</v>
      </c>
      <c r="B164" t="s">
        <v>295</v>
      </c>
      <c r="C164" t="s">
        <v>42</v>
      </c>
      <c r="D164" t="s">
        <v>15</v>
      </c>
      <c r="E164">
        <v>2009</v>
      </c>
      <c r="F164">
        <v>45.86</v>
      </c>
      <c r="G164">
        <v>3.3</v>
      </c>
      <c r="H164">
        <v>72.3</v>
      </c>
    </row>
    <row r="165" spans="1:8" x14ac:dyDescent="0.25">
      <c r="A165" t="s">
        <v>1929</v>
      </c>
      <c r="B165" t="s">
        <v>295</v>
      </c>
      <c r="C165" t="s">
        <v>65</v>
      </c>
      <c r="D165" t="s">
        <v>33</v>
      </c>
      <c r="E165">
        <v>2001</v>
      </c>
      <c r="F165">
        <v>45.82</v>
      </c>
      <c r="G165">
        <v>1.1000000000000001</v>
      </c>
      <c r="H165">
        <v>39.200000000000003</v>
      </c>
    </row>
    <row r="166" spans="1:8" x14ac:dyDescent="0.25">
      <c r="A166" t="s">
        <v>2073</v>
      </c>
      <c r="B166" t="s">
        <v>284</v>
      </c>
      <c r="C166" t="s">
        <v>42</v>
      </c>
      <c r="D166" t="s">
        <v>33</v>
      </c>
      <c r="E166">
        <v>2021</v>
      </c>
      <c r="F166">
        <v>45.82</v>
      </c>
      <c r="G166">
        <v>7.6</v>
      </c>
      <c r="H166">
        <v>67.400000000000006</v>
      </c>
    </row>
    <row r="167" spans="1:8" x14ac:dyDescent="0.25">
      <c r="A167" t="s">
        <v>881</v>
      </c>
      <c r="B167" t="s">
        <v>102</v>
      </c>
      <c r="C167" t="s">
        <v>38</v>
      </c>
      <c r="D167" t="s">
        <v>11</v>
      </c>
      <c r="E167">
        <v>2018</v>
      </c>
      <c r="F167">
        <v>45.75</v>
      </c>
      <c r="G167">
        <v>7.2</v>
      </c>
      <c r="H167">
        <v>69.8</v>
      </c>
    </row>
    <row r="168" spans="1:8" x14ac:dyDescent="0.25">
      <c r="A168" t="s">
        <v>1235</v>
      </c>
      <c r="B168" t="s">
        <v>245</v>
      </c>
      <c r="C168" t="s">
        <v>38</v>
      </c>
      <c r="D168" t="s">
        <v>11</v>
      </c>
      <c r="E168">
        <v>2023</v>
      </c>
      <c r="F168">
        <v>45.75</v>
      </c>
      <c r="G168">
        <v>4.0999999999999996</v>
      </c>
      <c r="H168">
        <v>53.2</v>
      </c>
    </row>
    <row r="169" spans="1:8" x14ac:dyDescent="0.25">
      <c r="A169" t="s">
        <v>661</v>
      </c>
      <c r="B169" t="s">
        <v>25</v>
      </c>
      <c r="C169" t="s">
        <v>14</v>
      </c>
      <c r="D169" t="s">
        <v>15</v>
      </c>
      <c r="E169">
        <v>2016</v>
      </c>
      <c r="F169">
        <v>45.72</v>
      </c>
      <c r="G169">
        <v>4.7</v>
      </c>
      <c r="H169">
        <v>91.2</v>
      </c>
    </row>
    <row r="170" spans="1:8" x14ac:dyDescent="0.25">
      <c r="A170" t="s">
        <v>946</v>
      </c>
      <c r="B170" t="s">
        <v>213</v>
      </c>
      <c r="C170" t="s">
        <v>10</v>
      </c>
      <c r="D170" t="s">
        <v>18</v>
      </c>
      <c r="E170">
        <v>2018</v>
      </c>
      <c r="F170">
        <v>45.71</v>
      </c>
      <c r="G170">
        <v>8</v>
      </c>
      <c r="H170">
        <v>69.3</v>
      </c>
    </row>
    <row r="171" spans="1:8" x14ac:dyDescent="0.25">
      <c r="A171" t="s">
        <v>1290</v>
      </c>
      <c r="B171" t="s">
        <v>54</v>
      </c>
      <c r="C171" t="s">
        <v>32</v>
      </c>
      <c r="D171" t="s">
        <v>15</v>
      </c>
      <c r="E171">
        <v>2002</v>
      </c>
      <c r="F171">
        <v>45.69</v>
      </c>
      <c r="G171">
        <v>9.1</v>
      </c>
      <c r="H171">
        <v>10.7</v>
      </c>
    </row>
    <row r="172" spans="1:8" x14ac:dyDescent="0.25">
      <c r="A172" t="s">
        <v>1670</v>
      </c>
      <c r="B172" t="s">
        <v>202</v>
      </c>
      <c r="C172" t="s">
        <v>32</v>
      </c>
      <c r="D172" t="s">
        <v>18</v>
      </c>
      <c r="E172">
        <v>2017</v>
      </c>
      <c r="F172">
        <v>45.68</v>
      </c>
      <c r="G172">
        <v>4.9000000000000004</v>
      </c>
      <c r="H172">
        <v>94</v>
      </c>
    </row>
    <row r="173" spans="1:8" x14ac:dyDescent="0.25">
      <c r="A173" t="s">
        <v>1397</v>
      </c>
      <c r="B173" t="s">
        <v>74</v>
      </c>
      <c r="C173" t="s">
        <v>65</v>
      </c>
      <c r="D173" t="s">
        <v>18</v>
      </c>
      <c r="E173">
        <v>2017</v>
      </c>
      <c r="F173">
        <v>45.67</v>
      </c>
      <c r="G173">
        <v>6.1</v>
      </c>
      <c r="H173">
        <v>3.7</v>
      </c>
    </row>
    <row r="174" spans="1:8" x14ac:dyDescent="0.25">
      <c r="A174" t="s">
        <v>434</v>
      </c>
      <c r="B174" t="s">
        <v>270</v>
      </c>
      <c r="C174" t="s">
        <v>42</v>
      </c>
      <c r="D174" t="s">
        <v>11</v>
      </c>
      <c r="E174">
        <v>2008</v>
      </c>
      <c r="F174">
        <v>45.66</v>
      </c>
      <c r="G174">
        <v>7.2</v>
      </c>
      <c r="H174">
        <v>92.5</v>
      </c>
    </row>
    <row r="175" spans="1:8" x14ac:dyDescent="0.25">
      <c r="A175" t="s">
        <v>503</v>
      </c>
      <c r="B175" t="s">
        <v>23</v>
      </c>
      <c r="C175" t="s">
        <v>21</v>
      </c>
      <c r="D175" t="s">
        <v>33</v>
      </c>
      <c r="E175">
        <v>2001</v>
      </c>
      <c r="F175">
        <v>45.66</v>
      </c>
      <c r="G175">
        <v>2.9</v>
      </c>
      <c r="H175">
        <v>75.3</v>
      </c>
    </row>
    <row r="176" spans="1:8" x14ac:dyDescent="0.25">
      <c r="A176" t="s">
        <v>684</v>
      </c>
      <c r="B176" t="s">
        <v>25</v>
      </c>
      <c r="C176" t="s">
        <v>21</v>
      </c>
      <c r="D176" t="s">
        <v>11</v>
      </c>
      <c r="E176">
        <v>2013</v>
      </c>
      <c r="F176">
        <v>45.57</v>
      </c>
      <c r="G176">
        <v>5.9</v>
      </c>
      <c r="H176">
        <v>36</v>
      </c>
    </row>
    <row r="177" spans="1:8" x14ac:dyDescent="0.25">
      <c r="A177" t="s">
        <v>734</v>
      </c>
      <c r="B177" t="s">
        <v>31</v>
      </c>
      <c r="C177" t="s">
        <v>32</v>
      </c>
      <c r="D177" t="s">
        <v>33</v>
      </c>
      <c r="E177">
        <v>2016</v>
      </c>
      <c r="F177">
        <v>45.57</v>
      </c>
      <c r="G177">
        <v>4.4000000000000004</v>
      </c>
      <c r="H177">
        <v>98.5</v>
      </c>
    </row>
    <row r="178" spans="1:8" x14ac:dyDescent="0.25">
      <c r="A178" t="s">
        <v>1066</v>
      </c>
      <c r="B178" t="s">
        <v>148</v>
      </c>
      <c r="C178" t="s">
        <v>14</v>
      </c>
      <c r="D178" t="s">
        <v>18</v>
      </c>
      <c r="E178">
        <v>2009</v>
      </c>
      <c r="F178">
        <v>45.54</v>
      </c>
      <c r="G178">
        <v>1.4</v>
      </c>
      <c r="H178">
        <v>26.5</v>
      </c>
    </row>
    <row r="179" spans="1:8" x14ac:dyDescent="0.25">
      <c r="A179" t="s">
        <v>1858</v>
      </c>
      <c r="B179" t="s">
        <v>138</v>
      </c>
      <c r="C179" t="s">
        <v>14</v>
      </c>
      <c r="D179" t="s">
        <v>15</v>
      </c>
      <c r="E179">
        <v>2023</v>
      </c>
      <c r="F179">
        <v>45.46</v>
      </c>
      <c r="G179">
        <v>6</v>
      </c>
      <c r="H179">
        <v>14</v>
      </c>
    </row>
    <row r="180" spans="1:8" x14ac:dyDescent="0.25">
      <c r="A180" t="s">
        <v>36</v>
      </c>
      <c r="B180" t="s">
        <v>37</v>
      </c>
      <c r="C180" t="s">
        <v>38</v>
      </c>
      <c r="D180" t="s">
        <v>39</v>
      </c>
      <c r="E180">
        <v>2021</v>
      </c>
      <c r="F180">
        <v>45.45</v>
      </c>
      <c r="G180">
        <v>7.4</v>
      </c>
      <c r="H180">
        <v>6.8</v>
      </c>
    </row>
    <row r="181" spans="1:8" x14ac:dyDescent="0.25">
      <c r="A181" t="s">
        <v>1047</v>
      </c>
      <c r="B181" t="s">
        <v>245</v>
      </c>
      <c r="C181" t="s">
        <v>38</v>
      </c>
      <c r="D181" t="s">
        <v>18</v>
      </c>
      <c r="E181">
        <v>2024</v>
      </c>
      <c r="F181">
        <v>45.41</v>
      </c>
      <c r="G181">
        <v>7.6</v>
      </c>
      <c r="H181">
        <v>49.5</v>
      </c>
    </row>
    <row r="182" spans="1:8" x14ac:dyDescent="0.25">
      <c r="A182" t="s">
        <v>293</v>
      </c>
      <c r="B182" t="s">
        <v>67</v>
      </c>
      <c r="C182" t="s">
        <v>14</v>
      </c>
      <c r="D182" t="s">
        <v>15</v>
      </c>
      <c r="E182">
        <v>2005</v>
      </c>
      <c r="F182">
        <v>45.39</v>
      </c>
      <c r="G182">
        <v>3.5</v>
      </c>
      <c r="H182">
        <v>38.299999999999997</v>
      </c>
    </row>
    <row r="183" spans="1:8" x14ac:dyDescent="0.25">
      <c r="A183" t="s">
        <v>1969</v>
      </c>
      <c r="B183" t="s">
        <v>117</v>
      </c>
      <c r="C183" t="s">
        <v>42</v>
      </c>
      <c r="D183" t="s">
        <v>33</v>
      </c>
      <c r="E183">
        <v>2004</v>
      </c>
      <c r="F183">
        <v>45.39</v>
      </c>
      <c r="G183">
        <v>8.8000000000000007</v>
      </c>
      <c r="H183">
        <v>88.7</v>
      </c>
    </row>
    <row r="184" spans="1:8" x14ac:dyDescent="0.25">
      <c r="A184" t="s">
        <v>1202</v>
      </c>
      <c r="B184" t="s">
        <v>50</v>
      </c>
      <c r="C184" t="s">
        <v>14</v>
      </c>
      <c r="D184" t="s">
        <v>39</v>
      </c>
      <c r="E184">
        <v>2001</v>
      </c>
      <c r="F184">
        <v>45.38</v>
      </c>
      <c r="G184">
        <v>1</v>
      </c>
      <c r="H184">
        <v>13.9</v>
      </c>
    </row>
    <row r="185" spans="1:8" x14ac:dyDescent="0.25">
      <c r="A185" t="s">
        <v>1514</v>
      </c>
      <c r="B185" t="s">
        <v>252</v>
      </c>
      <c r="C185" t="s">
        <v>32</v>
      </c>
      <c r="D185" t="s">
        <v>33</v>
      </c>
      <c r="E185">
        <v>2015</v>
      </c>
      <c r="F185">
        <v>45.38</v>
      </c>
      <c r="G185">
        <v>7.6</v>
      </c>
      <c r="H185">
        <v>2.6</v>
      </c>
    </row>
    <row r="186" spans="1:8" x14ac:dyDescent="0.25">
      <c r="A186" t="s">
        <v>467</v>
      </c>
      <c r="B186" t="s">
        <v>44</v>
      </c>
      <c r="C186" t="s">
        <v>10</v>
      </c>
      <c r="D186" t="s">
        <v>33</v>
      </c>
      <c r="E186">
        <v>2002</v>
      </c>
      <c r="F186">
        <v>45.36</v>
      </c>
      <c r="G186">
        <v>3.6</v>
      </c>
      <c r="H186">
        <v>58.3</v>
      </c>
    </row>
    <row r="187" spans="1:8" x14ac:dyDescent="0.25">
      <c r="A187" t="s">
        <v>2035</v>
      </c>
      <c r="B187" t="s">
        <v>148</v>
      </c>
      <c r="C187" t="s">
        <v>42</v>
      </c>
      <c r="D187" t="s">
        <v>39</v>
      </c>
      <c r="E187">
        <v>2007</v>
      </c>
      <c r="F187">
        <v>45.36</v>
      </c>
      <c r="G187">
        <v>1.4</v>
      </c>
      <c r="H187">
        <v>70</v>
      </c>
    </row>
    <row r="188" spans="1:8" x14ac:dyDescent="0.25">
      <c r="A188" t="s">
        <v>565</v>
      </c>
      <c r="B188" t="s">
        <v>92</v>
      </c>
      <c r="C188" t="s">
        <v>21</v>
      </c>
      <c r="D188" t="s">
        <v>39</v>
      </c>
      <c r="E188">
        <v>2024</v>
      </c>
      <c r="F188">
        <v>45.34</v>
      </c>
      <c r="G188">
        <v>2.5</v>
      </c>
      <c r="H188">
        <v>50.6</v>
      </c>
    </row>
    <row r="189" spans="1:8" x14ac:dyDescent="0.25">
      <c r="A189" t="s">
        <v>957</v>
      </c>
      <c r="B189" t="s">
        <v>287</v>
      </c>
      <c r="C189" t="s">
        <v>10</v>
      </c>
      <c r="D189" t="s">
        <v>39</v>
      </c>
      <c r="E189">
        <v>2002</v>
      </c>
      <c r="F189">
        <v>45.31</v>
      </c>
      <c r="G189">
        <v>1.6</v>
      </c>
      <c r="H189">
        <v>48.4</v>
      </c>
    </row>
    <row r="190" spans="1:8" x14ac:dyDescent="0.25">
      <c r="A190" t="s">
        <v>1853</v>
      </c>
      <c r="B190" t="s">
        <v>25</v>
      </c>
      <c r="C190" t="s">
        <v>21</v>
      </c>
      <c r="D190" t="s">
        <v>18</v>
      </c>
      <c r="E190">
        <v>2006</v>
      </c>
      <c r="F190">
        <v>45.31</v>
      </c>
      <c r="G190">
        <v>1.3</v>
      </c>
      <c r="H190">
        <v>93.6</v>
      </c>
    </row>
    <row r="191" spans="1:8" x14ac:dyDescent="0.25">
      <c r="A191" t="s">
        <v>1944</v>
      </c>
      <c r="B191" t="s">
        <v>176</v>
      </c>
      <c r="C191" t="s">
        <v>10</v>
      </c>
      <c r="D191" t="s">
        <v>15</v>
      </c>
      <c r="E191">
        <v>2020</v>
      </c>
      <c r="F191">
        <v>45.31</v>
      </c>
      <c r="G191">
        <v>7.3</v>
      </c>
      <c r="H191">
        <v>35.700000000000003</v>
      </c>
    </row>
    <row r="192" spans="1:8" x14ac:dyDescent="0.25">
      <c r="A192" t="s">
        <v>941</v>
      </c>
      <c r="B192" t="s">
        <v>86</v>
      </c>
      <c r="C192" t="s">
        <v>21</v>
      </c>
      <c r="D192" t="s">
        <v>18</v>
      </c>
      <c r="E192">
        <v>2005</v>
      </c>
      <c r="F192">
        <v>45.27</v>
      </c>
      <c r="G192">
        <v>3.7</v>
      </c>
      <c r="H192">
        <v>67.5</v>
      </c>
    </row>
    <row r="193" spans="1:8" x14ac:dyDescent="0.25">
      <c r="A193" t="s">
        <v>1242</v>
      </c>
      <c r="B193" t="s">
        <v>80</v>
      </c>
      <c r="C193" t="s">
        <v>14</v>
      </c>
      <c r="D193" t="s">
        <v>39</v>
      </c>
      <c r="E193">
        <v>2017</v>
      </c>
      <c r="F193">
        <v>45.25</v>
      </c>
      <c r="G193">
        <v>8</v>
      </c>
      <c r="H193">
        <v>38.700000000000003</v>
      </c>
    </row>
    <row r="194" spans="1:8" x14ac:dyDescent="0.25">
      <c r="A194" t="s">
        <v>1798</v>
      </c>
      <c r="B194" t="s">
        <v>88</v>
      </c>
      <c r="C194" t="s">
        <v>42</v>
      </c>
      <c r="D194" t="s">
        <v>15</v>
      </c>
      <c r="E194">
        <v>2000</v>
      </c>
      <c r="F194">
        <v>45.22</v>
      </c>
      <c r="G194">
        <v>9.9</v>
      </c>
      <c r="H194">
        <v>10.5</v>
      </c>
    </row>
    <row r="195" spans="1:8" x14ac:dyDescent="0.25">
      <c r="A195" t="s">
        <v>1364</v>
      </c>
      <c r="B195" t="s">
        <v>48</v>
      </c>
      <c r="C195" t="s">
        <v>10</v>
      </c>
      <c r="D195" t="s">
        <v>18</v>
      </c>
      <c r="E195">
        <v>2003</v>
      </c>
      <c r="F195">
        <v>45.18</v>
      </c>
      <c r="G195">
        <v>8.6999999999999993</v>
      </c>
      <c r="H195">
        <v>14.3</v>
      </c>
    </row>
    <row r="196" spans="1:8" x14ac:dyDescent="0.25">
      <c r="A196" t="s">
        <v>705</v>
      </c>
      <c r="B196" t="s">
        <v>245</v>
      </c>
      <c r="C196" t="s">
        <v>65</v>
      </c>
      <c r="D196" t="s">
        <v>11</v>
      </c>
      <c r="E196">
        <v>2009</v>
      </c>
      <c r="F196">
        <v>45.15</v>
      </c>
      <c r="G196">
        <v>5.8</v>
      </c>
      <c r="H196">
        <v>69.2</v>
      </c>
    </row>
    <row r="197" spans="1:8" x14ac:dyDescent="0.25">
      <c r="A197" t="s">
        <v>677</v>
      </c>
      <c r="B197" t="s">
        <v>98</v>
      </c>
      <c r="C197" t="s">
        <v>10</v>
      </c>
      <c r="D197" t="s">
        <v>33</v>
      </c>
      <c r="E197">
        <v>2023</v>
      </c>
      <c r="F197">
        <v>45.14</v>
      </c>
      <c r="G197">
        <v>9.6999999999999993</v>
      </c>
      <c r="H197">
        <v>18</v>
      </c>
    </row>
    <row r="198" spans="1:8" x14ac:dyDescent="0.25">
      <c r="A198" t="s">
        <v>1226</v>
      </c>
      <c r="B198" t="s">
        <v>59</v>
      </c>
      <c r="C198" t="s">
        <v>21</v>
      </c>
      <c r="D198" t="s">
        <v>18</v>
      </c>
      <c r="E198">
        <v>2016</v>
      </c>
      <c r="F198">
        <v>45.14</v>
      </c>
      <c r="G198">
        <v>9.1</v>
      </c>
      <c r="H198">
        <v>98.8</v>
      </c>
    </row>
    <row r="199" spans="1:8" x14ac:dyDescent="0.25">
      <c r="A199" t="s">
        <v>535</v>
      </c>
      <c r="B199" t="s">
        <v>44</v>
      </c>
      <c r="C199" t="s">
        <v>10</v>
      </c>
      <c r="D199" t="s">
        <v>39</v>
      </c>
      <c r="E199">
        <v>2017</v>
      </c>
      <c r="F199">
        <v>45.04</v>
      </c>
      <c r="G199">
        <v>8.6</v>
      </c>
      <c r="H199">
        <v>24.7</v>
      </c>
    </row>
    <row r="200" spans="1:8" x14ac:dyDescent="0.25">
      <c r="A200" t="s">
        <v>1072</v>
      </c>
      <c r="B200" t="s">
        <v>13</v>
      </c>
      <c r="C200" t="s">
        <v>32</v>
      </c>
      <c r="D200" t="s">
        <v>15</v>
      </c>
      <c r="E200">
        <v>2006</v>
      </c>
      <c r="F200">
        <v>45.03</v>
      </c>
      <c r="G200">
        <v>8.1</v>
      </c>
      <c r="H200">
        <v>16.399999999999999</v>
      </c>
    </row>
    <row r="201" spans="1:8" x14ac:dyDescent="0.25">
      <c r="A201" t="s">
        <v>1196</v>
      </c>
      <c r="B201" t="s">
        <v>44</v>
      </c>
      <c r="C201" t="s">
        <v>38</v>
      </c>
      <c r="D201" t="s">
        <v>39</v>
      </c>
      <c r="E201">
        <v>2014</v>
      </c>
      <c r="F201">
        <v>45.01</v>
      </c>
      <c r="G201">
        <v>7</v>
      </c>
      <c r="H201">
        <v>18.399999999999999</v>
      </c>
    </row>
    <row r="202" spans="1:8" x14ac:dyDescent="0.25">
      <c r="A202" t="s">
        <v>97</v>
      </c>
      <c r="B202" t="s">
        <v>98</v>
      </c>
      <c r="C202" t="s">
        <v>65</v>
      </c>
      <c r="D202" t="s">
        <v>33</v>
      </c>
      <c r="E202">
        <v>2004</v>
      </c>
      <c r="F202">
        <v>44.99</v>
      </c>
      <c r="G202">
        <v>4.4000000000000004</v>
      </c>
      <c r="H202">
        <v>23.2</v>
      </c>
    </row>
    <row r="203" spans="1:8" x14ac:dyDescent="0.25">
      <c r="A203" t="s">
        <v>663</v>
      </c>
      <c r="B203" t="s">
        <v>322</v>
      </c>
      <c r="C203" t="s">
        <v>65</v>
      </c>
      <c r="D203" t="s">
        <v>33</v>
      </c>
      <c r="E203">
        <v>2000</v>
      </c>
      <c r="F203">
        <v>44.91</v>
      </c>
      <c r="G203">
        <v>1.8</v>
      </c>
      <c r="H203">
        <v>13.5</v>
      </c>
    </row>
    <row r="204" spans="1:8" x14ac:dyDescent="0.25">
      <c r="A204" t="s">
        <v>422</v>
      </c>
      <c r="B204" t="s">
        <v>63</v>
      </c>
      <c r="C204" t="s">
        <v>65</v>
      </c>
      <c r="D204" t="s">
        <v>39</v>
      </c>
      <c r="E204">
        <v>2024</v>
      </c>
      <c r="F204">
        <v>44.85</v>
      </c>
      <c r="G204">
        <v>9</v>
      </c>
      <c r="H204">
        <v>74.2</v>
      </c>
    </row>
    <row r="205" spans="1:8" x14ac:dyDescent="0.25">
      <c r="A205" t="s">
        <v>1116</v>
      </c>
      <c r="B205" t="s">
        <v>210</v>
      </c>
      <c r="C205" t="s">
        <v>42</v>
      </c>
      <c r="D205" t="s">
        <v>11</v>
      </c>
      <c r="E205">
        <v>2002</v>
      </c>
      <c r="F205">
        <v>44.84</v>
      </c>
      <c r="G205">
        <v>9.1</v>
      </c>
      <c r="H205">
        <v>62.2</v>
      </c>
    </row>
    <row r="206" spans="1:8" x14ac:dyDescent="0.25">
      <c r="A206" t="s">
        <v>725</v>
      </c>
      <c r="B206" t="s">
        <v>410</v>
      </c>
      <c r="C206" t="s">
        <v>42</v>
      </c>
      <c r="D206" t="s">
        <v>18</v>
      </c>
      <c r="E206">
        <v>2020</v>
      </c>
      <c r="F206">
        <v>44.8</v>
      </c>
      <c r="G206">
        <v>1.9</v>
      </c>
      <c r="H206">
        <v>41.9</v>
      </c>
    </row>
    <row r="207" spans="1:8" x14ac:dyDescent="0.25">
      <c r="A207" t="s">
        <v>2017</v>
      </c>
      <c r="B207" t="s">
        <v>171</v>
      </c>
      <c r="C207" t="s">
        <v>10</v>
      </c>
      <c r="D207" t="s">
        <v>15</v>
      </c>
      <c r="E207">
        <v>2007</v>
      </c>
      <c r="F207">
        <v>44.73</v>
      </c>
      <c r="G207">
        <v>7.9</v>
      </c>
      <c r="H207">
        <v>71.3</v>
      </c>
    </row>
    <row r="208" spans="1:8" x14ac:dyDescent="0.25">
      <c r="A208" t="s">
        <v>2110</v>
      </c>
      <c r="B208" t="s">
        <v>171</v>
      </c>
      <c r="C208" t="s">
        <v>32</v>
      </c>
      <c r="D208" t="s">
        <v>39</v>
      </c>
      <c r="E208">
        <v>2015</v>
      </c>
      <c r="F208">
        <v>44.73</v>
      </c>
      <c r="G208">
        <v>7.3</v>
      </c>
      <c r="H208">
        <v>43.7</v>
      </c>
    </row>
    <row r="209" spans="1:8" x14ac:dyDescent="0.25">
      <c r="A209" t="s">
        <v>914</v>
      </c>
      <c r="B209" t="s">
        <v>44</v>
      </c>
      <c r="C209" t="s">
        <v>65</v>
      </c>
      <c r="D209" t="s">
        <v>15</v>
      </c>
      <c r="E209">
        <v>2002</v>
      </c>
      <c r="F209">
        <v>44.57</v>
      </c>
      <c r="G209">
        <v>3.9</v>
      </c>
      <c r="H209">
        <v>60.6</v>
      </c>
    </row>
    <row r="210" spans="1:8" x14ac:dyDescent="0.25">
      <c r="A210" t="s">
        <v>1885</v>
      </c>
      <c r="B210" t="s">
        <v>301</v>
      </c>
      <c r="C210" t="s">
        <v>14</v>
      </c>
      <c r="D210" t="s">
        <v>18</v>
      </c>
      <c r="E210">
        <v>2020</v>
      </c>
      <c r="F210">
        <v>44.55</v>
      </c>
      <c r="G210">
        <v>1.1000000000000001</v>
      </c>
      <c r="H210">
        <v>0.9</v>
      </c>
    </row>
    <row r="211" spans="1:8" x14ac:dyDescent="0.25">
      <c r="A211" t="s">
        <v>1732</v>
      </c>
      <c r="B211" t="s">
        <v>20</v>
      </c>
      <c r="C211" t="s">
        <v>21</v>
      </c>
      <c r="D211" t="s">
        <v>11</v>
      </c>
      <c r="E211">
        <v>2014</v>
      </c>
      <c r="F211">
        <v>44.54</v>
      </c>
      <c r="G211">
        <v>2</v>
      </c>
      <c r="H211">
        <v>53.9</v>
      </c>
    </row>
    <row r="212" spans="1:8" x14ac:dyDescent="0.25">
      <c r="A212" t="s">
        <v>1347</v>
      </c>
      <c r="B212" t="s">
        <v>193</v>
      </c>
      <c r="C212" t="s">
        <v>14</v>
      </c>
      <c r="D212" t="s">
        <v>39</v>
      </c>
      <c r="E212">
        <v>2013</v>
      </c>
      <c r="F212">
        <v>44.52</v>
      </c>
      <c r="G212">
        <v>4.4000000000000004</v>
      </c>
      <c r="H212">
        <v>14.3</v>
      </c>
    </row>
    <row r="213" spans="1:8" x14ac:dyDescent="0.25">
      <c r="A213" t="s">
        <v>1823</v>
      </c>
      <c r="B213" t="s">
        <v>76</v>
      </c>
      <c r="C213" t="s">
        <v>14</v>
      </c>
      <c r="D213" t="s">
        <v>39</v>
      </c>
      <c r="E213">
        <v>2005</v>
      </c>
      <c r="F213">
        <v>44.52</v>
      </c>
      <c r="G213">
        <v>1.8</v>
      </c>
      <c r="H213">
        <v>12.5</v>
      </c>
    </row>
    <row r="214" spans="1:8" x14ac:dyDescent="0.25">
      <c r="A214" t="s">
        <v>1464</v>
      </c>
      <c r="B214" t="s">
        <v>76</v>
      </c>
      <c r="C214" t="s">
        <v>14</v>
      </c>
      <c r="D214" t="s">
        <v>11</v>
      </c>
      <c r="E214">
        <v>2024</v>
      </c>
      <c r="F214">
        <v>44.49</v>
      </c>
      <c r="G214">
        <v>9.8000000000000007</v>
      </c>
      <c r="H214">
        <v>1.1000000000000001</v>
      </c>
    </row>
    <row r="215" spans="1:8" x14ac:dyDescent="0.25">
      <c r="A215" t="s">
        <v>1480</v>
      </c>
      <c r="B215" t="s">
        <v>126</v>
      </c>
      <c r="C215" t="s">
        <v>32</v>
      </c>
      <c r="D215" t="s">
        <v>39</v>
      </c>
      <c r="E215">
        <v>2007</v>
      </c>
      <c r="F215">
        <v>44.45</v>
      </c>
      <c r="G215">
        <v>9.5</v>
      </c>
      <c r="H215">
        <v>86.6</v>
      </c>
    </row>
    <row r="216" spans="1:8" x14ac:dyDescent="0.25">
      <c r="A216" t="s">
        <v>1204</v>
      </c>
      <c r="B216" t="s">
        <v>9</v>
      </c>
      <c r="C216" t="s">
        <v>10</v>
      </c>
      <c r="D216" t="s">
        <v>15</v>
      </c>
      <c r="E216">
        <v>2008</v>
      </c>
      <c r="F216">
        <v>44.39</v>
      </c>
      <c r="G216">
        <v>5.5</v>
      </c>
      <c r="H216">
        <v>89.8</v>
      </c>
    </row>
    <row r="217" spans="1:8" x14ac:dyDescent="0.25">
      <c r="A217" t="s">
        <v>315</v>
      </c>
      <c r="B217" t="s">
        <v>102</v>
      </c>
      <c r="C217" t="s">
        <v>38</v>
      </c>
      <c r="D217" t="s">
        <v>39</v>
      </c>
      <c r="E217">
        <v>2023</v>
      </c>
      <c r="F217">
        <v>44.38</v>
      </c>
      <c r="G217">
        <v>7</v>
      </c>
      <c r="H217">
        <v>5.6</v>
      </c>
    </row>
    <row r="218" spans="1:8" x14ac:dyDescent="0.25">
      <c r="A218" t="s">
        <v>550</v>
      </c>
      <c r="B218" t="s">
        <v>329</v>
      </c>
      <c r="C218" t="s">
        <v>32</v>
      </c>
      <c r="D218" t="s">
        <v>18</v>
      </c>
      <c r="E218">
        <v>2015</v>
      </c>
      <c r="F218">
        <v>44.38</v>
      </c>
      <c r="G218">
        <v>5.0999999999999996</v>
      </c>
      <c r="H218">
        <v>64.599999999999994</v>
      </c>
    </row>
    <row r="219" spans="1:8" x14ac:dyDescent="0.25">
      <c r="A219" t="s">
        <v>265</v>
      </c>
      <c r="B219" t="s">
        <v>252</v>
      </c>
      <c r="C219" t="s">
        <v>10</v>
      </c>
      <c r="D219" t="s">
        <v>15</v>
      </c>
      <c r="E219">
        <v>2012</v>
      </c>
      <c r="F219">
        <v>44.34</v>
      </c>
      <c r="G219">
        <v>6.6</v>
      </c>
      <c r="H219">
        <v>15.7</v>
      </c>
    </row>
    <row r="220" spans="1:8" x14ac:dyDescent="0.25">
      <c r="A220" t="s">
        <v>827</v>
      </c>
      <c r="B220" t="s">
        <v>63</v>
      </c>
      <c r="C220" t="s">
        <v>14</v>
      </c>
      <c r="D220" t="s">
        <v>18</v>
      </c>
      <c r="E220">
        <v>2018</v>
      </c>
      <c r="F220">
        <v>44.31</v>
      </c>
      <c r="G220">
        <v>6.3</v>
      </c>
      <c r="H220">
        <v>77.5</v>
      </c>
    </row>
    <row r="221" spans="1:8" x14ac:dyDescent="0.25">
      <c r="A221" t="s">
        <v>2097</v>
      </c>
      <c r="B221" t="s">
        <v>80</v>
      </c>
      <c r="C221" t="s">
        <v>42</v>
      </c>
      <c r="D221" t="s">
        <v>18</v>
      </c>
      <c r="E221">
        <v>2007</v>
      </c>
      <c r="F221">
        <v>44.29</v>
      </c>
      <c r="G221">
        <v>7.6</v>
      </c>
      <c r="H221">
        <v>29</v>
      </c>
    </row>
    <row r="222" spans="1:8" x14ac:dyDescent="0.25">
      <c r="A222" t="s">
        <v>391</v>
      </c>
      <c r="B222" t="s">
        <v>392</v>
      </c>
      <c r="C222" t="s">
        <v>42</v>
      </c>
      <c r="D222" t="s">
        <v>18</v>
      </c>
      <c r="E222">
        <v>2017</v>
      </c>
      <c r="F222">
        <v>44.26</v>
      </c>
      <c r="G222">
        <v>8.6999999999999993</v>
      </c>
      <c r="H222">
        <v>43.6</v>
      </c>
    </row>
    <row r="223" spans="1:8" x14ac:dyDescent="0.25">
      <c r="A223" t="s">
        <v>2007</v>
      </c>
      <c r="B223" t="s">
        <v>236</v>
      </c>
      <c r="C223" t="s">
        <v>10</v>
      </c>
      <c r="D223" t="s">
        <v>18</v>
      </c>
      <c r="E223">
        <v>2009</v>
      </c>
      <c r="F223">
        <v>44.22</v>
      </c>
      <c r="G223">
        <v>6.9</v>
      </c>
      <c r="H223">
        <v>43.4</v>
      </c>
    </row>
    <row r="224" spans="1:8" x14ac:dyDescent="0.25">
      <c r="A224" t="s">
        <v>1720</v>
      </c>
      <c r="B224" t="s">
        <v>59</v>
      </c>
      <c r="C224" t="s">
        <v>42</v>
      </c>
      <c r="D224" t="s">
        <v>15</v>
      </c>
      <c r="E224">
        <v>2008</v>
      </c>
      <c r="F224">
        <v>44.18</v>
      </c>
      <c r="G224">
        <v>1.4</v>
      </c>
      <c r="H224">
        <v>39.200000000000003</v>
      </c>
    </row>
    <row r="225" spans="1:8" x14ac:dyDescent="0.25">
      <c r="A225" t="s">
        <v>601</v>
      </c>
      <c r="B225" t="s">
        <v>25</v>
      </c>
      <c r="C225" t="s">
        <v>10</v>
      </c>
      <c r="D225" t="s">
        <v>33</v>
      </c>
      <c r="E225">
        <v>2016</v>
      </c>
      <c r="F225">
        <v>44.16</v>
      </c>
      <c r="G225">
        <v>8.6</v>
      </c>
      <c r="H225">
        <v>78.7</v>
      </c>
    </row>
    <row r="226" spans="1:8" x14ac:dyDescent="0.25">
      <c r="A226" t="s">
        <v>1960</v>
      </c>
      <c r="B226" t="s">
        <v>284</v>
      </c>
      <c r="C226" t="s">
        <v>32</v>
      </c>
      <c r="D226" t="s">
        <v>15</v>
      </c>
      <c r="E226">
        <v>2018</v>
      </c>
      <c r="F226">
        <v>44.14</v>
      </c>
      <c r="G226">
        <v>1</v>
      </c>
      <c r="H226">
        <v>76.900000000000006</v>
      </c>
    </row>
    <row r="227" spans="1:8" x14ac:dyDescent="0.25">
      <c r="A227" t="s">
        <v>1017</v>
      </c>
      <c r="B227" t="s">
        <v>72</v>
      </c>
      <c r="C227" t="s">
        <v>42</v>
      </c>
      <c r="D227" t="s">
        <v>39</v>
      </c>
      <c r="E227">
        <v>2004</v>
      </c>
      <c r="F227">
        <v>44.1</v>
      </c>
      <c r="G227">
        <v>8.4</v>
      </c>
      <c r="H227">
        <v>36.9</v>
      </c>
    </row>
    <row r="228" spans="1:8" x14ac:dyDescent="0.25">
      <c r="A228" t="s">
        <v>1451</v>
      </c>
      <c r="B228" t="s">
        <v>27</v>
      </c>
      <c r="C228" t="s">
        <v>32</v>
      </c>
      <c r="D228" t="s">
        <v>15</v>
      </c>
      <c r="E228">
        <v>2015</v>
      </c>
      <c r="F228">
        <v>44.1</v>
      </c>
      <c r="G228">
        <v>7.3</v>
      </c>
      <c r="H228">
        <v>44.8</v>
      </c>
    </row>
    <row r="229" spans="1:8" x14ac:dyDescent="0.25">
      <c r="A229" t="s">
        <v>1611</v>
      </c>
      <c r="B229" t="s">
        <v>146</v>
      </c>
      <c r="C229" t="s">
        <v>65</v>
      </c>
      <c r="D229" t="s">
        <v>39</v>
      </c>
      <c r="E229">
        <v>2004</v>
      </c>
      <c r="F229">
        <v>44.07</v>
      </c>
      <c r="G229">
        <v>1.7</v>
      </c>
      <c r="H229">
        <v>46.8</v>
      </c>
    </row>
    <row r="230" spans="1:8" x14ac:dyDescent="0.25">
      <c r="A230" t="s">
        <v>618</v>
      </c>
      <c r="B230" t="s">
        <v>141</v>
      </c>
      <c r="C230" t="s">
        <v>38</v>
      </c>
      <c r="D230" t="s">
        <v>15</v>
      </c>
      <c r="E230">
        <v>2009</v>
      </c>
      <c r="F230">
        <v>44.06</v>
      </c>
      <c r="G230">
        <v>3.1</v>
      </c>
      <c r="H230">
        <v>58.8</v>
      </c>
    </row>
    <row r="231" spans="1:8" x14ac:dyDescent="0.25">
      <c r="A231" t="s">
        <v>791</v>
      </c>
      <c r="B231" t="s">
        <v>107</v>
      </c>
      <c r="C231" t="s">
        <v>21</v>
      </c>
      <c r="D231" t="s">
        <v>11</v>
      </c>
      <c r="E231">
        <v>2001</v>
      </c>
      <c r="F231">
        <v>44.06</v>
      </c>
      <c r="G231">
        <v>4.7</v>
      </c>
      <c r="H231">
        <v>36.5</v>
      </c>
    </row>
    <row r="232" spans="1:8" x14ac:dyDescent="0.25">
      <c r="A232" t="s">
        <v>1270</v>
      </c>
      <c r="B232" t="s">
        <v>119</v>
      </c>
      <c r="C232" t="s">
        <v>21</v>
      </c>
      <c r="D232" t="s">
        <v>11</v>
      </c>
      <c r="E232">
        <v>2000</v>
      </c>
      <c r="F232">
        <v>43.98</v>
      </c>
      <c r="G232">
        <v>1.7</v>
      </c>
      <c r="H232">
        <v>54.1</v>
      </c>
    </row>
    <row r="233" spans="1:8" x14ac:dyDescent="0.25">
      <c r="A233" t="s">
        <v>1022</v>
      </c>
      <c r="B233" t="s">
        <v>48</v>
      </c>
      <c r="C233" t="s">
        <v>32</v>
      </c>
      <c r="D233" t="s">
        <v>33</v>
      </c>
      <c r="E233">
        <v>2011</v>
      </c>
      <c r="F233">
        <v>43.97</v>
      </c>
      <c r="G233">
        <v>7.2</v>
      </c>
      <c r="H233">
        <v>78</v>
      </c>
    </row>
    <row r="234" spans="1:8" x14ac:dyDescent="0.25">
      <c r="A234" t="s">
        <v>1656</v>
      </c>
      <c r="B234" t="s">
        <v>141</v>
      </c>
      <c r="C234" t="s">
        <v>32</v>
      </c>
      <c r="D234" t="s">
        <v>15</v>
      </c>
      <c r="E234">
        <v>2015</v>
      </c>
      <c r="F234">
        <v>43.96</v>
      </c>
      <c r="G234">
        <v>6.7</v>
      </c>
      <c r="H234">
        <v>95.1</v>
      </c>
    </row>
    <row r="235" spans="1:8" x14ac:dyDescent="0.25">
      <c r="A235" t="s">
        <v>192</v>
      </c>
      <c r="B235" t="s">
        <v>193</v>
      </c>
      <c r="C235" t="s">
        <v>42</v>
      </c>
      <c r="D235" t="s">
        <v>11</v>
      </c>
      <c r="E235">
        <v>2018</v>
      </c>
      <c r="F235">
        <v>43.95</v>
      </c>
      <c r="G235">
        <v>2.8</v>
      </c>
      <c r="H235">
        <v>74.8</v>
      </c>
    </row>
    <row r="236" spans="1:8" x14ac:dyDescent="0.25">
      <c r="A236" t="s">
        <v>1421</v>
      </c>
      <c r="B236" t="s">
        <v>102</v>
      </c>
      <c r="C236" t="s">
        <v>10</v>
      </c>
      <c r="D236" t="s">
        <v>11</v>
      </c>
      <c r="E236">
        <v>2007</v>
      </c>
      <c r="F236">
        <v>43.91</v>
      </c>
      <c r="G236">
        <v>7.4</v>
      </c>
      <c r="H236">
        <v>77.5</v>
      </c>
    </row>
    <row r="237" spans="1:8" x14ac:dyDescent="0.25">
      <c r="A237" t="s">
        <v>771</v>
      </c>
      <c r="B237" t="s">
        <v>228</v>
      </c>
      <c r="C237" t="s">
        <v>14</v>
      </c>
      <c r="D237" t="s">
        <v>15</v>
      </c>
      <c r="E237">
        <v>2021</v>
      </c>
      <c r="F237">
        <v>43.87</v>
      </c>
      <c r="G237">
        <v>1.1000000000000001</v>
      </c>
      <c r="H237">
        <v>7.9</v>
      </c>
    </row>
    <row r="238" spans="1:8" x14ac:dyDescent="0.25">
      <c r="A238" t="s">
        <v>1418</v>
      </c>
      <c r="B238" t="s">
        <v>164</v>
      </c>
      <c r="C238" t="s">
        <v>32</v>
      </c>
      <c r="D238" t="s">
        <v>15</v>
      </c>
      <c r="E238">
        <v>2023</v>
      </c>
      <c r="F238">
        <v>43.85</v>
      </c>
      <c r="G238">
        <v>6</v>
      </c>
      <c r="H238">
        <v>29.7</v>
      </c>
    </row>
    <row r="239" spans="1:8" x14ac:dyDescent="0.25">
      <c r="A239" t="s">
        <v>934</v>
      </c>
      <c r="B239" t="s">
        <v>20</v>
      </c>
      <c r="C239" t="s">
        <v>21</v>
      </c>
      <c r="D239" t="s">
        <v>39</v>
      </c>
      <c r="E239">
        <v>2023</v>
      </c>
      <c r="F239">
        <v>43.83</v>
      </c>
      <c r="G239">
        <v>9.1999999999999993</v>
      </c>
      <c r="H239">
        <v>81.5</v>
      </c>
    </row>
    <row r="240" spans="1:8" x14ac:dyDescent="0.25">
      <c r="A240" t="s">
        <v>2107</v>
      </c>
      <c r="B240" t="s">
        <v>121</v>
      </c>
      <c r="C240" t="s">
        <v>10</v>
      </c>
      <c r="D240" t="s">
        <v>39</v>
      </c>
      <c r="E240">
        <v>2024</v>
      </c>
      <c r="F240">
        <v>43.83</v>
      </c>
      <c r="G240">
        <v>8.1999999999999993</v>
      </c>
      <c r="H240">
        <v>1.6</v>
      </c>
    </row>
    <row r="241" spans="1:8" x14ac:dyDescent="0.25">
      <c r="A241" t="s">
        <v>710</v>
      </c>
      <c r="B241" t="s">
        <v>56</v>
      </c>
      <c r="C241" t="s">
        <v>32</v>
      </c>
      <c r="D241" t="s">
        <v>15</v>
      </c>
      <c r="E241">
        <v>2001</v>
      </c>
      <c r="F241">
        <v>43.78</v>
      </c>
      <c r="G241">
        <v>4</v>
      </c>
      <c r="H241">
        <v>94.7</v>
      </c>
    </row>
    <row r="242" spans="1:8" x14ac:dyDescent="0.25">
      <c r="A242" t="s">
        <v>191</v>
      </c>
      <c r="B242" t="s">
        <v>63</v>
      </c>
      <c r="C242" t="s">
        <v>42</v>
      </c>
      <c r="D242" t="s">
        <v>33</v>
      </c>
      <c r="E242">
        <v>2018</v>
      </c>
      <c r="F242">
        <v>43.71</v>
      </c>
      <c r="G242">
        <v>2.1</v>
      </c>
      <c r="H242">
        <v>79.099999999999994</v>
      </c>
    </row>
    <row r="243" spans="1:8" x14ac:dyDescent="0.25">
      <c r="A243" t="s">
        <v>1996</v>
      </c>
      <c r="B243" t="s">
        <v>223</v>
      </c>
      <c r="C243" t="s">
        <v>10</v>
      </c>
      <c r="D243" t="s">
        <v>15</v>
      </c>
      <c r="E243">
        <v>2009</v>
      </c>
      <c r="F243">
        <v>43.71</v>
      </c>
      <c r="G243">
        <v>7.4</v>
      </c>
      <c r="H243">
        <v>67.7</v>
      </c>
    </row>
    <row r="244" spans="1:8" x14ac:dyDescent="0.25">
      <c r="A244" t="s">
        <v>316</v>
      </c>
      <c r="B244" t="s">
        <v>44</v>
      </c>
      <c r="C244" t="s">
        <v>10</v>
      </c>
      <c r="D244" t="s">
        <v>11</v>
      </c>
      <c r="E244">
        <v>2001</v>
      </c>
      <c r="F244">
        <v>43.59</v>
      </c>
      <c r="G244">
        <v>7.1</v>
      </c>
      <c r="H244">
        <v>62.9</v>
      </c>
    </row>
    <row r="245" spans="1:8" x14ac:dyDescent="0.25">
      <c r="A245" t="s">
        <v>1813</v>
      </c>
      <c r="B245" t="s">
        <v>171</v>
      </c>
      <c r="C245" t="s">
        <v>32</v>
      </c>
      <c r="D245" t="s">
        <v>39</v>
      </c>
      <c r="E245">
        <v>2009</v>
      </c>
      <c r="F245">
        <v>43.56</v>
      </c>
      <c r="G245">
        <v>5</v>
      </c>
      <c r="H245">
        <v>96.6</v>
      </c>
    </row>
    <row r="246" spans="1:8" x14ac:dyDescent="0.25">
      <c r="A246" t="s">
        <v>1041</v>
      </c>
      <c r="B246" t="s">
        <v>46</v>
      </c>
      <c r="C246" t="s">
        <v>38</v>
      </c>
      <c r="D246" t="s">
        <v>11</v>
      </c>
      <c r="E246">
        <v>2024</v>
      </c>
      <c r="F246">
        <v>43.51</v>
      </c>
      <c r="G246">
        <v>9.5</v>
      </c>
      <c r="H246">
        <v>68.400000000000006</v>
      </c>
    </row>
    <row r="247" spans="1:8" x14ac:dyDescent="0.25">
      <c r="A247" t="s">
        <v>1403</v>
      </c>
      <c r="B247" t="s">
        <v>301</v>
      </c>
      <c r="C247" t="s">
        <v>10</v>
      </c>
      <c r="D247" t="s">
        <v>39</v>
      </c>
      <c r="E247">
        <v>2023</v>
      </c>
      <c r="F247">
        <v>43.5</v>
      </c>
      <c r="G247">
        <v>5.0999999999999996</v>
      </c>
      <c r="H247">
        <v>71.400000000000006</v>
      </c>
    </row>
    <row r="248" spans="1:8" x14ac:dyDescent="0.25">
      <c r="A248" t="s">
        <v>2076</v>
      </c>
      <c r="B248" t="s">
        <v>9</v>
      </c>
      <c r="C248" t="s">
        <v>32</v>
      </c>
      <c r="D248" t="s">
        <v>15</v>
      </c>
      <c r="E248">
        <v>2023</v>
      </c>
      <c r="F248">
        <v>43.5</v>
      </c>
      <c r="G248">
        <v>1.9</v>
      </c>
      <c r="H248">
        <v>55.4</v>
      </c>
    </row>
    <row r="249" spans="1:8" x14ac:dyDescent="0.25">
      <c r="A249" t="s">
        <v>449</v>
      </c>
      <c r="B249" t="s">
        <v>287</v>
      </c>
      <c r="C249" t="s">
        <v>14</v>
      </c>
      <c r="D249" t="s">
        <v>11</v>
      </c>
      <c r="E249">
        <v>2004</v>
      </c>
      <c r="F249">
        <v>43.46</v>
      </c>
      <c r="G249">
        <v>8.5</v>
      </c>
      <c r="H249">
        <v>57</v>
      </c>
    </row>
    <row r="250" spans="1:8" x14ac:dyDescent="0.25">
      <c r="A250" t="s">
        <v>1610</v>
      </c>
      <c r="B250" t="s">
        <v>52</v>
      </c>
      <c r="C250" t="s">
        <v>38</v>
      </c>
      <c r="D250" t="s">
        <v>11</v>
      </c>
      <c r="E250">
        <v>2012</v>
      </c>
      <c r="F250">
        <v>43.44</v>
      </c>
      <c r="G250">
        <v>7.5</v>
      </c>
      <c r="H250">
        <v>73.3</v>
      </c>
    </row>
    <row r="251" spans="1:8" x14ac:dyDescent="0.25">
      <c r="A251" t="s">
        <v>1547</v>
      </c>
      <c r="B251" t="s">
        <v>92</v>
      </c>
      <c r="C251" t="s">
        <v>32</v>
      </c>
      <c r="D251" t="s">
        <v>18</v>
      </c>
      <c r="E251">
        <v>2010</v>
      </c>
      <c r="F251">
        <v>43.42</v>
      </c>
      <c r="G251">
        <v>9</v>
      </c>
      <c r="H251">
        <v>77.900000000000006</v>
      </c>
    </row>
    <row r="252" spans="1:8" x14ac:dyDescent="0.25">
      <c r="A252" t="s">
        <v>1406</v>
      </c>
      <c r="B252" t="s">
        <v>153</v>
      </c>
      <c r="C252" t="s">
        <v>32</v>
      </c>
      <c r="D252" t="s">
        <v>15</v>
      </c>
      <c r="E252">
        <v>2017</v>
      </c>
      <c r="F252">
        <v>43.37</v>
      </c>
      <c r="G252">
        <v>7.1</v>
      </c>
      <c r="H252">
        <v>45.3</v>
      </c>
    </row>
    <row r="253" spans="1:8" x14ac:dyDescent="0.25">
      <c r="A253" t="s">
        <v>1912</v>
      </c>
      <c r="B253" t="s">
        <v>119</v>
      </c>
      <c r="C253" t="s">
        <v>65</v>
      </c>
      <c r="D253" t="s">
        <v>18</v>
      </c>
      <c r="E253">
        <v>2005</v>
      </c>
      <c r="F253">
        <v>43.37</v>
      </c>
      <c r="G253">
        <v>2.1</v>
      </c>
      <c r="H253">
        <v>98.8</v>
      </c>
    </row>
    <row r="254" spans="1:8" x14ac:dyDescent="0.25">
      <c r="A254" t="s">
        <v>1344</v>
      </c>
      <c r="B254" t="s">
        <v>37</v>
      </c>
      <c r="C254" t="s">
        <v>32</v>
      </c>
      <c r="D254" t="s">
        <v>18</v>
      </c>
      <c r="E254">
        <v>2000</v>
      </c>
      <c r="F254">
        <v>43.33</v>
      </c>
      <c r="G254">
        <v>7.7</v>
      </c>
      <c r="H254">
        <v>53.9</v>
      </c>
    </row>
    <row r="255" spans="1:8" x14ac:dyDescent="0.25">
      <c r="A255" t="s">
        <v>1792</v>
      </c>
      <c r="B255" t="s">
        <v>153</v>
      </c>
      <c r="C255" t="s">
        <v>65</v>
      </c>
      <c r="D255" t="s">
        <v>33</v>
      </c>
      <c r="E255">
        <v>2013</v>
      </c>
      <c r="F255">
        <v>43.31</v>
      </c>
      <c r="G255">
        <v>4.0999999999999996</v>
      </c>
      <c r="H255">
        <v>40.299999999999997</v>
      </c>
    </row>
    <row r="256" spans="1:8" x14ac:dyDescent="0.25">
      <c r="A256" t="s">
        <v>1698</v>
      </c>
      <c r="B256" t="s">
        <v>208</v>
      </c>
      <c r="C256" t="s">
        <v>38</v>
      </c>
      <c r="D256" t="s">
        <v>15</v>
      </c>
      <c r="E256">
        <v>2007</v>
      </c>
      <c r="F256">
        <v>43.29</v>
      </c>
      <c r="G256">
        <v>6.2</v>
      </c>
      <c r="H256">
        <v>6.2</v>
      </c>
    </row>
    <row r="257" spans="1:8" x14ac:dyDescent="0.25">
      <c r="A257" t="s">
        <v>1473</v>
      </c>
      <c r="B257" t="s">
        <v>107</v>
      </c>
      <c r="C257" t="s">
        <v>65</v>
      </c>
      <c r="D257" t="s">
        <v>33</v>
      </c>
      <c r="E257">
        <v>2020</v>
      </c>
      <c r="F257">
        <v>43.28</v>
      </c>
      <c r="G257">
        <v>9.5</v>
      </c>
      <c r="H257">
        <v>56.4</v>
      </c>
    </row>
    <row r="258" spans="1:8" x14ac:dyDescent="0.25">
      <c r="A258" t="s">
        <v>1225</v>
      </c>
      <c r="B258" t="s">
        <v>208</v>
      </c>
      <c r="C258" t="s">
        <v>65</v>
      </c>
      <c r="D258" t="s">
        <v>39</v>
      </c>
      <c r="E258">
        <v>2024</v>
      </c>
      <c r="F258">
        <v>43.24</v>
      </c>
      <c r="G258">
        <v>9.1</v>
      </c>
      <c r="H258">
        <v>70.599999999999994</v>
      </c>
    </row>
    <row r="259" spans="1:8" x14ac:dyDescent="0.25">
      <c r="A259" t="s">
        <v>575</v>
      </c>
      <c r="B259" t="s">
        <v>48</v>
      </c>
      <c r="C259" t="s">
        <v>21</v>
      </c>
      <c r="D259" t="s">
        <v>18</v>
      </c>
      <c r="E259">
        <v>2022</v>
      </c>
      <c r="F259">
        <v>43.22</v>
      </c>
      <c r="G259">
        <v>9</v>
      </c>
      <c r="H259">
        <v>31.6</v>
      </c>
    </row>
    <row r="260" spans="1:8" x14ac:dyDescent="0.25">
      <c r="A260" t="s">
        <v>1117</v>
      </c>
      <c r="B260" t="s">
        <v>141</v>
      </c>
      <c r="C260" t="s">
        <v>38</v>
      </c>
      <c r="D260" t="s">
        <v>39</v>
      </c>
      <c r="E260">
        <v>2017</v>
      </c>
      <c r="F260">
        <v>43.2</v>
      </c>
      <c r="G260">
        <v>5.0999999999999996</v>
      </c>
      <c r="H260">
        <v>0.9</v>
      </c>
    </row>
    <row r="261" spans="1:8" x14ac:dyDescent="0.25">
      <c r="A261" t="s">
        <v>2072</v>
      </c>
      <c r="B261" t="s">
        <v>102</v>
      </c>
      <c r="C261" t="s">
        <v>32</v>
      </c>
      <c r="D261" t="s">
        <v>33</v>
      </c>
      <c r="E261">
        <v>2023</v>
      </c>
      <c r="F261">
        <v>43.16</v>
      </c>
      <c r="G261">
        <v>8.1</v>
      </c>
      <c r="H261">
        <v>87.4</v>
      </c>
    </row>
    <row r="262" spans="1:8" x14ac:dyDescent="0.25">
      <c r="A262" t="s">
        <v>453</v>
      </c>
      <c r="B262" t="s">
        <v>69</v>
      </c>
      <c r="C262" t="s">
        <v>42</v>
      </c>
      <c r="D262" t="s">
        <v>39</v>
      </c>
      <c r="E262">
        <v>2004</v>
      </c>
      <c r="F262">
        <v>43.15</v>
      </c>
      <c r="G262">
        <v>5.8</v>
      </c>
      <c r="H262">
        <v>47.8</v>
      </c>
    </row>
    <row r="263" spans="1:8" x14ac:dyDescent="0.25">
      <c r="A263" t="s">
        <v>548</v>
      </c>
      <c r="B263" t="s">
        <v>37</v>
      </c>
      <c r="C263" t="s">
        <v>65</v>
      </c>
      <c r="D263" t="s">
        <v>15</v>
      </c>
      <c r="E263">
        <v>2001</v>
      </c>
      <c r="F263">
        <v>43.14</v>
      </c>
      <c r="G263">
        <v>5.3</v>
      </c>
      <c r="H263">
        <v>71.400000000000006</v>
      </c>
    </row>
    <row r="264" spans="1:8" x14ac:dyDescent="0.25">
      <c r="A264" t="s">
        <v>139</v>
      </c>
      <c r="B264" t="s">
        <v>63</v>
      </c>
      <c r="C264" t="s">
        <v>38</v>
      </c>
      <c r="D264" t="s">
        <v>15</v>
      </c>
      <c r="E264">
        <v>2003</v>
      </c>
      <c r="F264">
        <v>43.11</v>
      </c>
      <c r="G264">
        <v>3.7</v>
      </c>
      <c r="H264">
        <v>78</v>
      </c>
    </row>
    <row r="265" spans="1:8" x14ac:dyDescent="0.25">
      <c r="A265" t="s">
        <v>688</v>
      </c>
      <c r="B265" t="s">
        <v>128</v>
      </c>
      <c r="C265" t="s">
        <v>42</v>
      </c>
      <c r="D265" t="s">
        <v>18</v>
      </c>
      <c r="E265">
        <v>2012</v>
      </c>
      <c r="F265">
        <v>43.05</v>
      </c>
      <c r="G265">
        <v>6.9</v>
      </c>
      <c r="H265">
        <v>20.2</v>
      </c>
    </row>
    <row r="266" spans="1:8" x14ac:dyDescent="0.25">
      <c r="A266" t="s">
        <v>1504</v>
      </c>
      <c r="B266" t="s">
        <v>80</v>
      </c>
      <c r="C266" t="s">
        <v>21</v>
      </c>
      <c r="D266" t="s">
        <v>33</v>
      </c>
      <c r="E266">
        <v>2023</v>
      </c>
      <c r="F266">
        <v>43.04</v>
      </c>
      <c r="G266">
        <v>9.3000000000000007</v>
      </c>
      <c r="H266">
        <v>86.8</v>
      </c>
    </row>
    <row r="267" spans="1:8" x14ac:dyDescent="0.25">
      <c r="A267" t="s">
        <v>234</v>
      </c>
      <c r="B267" t="s">
        <v>94</v>
      </c>
      <c r="C267" t="s">
        <v>14</v>
      </c>
      <c r="D267" t="s">
        <v>11</v>
      </c>
      <c r="E267">
        <v>2024</v>
      </c>
      <c r="F267">
        <v>43.02</v>
      </c>
      <c r="G267">
        <v>1.7</v>
      </c>
      <c r="H267">
        <v>26</v>
      </c>
    </row>
    <row r="268" spans="1:8" x14ac:dyDescent="0.25">
      <c r="A268" t="s">
        <v>338</v>
      </c>
      <c r="B268" t="s">
        <v>184</v>
      </c>
      <c r="C268" t="s">
        <v>14</v>
      </c>
      <c r="D268" t="s">
        <v>15</v>
      </c>
      <c r="E268">
        <v>2011</v>
      </c>
      <c r="F268">
        <v>43.02</v>
      </c>
      <c r="G268">
        <v>1.9</v>
      </c>
      <c r="H268">
        <v>73</v>
      </c>
    </row>
    <row r="269" spans="1:8" x14ac:dyDescent="0.25">
      <c r="A269" t="s">
        <v>1318</v>
      </c>
      <c r="B269" t="s">
        <v>270</v>
      </c>
      <c r="C269" t="s">
        <v>14</v>
      </c>
      <c r="D269" t="s">
        <v>39</v>
      </c>
      <c r="E269">
        <v>2003</v>
      </c>
      <c r="F269">
        <v>43.02</v>
      </c>
      <c r="G269">
        <v>4.0999999999999996</v>
      </c>
      <c r="H269">
        <v>18.5</v>
      </c>
    </row>
    <row r="270" spans="1:8" x14ac:dyDescent="0.25">
      <c r="A270" t="s">
        <v>851</v>
      </c>
      <c r="B270" t="s">
        <v>44</v>
      </c>
      <c r="C270" t="s">
        <v>10</v>
      </c>
      <c r="D270" t="s">
        <v>15</v>
      </c>
      <c r="E270">
        <v>2019</v>
      </c>
      <c r="F270">
        <v>42.99</v>
      </c>
      <c r="G270">
        <v>7.5</v>
      </c>
      <c r="H270">
        <v>19.399999999999999</v>
      </c>
    </row>
    <row r="271" spans="1:8" x14ac:dyDescent="0.25">
      <c r="A271" t="s">
        <v>125</v>
      </c>
      <c r="B271" t="s">
        <v>126</v>
      </c>
      <c r="C271" t="s">
        <v>14</v>
      </c>
      <c r="D271" t="s">
        <v>11</v>
      </c>
      <c r="E271">
        <v>2014</v>
      </c>
      <c r="F271">
        <v>42.94</v>
      </c>
      <c r="G271">
        <v>8.9</v>
      </c>
      <c r="H271">
        <v>11.8</v>
      </c>
    </row>
    <row r="272" spans="1:8" x14ac:dyDescent="0.25">
      <c r="A272" t="s">
        <v>670</v>
      </c>
      <c r="B272" t="s">
        <v>187</v>
      </c>
      <c r="C272" t="s">
        <v>10</v>
      </c>
      <c r="D272" t="s">
        <v>18</v>
      </c>
      <c r="E272">
        <v>2011</v>
      </c>
      <c r="F272">
        <v>42.92</v>
      </c>
      <c r="G272">
        <v>2.8</v>
      </c>
      <c r="H272">
        <v>60.8</v>
      </c>
    </row>
    <row r="273" spans="1:8" x14ac:dyDescent="0.25">
      <c r="A273" t="s">
        <v>876</v>
      </c>
      <c r="B273" t="s">
        <v>27</v>
      </c>
      <c r="C273" t="s">
        <v>32</v>
      </c>
      <c r="D273" t="s">
        <v>18</v>
      </c>
      <c r="E273">
        <v>2022</v>
      </c>
      <c r="F273">
        <v>42.92</v>
      </c>
      <c r="G273">
        <v>7.4</v>
      </c>
      <c r="H273">
        <v>73.7</v>
      </c>
    </row>
    <row r="274" spans="1:8" x14ac:dyDescent="0.25">
      <c r="A274" t="s">
        <v>1812</v>
      </c>
      <c r="B274" t="s">
        <v>187</v>
      </c>
      <c r="C274" t="s">
        <v>32</v>
      </c>
      <c r="D274" t="s">
        <v>18</v>
      </c>
      <c r="E274">
        <v>2008</v>
      </c>
      <c r="F274">
        <v>42.92</v>
      </c>
      <c r="G274">
        <v>4.2</v>
      </c>
      <c r="H274">
        <v>6.8</v>
      </c>
    </row>
    <row r="275" spans="1:8" x14ac:dyDescent="0.25">
      <c r="A275" t="s">
        <v>631</v>
      </c>
      <c r="B275" t="s">
        <v>176</v>
      </c>
      <c r="C275" t="s">
        <v>65</v>
      </c>
      <c r="D275" t="s">
        <v>39</v>
      </c>
      <c r="E275">
        <v>2015</v>
      </c>
      <c r="F275">
        <v>42.9</v>
      </c>
      <c r="G275">
        <v>8.6999999999999993</v>
      </c>
      <c r="H275">
        <v>81.099999999999994</v>
      </c>
    </row>
    <row r="276" spans="1:8" x14ac:dyDescent="0.25">
      <c r="A276" t="s">
        <v>1552</v>
      </c>
      <c r="B276" t="s">
        <v>202</v>
      </c>
      <c r="C276" t="s">
        <v>38</v>
      </c>
      <c r="D276" t="s">
        <v>33</v>
      </c>
      <c r="E276">
        <v>2022</v>
      </c>
      <c r="F276">
        <v>42.89</v>
      </c>
      <c r="G276">
        <v>2.2000000000000002</v>
      </c>
      <c r="H276">
        <v>5.6</v>
      </c>
    </row>
    <row r="277" spans="1:8" x14ac:dyDescent="0.25">
      <c r="A277" t="s">
        <v>2081</v>
      </c>
      <c r="B277" t="s">
        <v>59</v>
      </c>
      <c r="C277" t="s">
        <v>21</v>
      </c>
      <c r="D277" t="s">
        <v>39</v>
      </c>
      <c r="E277">
        <v>2019</v>
      </c>
      <c r="F277">
        <v>42.89</v>
      </c>
      <c r="G277">
        <v>4.9000000000000004</v>
      </c>
      <c r="H277">
        <v>67.7</v>
      </c>
    </row>
    <row r="278" spans="1:8" x14ac:dyDescent="0.25">
      <c r="A278" t="s">
        <v>802</v>
      </c>
      <c r="B278" t="s">
        <v>94</v>
      </c>
      <c r="C278" t="s">
        <v>10</v>
      </c>
      <c r="D278" t="s">
        <v>18</v>
      </c>
      <c r="E278">
        <v>2022</v>
      </c>
      <c r="F278">
        <v>42.86</v>
      </c>
      <c r="G278">
        <v>3.8</v>
      </c>
      <c r="H278">
        <v>9.5</v>
      </c>
    </row>
    <row r="279" spans="1:8" x14ac:dyDescent="0.25">
      <c r="A279" t="s">
        <v>1085</v>
      </c>
      <c r="B279" t="s">
        <v>88</v>
      </c>
      <c r="C279" t="s">
        <v>14</v>
      </c>
      <c r="D279" t="s">
        <v>15</v>
      </c>
      <c r="E279">
        <v>2019</v>
      </c>
      <c r="F279">
        <v>42.81</v>
      </c>
      <c r="G279">
        <v>1.9</v>
      </c>
      <c r="H279">
        <v>34.6</v>
      </c>
    </row>
    <row r="280" spans="1:8" x14ac:dyDescent="0.25">
      <c r="A280" t="s">
        <v>494</v>
      </c>
      <c r="B280" t="s">
        <v>182</v>
      </c>
      <c r="C280" t="s">
        <v>32</v>
      </c>
      <c r="D280" t="s">
        <v>11</v>
      </c>
      <c r="E280">
        <v>2006</v>
      </c>
      <c r="F280">
        <v>42.78</v>
      </c>
      <c r="G280">
        <v>2.5</v>
      </c>
      <c r="H280">
        <v>57.4</v>
      </c>
    </row>
    <row r="281" spans="1:8" x14ac:dyDescent="0.25">
      <c r="A281" t="s">
        <v>1641</v>
      </c>
      <c r="B281" t="s">
        <v>132</v>
      </c>
      <c r="C281" t="s">
        <v>14</v>
      </c>
      <c r="D281" t="s">
        <v>11</v>
      </c>
      <c r="E281">
        <v>2012</v>
      </c>
      <c r="F281">
        <v>42.76</v>
      </c>
      <c r="G281">
        <v>5.8</v>
      </c>
      <c r="H281">
        <v>11.3</v>
      </c>
    </row>
    <row r="282" spans="1:8" x14ac:dyDescent="0.25">
      <c r="A282" t="s">
        <v>337</v>
      </c>
      <c r="B282" t="s">
        <v>284</v>
      </c>
      <c r="C282" t="s">
        <v>42</v>
      </c>
      <c r="D282" t="s">
        <v>18</v>
      </c>
      <c r="E282">
        <v>2000</v>
      </c>
      <c r="F282">
        <v>42.7</v>
      </c>
      <c r="G282">
        <v>6</v>
      </c>
      <c r="H282">
        <v>61.5</v>
      </c>
    </row>
    <row r="283" spans="1:8" x14ac:dyDescent="0.25">
      <c r="A283" t="s">
        <v>947</v>
      </c>
      <c r="B283" t="s">
        <v>284</v>
      </c>
      <c r="C283" t="s">
        <v>65</v>
      </c>
      <c r="D283" t="s">
        <v>18</v>
      </c>
      <c r="E283">
        <v>2011</v>
      </c>
      <c r="F283">
        <v>42.67</v>
      </c>
      <c r="G283">
        <v>2.2000000000000002</v>
      </c>
      <c r="H283">
        <v>90.1</v>
      </c>
    </row>
    <row r="284" spans="1:8" x14ac:dyDescent="0.25">
      <c r="A284" t="s">
        <v>1755</v>
      </c>
      <c r="B284" t="s">
        <v>443</v>
      </c>
      <c r="C284" t="s">
        <v>32</v>
      </c>
      <c r="D284" t="s">
        <v>11</v>
      </c>
      <c r="E284">
        <v>2007</v>
      </c>
      <c r="F284">
        <v>42.67</v>
      </c>
      <c r="G284">
        <v>5.0999999999999996</v>
      </c>
      <c r="H284">
        <v>98.4</v>
      </c>
    </row>
    <row r="285" spans="1:8" x14ac:dyDescent="0.25">
      <c r="A285" t="s">
        <v>1121</v>
      </c>
      <c r="B285" t="s">
        <v>102</v>
      </c>
      <c r="C285" t="s">
        <v>42</v>
      </c>
      <c r="D285" t="s">
        <v>15</v>
      </c>
      <c r="E285">
        <v>2003</v>
      </c>
      <c r="F285">
        <v>42.65</v>
      </c>
      <c r="G285">
        <v>7</v>
      </c>
      <c r="H285">
        <v>77.5</v>
      </c>
    </row>
    <row r="286" spans="1:8" x14ac:dyDescent="0.25">
      <c r="A286" t="s">
        <v>167</v>
      </c>
      <c r="B286" t="s">
        <v>102</v>
      </c>
      <c r="C286" t="s">
        <v>14</v>
      </c>
      <c r="D286" t="s">
        <v>33</v>
      </c>
      <c r="E286">
        <v>2000</v>
      </c>
      <c r="F286">
        <v>42.59</v>
      </c>
      <c r="G286">
        <v>5.5</v>
      </c>
      <c r="H286">
        <v>84</v>
      </c>
    </row>
    <row r="287" spans="1:8" x14ac:dyDescent="0.25">
      <c r="A287" t="s">
        <v>1194</v>
      </c>
      <c r="B287" t="s">
        <v>98</v>
      </c>
      <c r="C287" t="s">
        <v>32</v>
      </c>
      <c r="D287" t="s">
        <v>39</v>
      </c>
      <c r="E287">
        <v>2000</v>
      </c>
      <c r="F287">
        <v>42.56</v>
      </c>
      <c r="G287">
        <v>1.6</v>
      </c>
      <c r="H287">
        <v>35.5</v>
      </c>
    </row>
    <row r="288" spans="1:8" x14ac:dyDescent="0.25">
      <c r="A288" t="s">
        <v>365</v>
      </c>
      <c r="B288" t="s">
        <v>176</v>
      </c>
      <c r="C288" t="s">
        <v>21</v>
      </c>
      <c r="D288" t="s">
        <v>11</v>
      </c>
      <c r="E288">
        <v>2000</v>
      </c>
      <c r="F288">
        <v>42.49</v>
      </c>
      <c r="G288">
        <v>5</v>
      </c>
      <c r="H288">
        <v>33.6</v>
      </c>
    </row>
    <row r="289" spans="1:8" x14ac:dyDescent="0.25">
      <c r="A289" t="s">
        <v>853</v>
      </c>
      <c r="B289" t="s">
        <v>329</v>
      </c>
      <c r="C289" t="s">
        <v>65</v>
      </c>
      <c r="D289" t="s">
        <v>33</v>
      </c>
      <c r="E289">
        <v>2015</v>
      </c>
      <c r="F289">
        <v>42.49</v>
      </c>
      <c r="G289">
        <v>4.2</v>
      </c>
      <c r="H289">
        <v>76.3</v>
      </c>
    </row>
    <row r="290" spans="1:8" x14ac:dyDescent="0.25">
      <c r="A290" t="s">
        <v>916</v>
      </c>
      <c r="B290" t="s">
        <v>69</v>
      </c>
      <c r="C290" t="s">
        <v>21</v>
      </c>
      <c r="D290" t="s">
        <v>18</v>
      </c>
      <c r="E290">
        <v>2015</v>
      </c>
      <c r="F290">
        <v>42.44</v>
      </c>
      <c r="G290">
        <v>4.7</v>
      </c>
      <c r="H290">
        <v>37.799999999999997</v>
      </c>
    </row>
    <row r="291" spans="1:8" x14ac:dyDescent="0.25">
      <c r="A291" t="s">
        <v>1521</v>
      </c>
      <c r="B291" t="s">
        <v>210</v>
      </c>
      <c r="C291" t="s">
        <v>10</v>
      </c>
      <c r="D291" t="s">
        <v>11</v>
      </c>
      <c r="E291">
        <v>2005</v>
      </c>
      <c r="F291">
        <v>42.43</v>
      </c>
      <c r="G291">
        <v>8.6</v>
      </c>
      <c r="H291">
        <v>58.8</v>
      </c>
    </row>
    <row r="292" spans="1:8" x14ac:dyDescent="0.25">
      <c r="A292" t="s">
        <v>1690</v>
      </c>
      <c r="B292" t="s">
        <v>169</v>
      </c>
      <c r="C292" t="s">
        <v>32</v>
      </c>
      <c r="D292" t="s">
        <v>11</v>
      </c>
      <c r="E292">
        <v>2000</v>
      </c>
      <c r="F292">
        <v>42.41</v>
      </c>
      <c r="G292">
        <v>4.2</v>
      </c>
      <c r="H292">
        <v>56.1</v>
      </c>
    </row>
    <row r="293" spans="1:8" x14ac:dyDescent="0.25">
      <c r="A293" t="s">
        <v>707</v>
      </c>
      <c r="B293" t="s">
        <v>121</v>
      </c>
      <c r="C293" t="s">
        <v>14</v>
      </c>
      <c r="D293" t="s">
        <v>39</v>
      </c>
      <c r="E293">
        <v>2019</v>
      </c>
      <c r="F293">
        <v>42.39</v>
      </c>
      <c r="G293">
        <v>4</v>
      </c>
      <c r="H293">
        <v>94.1</v>
      </c>
    </row>
    <row r="294" spans="1:8" x14ac:dyDescent="0.25">
      <c r="A294" t="s">
        <v>542</v>
      </c>
      <c r="B294" t="s">
        <v>287</v>
      </c>
      <c r="C294" t="s">
        <v>21</v>
      </c>
      <c r="D294" t="s">
        <v>39</v>
      </c>
      <c r="E294">
        <v>2000</v>
      </c>
      <c r="F294">
        <v>42.38</v>
      </c>
      <c r="G294">
        <v>2</v>
      </c>
      <c r="H294">
        <v>6.5</v>
      </c>
    </row>
    <row r="295" spans="1:8" x14ac:dyDescent="0.25">
      <c r="A295" t="s">
        <v>592</v>
      </c>
      <c r="B295" t="s">
        <v>148</v>
      </c>
      <c r="C295" t="s">
        <v>65</v>
      </c>
      <c r="D295" t="s">
        <v>18</v>
      </c>
      <c r="E295">
        <v>2006</v>
      </c>
      <c r="F295">
        <v>42.36</v>
      </c>
      <c r="G295">
        <v>7.4</v>
      </c>
      <c r="H295">
        <v>50.4</v>
      </c>
    </row>
    <row r="296" spans="1:8" x14ac:dyDescent="0.25">
      <c r="A296" t="s">
        <v>2109</v>
      </c>
      <c r="B296" t="s">
        <v>230</v>
      </c>
      <c r="C296" t="s">
        <v>65</v>
      </c>
      <c r="D296" t="s">
        <v>18</v>
      </c>
      <c r="E296">
        <v>2017</v>
      </c>
      <c r="F296">
        <v>42.33</v>
      </c>
      <c r="G296">
        <v>8.6999999999999993</v>
      </c>
      <c r="H296">
        <v>37.299999999999997</v>
      </c>
    </row>
    <row r="297" spans="1:8" x14ac:dyDescent="0.25">
      <c r="A297" t="s">
        <v>30</v>
      </c>
      <c r="B297" t="s">
        <v>31</v>
      </c>
      <c r="C297" t="s">
        <v>32</v>
      </c>
      <c r="D297" t="s">
        <v>33</v>
      </c>
      <c r="E297">
        <v>2008</v>
      </c>
      <c r="F297">
        <v>42.3</v>
      </c>
      <c r="G297">
        <v>2.6</v>
      </c>
      <c r="H297">
        <v>60.5</v>
      </c>
    </row>
    <row r="298" spans="1:8" x14ac:dyDescent="0.25">
      <c r="A298" t="s">
        <v>501</v>
      </c>
      <c r="B298" t="s">
        <v>210</v>
      </c>
      <c r="C298" t="s">
        <v>32</v>
      </c>
      <c r="D298" t="s">
        <v>18</v>
      </c>
      <c r="E298">
        <v>2015</v>
      </c>
      <c r="F298">
        <v>42.27</v>
      </c>
      <c r="G298">
        <v>4.2</v>
      </c>
      <c r="H298">
        <v>53</v>
      </c>
    </row>
    <row r="299" spans="1:8" x14ac:dyDescent="0.25">
      <c r="A299" t="s">
        <v>1246</v>
      </c>
      <c r="B299" t="s">
        <v>25</v>
      </c>
      <c r="C299" t="s">
        <v>32</v>
      </c>
      <c r="D299" t="s">
        <v>33</v>
      </c>
      <c r="E299">
        <v>2024</v>
      </c>
      <c r="F299">
        <v>42.25</v>
      </c>
      <c r="G299">
        <v>4.9000000000000004</v>
      </c>
      <c r="H299">
        <v>62.3</v>
      </c>
    </row>
    <row r="300" spans="1:8" x14ac:dyDescent="0.25">
      <c r="A300" t="s">
        <v>1452</v>
      </c>
      <c r="B300" t="s">
        <v>392</v>
      </c>
      <c r="C300" t="s">
        <v>65</v>
      </c>
      <c r="D300" t="s">
        <v>33</v>
      </c>
      <c r="E300">
        <v>2024</v>
      </c>
      <c r="F300">
        <v>42.23</v>
      </c>
      <c r="G300">
        <v>6.2</v>
      </c>
      <c r="H300">
        <v>53.8</v>
      </c>
    </row>
    <row r="301" spans="1:8" x14ac:dyDescent="0.25">
      <c r="A301" t="s">
        <v>617</v>
      </c>
      <c r="B301" t="s">
        <v>17</v>
      </c>
      <c r="C301" t="s">
        <v>10</v>
      </c>
      <c r="D301" t="s">
        <v>11</v>
      </c>
      <c r="E301">
        <v>2017</v>
      </c>
      <c r="F301">
        <v>42.2</v>
      </c>
      <c r="G301">
        <v>6.2</v>
      </c>
      <c r="H301">
        <v>52.3</v>
      </c>
    </row>
    <row r="302" spans="1:8" x14ac:dyDescent="0.25">
      <c r="A302" t="s">
        <v>1557</v>
      </c>
      <c r="B302" t="s">
        <v>230</v>
      </c>
      <c r="C302" t="s">
        <v>32</v>
      </c>
      <c r="D302" t="s">
        <v>18</v>
      </c>
      <c r="E302">
        <v>2002</v>
      </c>
      <c r="F302">
        <v>42.2</v>
      </c>
      <c r="G302">
        <v>7</v>
      </c>
      <c r="H302">
        <v>45.4</v>
      </c>
    </row>
    <row r="303" spans="1:8" x14ac:dyDescent="0.25">
      <c r="A303" t="s">
        <v>689</v>
      </c>
      <c r="B303" t="s">
        <v>54</v>
      </c>
      <c r="C303" t="s">
        <v>65</v>
      </c>
      <c r="D303" t="s">
        <v>11</v>
      </c>
      <c r="E303">
        <v>2016</v>
      </c>
      <c r="F303">
        <v>42.19</v>
      </c>
      <c r="G303">
        <v>4.7</v>
      </c>
      <c r="H303">
        <v>37.6</v>
      </c>
    </row>
    <row r="304" spans="1:8" x14ac:dyDescent="0.25">
      <c r="A304" t="s">
        <v>250</v>
      </c>
      <c r="B304" t="s">
        <v>223</v>
      </c>
      <c r="C304" t="s">
        <v>65</v>
      </c>
      <c r="D304" t="s">
        <v>39</v>
      </c>
      <c r="E304">
        <v>2001</v>
      </c>
      <c r="F304">
        <v>42.17</v>
      </c>
      <c r="G304">
        <v>4.5</v>
      </c>
      <c r="H304">
        <v>31.3</v>
      </c>
    </row>
    <row r="305" spans="1:8" x14ac:dyDescent="0.25">
      <c r="A305" t="s">
        <v>525</v>
      </c>
      <c r="B305" t="s">
        <v>232</v>
      </c>
      <c r="C305" t="s">
        <v>21</v>
      </c>
      <c r="D305" t="s">
        <v>11</v>
      </c>
      <c r="E305">
        <v>2006</v>
      </c>
      <c r="F305">
        <v>42.16</v>
      </c>
      <c r="G305">
        <v>5.8</v>
      </c>
      <c r="H305">
        <v>60.3</v>
      </c>
    </row>
    <row r="306" spans="1:8" x14ac:dyDescent="0.25">
      <c r="A306" t="s">
        <v>1312</v>
      </c>
      <c r="B306" t="s">
        <v>123</v>
      </c>
      <c r="C306" t="s">
        <v>14</v>
      </c>
      <c r="D306" t="s">
        <v>11</v>
      </c>
      <c r="E306">
        <v>2002</v>
      </c>
      <c r="F306">
        <v>42.13</v>
      </c>
      <c r="G306">
        <v>2.9</v>
      </c>
      <c r="H306">
        <v>5.2</v>
      </c>
    </row>
    <row r="307" spans="1:8" x14ac:dyDescent="0.25">
      <c r="A307" t="s">
        <v>417</v>
      </c>
      <c r="B307" t="s">
        <v>301</v>
      </c>
      <c r="C307" t="s">
        <v>65</v>
      </c>
      <c r="D307" t="s">
        <v>15</v>
      </c>
      <c r="E307">
        <v>2019</v>
      </c>
      <c r="F307">
        <v>42.12</v>
      </c>
      <c r="G307">
        <v>6.1</v>
      </c>
      <c r="H307">
        <v>34</v>
      </c>
    </row>
    <row r="308" spans="1:8" x14ac:dyDescent="0.25">
      <c r="A308" t="s">
        <v>616</v>
      </c>
      <c r="B308" t="s">
        <v>157</v>
      </c>
      <c r="C308" t="s">
        <v>10</v>
      </c>
      <c r="D308" t="s">
        <v>33</v>
      </c>
      <c r="E308">
        <v>2020</v>
      </c>
      <c r="F308">
        <v>42.11</v>
      </c>
      <c r="G308">
        <v>6.7</v>
      </c>
      <c r="H308">
        <v>62.3</v>
      </c>
    </row>
    <row r="309" spans="1:8" x14ac:dyDescent="0.25">
      <c r="A309" t="s">
        <v>749</v>
      </c>
      <c r="B309" t="s">
        <v>17</v>
      </c>
      <c r="C309" t="s">
        <v>21</v>
      </c>
      <c r="D309" t="s">
        <v>11</v>
      </c>
      <c r="E309">
        <v>2017</v>
      </c>
      <c r="F309">
        <v>42.08</v>
      </c>
      <c r="G309">
        <v>4.4000000000000004</v>
      </c>
      <c r="H309">
        <v>52.5</v>
      </c>
    </row>
    <row r="310" spans="1:8" x14ac:dyDescent="0.25">
      <c r="A310" t="s">
        <v>1030</v>
      </c>
      <c r="B310" t="s">
        <v>182</v>
      </c>
      <c r="C310" t="s">
        <v>65</v>
      </c>
      <c r="D310" t="s">
        <v>39</v>
      </c>
      <c r="E310">
        <v>2006</v>
      </c>
      <c r="F310">
        <v>42.07</v>
      </c>
      <c r="G310">
        <v>9.6</v>
      </c>
      <c r="H310">
        <v>43.7</v>
      </c>
    </row>
    <row r="311" spans="1:8" x14ac:dyDescent="0.25">
      <c r="A311" t="s">
        <v>624</v>
      </c>
      <c r="B311" t="s">
        <v>23</v>
      </c>
      <c r="C311" t="s">
        <v>21</v>
      </c>
      <c r="D311" t="s">
        <v>18</v>
      </c>
      <c r="E311">
        <v>2009</v>
      </c>
      <c r="F311">
        <v>42.06</v>
      </c>
      <c r="G311">
        <v>8</v>
      </c>
      <c r="H311">
        <v>2.9</v>
      </c>
    </row>
    <row r="312" spans="1:8" x14ac:dyDescent="0.25">
      <c r="A312" t="s">
        <v>1874</v>
      </c>
      <c r="B312" t="s">
        <v>295</v>
      </c>
      <c r="C312" t="s">
        <v>65</v>
      </c>
      <c r="D312" t="s">
        <v>18</v>
      </c>
      <c r="E312">
        <v>2003</v>
      </c>
      <c r="F312">
        <v>42.02</v>
      </c>
      <c r="G312">
        <v>6.7</v>
      </c>
      <c r="H312">
        <v>61.1</v>
      </c>
    </row>
    <row r="313" spans="1:8" x14ac:dyDescent="0.25">
      <c r="A313" t="s">
        <v>1133</v>
      </c>
      <c r="B313" t="s">
        <v>107</v>
      </c>
      <c r="C313" t="s">
        <v>42</v>
      </c>
      <c r="D313" t="s">
        <v>39</v>
      </c>
      <c r="E313">
        <v>2012</v>
      </c>
      <c r="F313">
        <v>42.01</v>
      </c>
      <c r="G313">
        <v>6.8</v>
      </c>
      <c r="H313">
        <v>64.8</v>
      </c>
    </row>
    <row r="314" spans="1:8" x14ac:dyDescent="0.25">
      <c r="A314" t="s">
        <v>1772</v>
      </c>
      <c r="B314" t="s">
        <v>46</v>
      </c>
      <c r="C314" t="s">
        <v>65</v>
      </c>
      <c r="D314" t="s">
        <v>33</v>
      </c>
      <c r="E314">
        <v>2007</v>
      </c>
      <c r="F314">
        <v>42</v>
      </c>
      <c r="G314">
        <v>4.0999999999999996</v>
      </c>
      <c r="H314">
        <v>16.399999999999999</v>
      </c>
    </row>
    <row r="315" spans="1:8" x14ac:dyDescent="0.25">
      <c r="A315" t="s">
        <v>1498</v>
      </c>
      <c r="B315" t="s">
        <v>295</v>
      </c>
      <c r="C315" t="s">
        <v>65</v>
      </c>
      <c r="D315" t="s">
        <v>33</v>
      </c>
      <c r="E315">
        <v>2021</v>
      </c>
      <c r="F315">
        <v>41.98</v>
      </c>
      <c r="G315">
        <v>9.6999999999999993</v>
      </c>
      <c r="H315">
        <v>99.9</v>
      </c>
    </row>
    <row r="316" spans="1:8" x14ac:dyDescent="0.25">
      <c r="A316" t="s">
        <v>737</v>
      </c>
      <c r="B316" t="s">
        <v>17</v>
      </c>
      <c r="C316" t="s">
        <v>42</v>
      </c>
      <c r="D316" t="s">
        <v>15</v>
      </c>
      <c r="E316">
        <v>2018</v>
      </c>
      <c r="F316">
        <v>41.95</v>
      </c>
      <c r="G316">
        <v>1.5</v>
      </c>
      <c r="H316">
        <v>57.9</v>
      </c>
    </row>
    <row r="317" spans="1:8" x14ac:dyDescent="0.25">
      <c r="A317" t="s">
        <v>177</v>
      </c>
      <c r="B317" t="s">
        <v>80</v>
      </c>
      <c r="C317" t="s">
        <v>21</v>
      </c>
      <c r="D317" t="s">
        <v>33</v>
      </c>
      <c r="E317">
        <v>2007</v>
      </c>
      <c r="F317">
        <v>41.93</v>
      </c>
      <c r="G317">
        <v>7</v>
      </c>
      <c r="H317">
        <v>44.3</v>
      </c>
    </row>
    <row r="318" spans="1:8" x14ac:dyDescent="0.25">
      <c r="A318" t="s">
        <v>718</v>
      </c>
      <c r="B318" t="s">
        <v>213</v>
      </c>
      <c r="C318" t="s">
        <v>38</v>
      </c>
      <c r="D318" t="s">
        <v>11</v>
      </c>
      <c r="E318">
        <v>2009</v>
      </c>
      <c r="F318">
        <v>41.86</v>
      </c>
      <c r="G318">
        <v>7.3</v>
      </c>
      <c r="H318">
        <v>30.1</v>
      </c>
    </row>
    <row r="319" spans="1:8" x14ac:dyDescent="0.25">
      <c r="A319" t="s">
        <v>1580</v>
      </c>
      <c r="B319" t="s">
        <v>169</v>
      </c>
      <c r="C319" t="s">
        <v>10</v>
      </c>
      <c r="D319" t="s">
        <v>15</v>
      </c>
      <c r="E319">
        <v>2022</v>
      </c>
      <c r="F319">
        <v>41.85</v>
      </c>
      <c r="G319">
        <v>2.1</v>
      </c>
      <c r="H319">
        <v>22.2</v>
      </c>
    </row>
    <row r="320" spans="1:8" x14ac:dyDescent="0.25">
      <c r="A320" t="s">
        <v>1849</v>
      </c>
      <c r="B320" t="s">
        <v>31</v>
      </c>
      <c r="C320" t="s">
        <v>42</v>
      </c>
      <c r="D320" t="s">
        <v>33</v>
      </c>
      <c r="E320">
        <v>2023</v>
      </c>
      <c r="F320">
        <v>41.83</v>
      </c>
      <c r="G320">
        <v>4.4000000000000004</v>
      </c>
      <c r="H320">
        <v>62.8</v>
      </c>
    </row>
    <row r="321" spans="1:8" x14ac:dyDescent="0.25">
      <c r="A321" t="s">
        <v>666</v>
      </c>
      <c r="B321" t="s">
        <v>187</v>
      </c>
      <c r="C321" t="s">
        <v>21</v>
      </c>
      <c r="D321" t="s">
        <v>11</v>
      </c>
      <c r="E321">
        <v>2022</v>
      </c>
      <c r="F321">
        <v>41.78</v>
      </c>
      <c r="G321">
        <v>1.8</v>
      </c>
      <c r="H321">
        <v>40.1</v>
      </c>
    </row>
    <row r="322" spans="1:8" x14ac:dyDescent="0.25">
      <c r="A322" t="s">
        <v>1166</v>
      </c>
      <c r="B322" t="s">
        <v>148</v>
      </c>
      <c r="C322" t="s">
        <v>10</v>
      </c>
      <c r="D322" t="s">
        <v>39</v>
      </c>
      <c r="E322">
        <v>2021</v>
      </c>
      <c r="F322">
        <v>41.75</v>
      </c>
      <c r="G322">
        <v>6.1</v>
      </c>
      <c r="H322">
        <v>30.7</v>
      </c>
    </row>
    <row r="323" spans="1:8" x14ac:dyDescent="0.25">
      <c r="A323" t="s">
        <v>1465</v>
      </c>
      <c r="B323" t="s">
        <v>329</v>
      </c>
      <c r="C323" t="s">
        <v>42</v>
      </c>
      <c r="D323" t="s">
        <v>39</v>
      </c>
      <c r="E323">
        <v>2008</v>
      </c>
      <c r="F323">
        <v>41.75</v>
      </c>
      <c r="G323">
        <v>7.8</v>
      </c>
      <c r="H323">
        <v>42.8</v>
      </c>
    </row>
    <row r="324" spans="1:8" x14ac:dyDescent="0.25">
      <c r="A324" t="s">
        <v>2011</v>
      </c>
      <c r="B324" t="s">
        <v>136</v>
      </c>
      <c r="C324" t="s">
        <v>32</v>
      </c>
      <c r="D324" t="s">
        <v>15</v>
      </c>
      <c r="E324">
        <v>2020</v>
      </c>
      <c r="F324">
        <v>41.74</v>
      </c>
      <c r="G324">
        <v>9.6</v>
      </c>
      <c r="H324">
        <v>39</v>
      </c>
    </row>
    <row r="325" spans="1:8" x14ac:dyDescent="0.25">
      <c r="A325" t="s">
        <v>1253</v>
      </c>
      <c r="B325" t="s">
        <v>84</v>
      </c>
      <c r="C325" t="s">
        <v>21</v>
      </c>
      <c r="D325" t="s">
        <v>15</v>
      </c>
      <c r="E325">
        <v>2004</v>
      </c>
      <c r="F325">
        <v>41.67</v>
      </c>
      <c r="G325">
        <v>9.4</v>
      </c>
      <c r="H325">
        <v>77.599999999999994</v>
      </c>
    </row>
    <row r="326" spans="1:8" x14ac:dyDescent="0.25">
      <c r="A326" t="s">
        <v>1269</v>
      </c>
      <c r="B326" t="s">
        <v>284</v>
      </c>
      <c r="C326" t="s">
        <v>65</v>
      </c>
      <c r="D326" t="s">
        <v>18</v>
      </c>
      <c r="E326">
        <v>2001</v>
      </c>
      <c r="F326">
        <v>41.66</v>
      </c>
      <c r="G326">
        <v>5.9</v>
      </c>
      <c r="H326">
        <v>51.6</v>
      </c>
    </row>
    <row r="327" spans="1:8" x14ac:dyDescent="0.25">
      <c r="A327" t="s">
        <v>1676</v>
      </c>
      <c r="B327" t="s">
        <v>151</v>
      </c>
      <c r="C327" t="s">
        <v>38</v>
      </c>
      <c r="D327" t="s">
        <v>33</v>
      </c>
      <c r="E327">
        <v>2013</v>
      </c>
      <c r="F327">
        <v>41.61</v>
      </c>
      <c r="G327">
        <v>5.5</v>
      </c>
      <c r="H327">
        <v>52.4</v>
      </c>
    </row>
    <row r="328" spans="1:8" x14ac:dyDescent="0.25">
      <c r="A328" t="s">
        <v>1635</v>
      </c>
      <c r="B328" t="s">
        <v>141</v>
      </c>
      <c r="C328" t="s">
        <v>21</v>
      </c>
      <c r="D328" t="s">
        <v>18</v>
      </c>
      <c r="E328">
        <v>2020</v>
      </c>
      <c r="F328">
        <v>41.55</v>
      </c>
      <c r="G328">
        <v>5.3</v>
      </c>
      <c r="H328">
        <v>98.4</v>
      </c>
    </row>
    <row r="329" spans="1:8" x14ac:dyDescent="0.25">
      <c r="A329" t="s">
        <v>901</v>
      </c>
      <c r="B329" t="s">
        <v>157</v>
      </c>
      <c r="C329" t="s">
        <v>21</v>
      </c>
      <c r="D329" t="s">
        <v>11</v>
      </c>
      <c r="E329">
        <v>2024</v>
      </c>
      <c r="F329">
        <v>41.53</v>
      </c>
      <c r="G329">
        <v>4</v>
      </c>
      <c r="H329">
        <v>55.6</v>
      </c>
    </row>
    <row r="330" spans="1:8" x14ac:dyDescent="0.25">
      <c r="A330" t="s">
        <v>2057</v>
      </c>
      <c r="B330" t="s">
        <v>345</v>
      </c>
      <c r="C330" t="s">
        <v>14</v>
      </c>
      <c r="D330" t="s">
        <v>39</v>
      </c>
      <c r="E330">
        <v>2011</v>
      </c>
      <c r="F330">
        <v>41.52</v>
      </c>
      <c r="G330">
        <v>3.3</v>
      </c>
      <c r="H330">
        <v>94</v>
      </c>
    </row>
    <row r="331" spans="1:8" x14ac:dyDescent="0.25">
      <c r="A331" t="s">
        <v>2100</v>
      </c>
      <c r="B331" t="s">
        <v>223</v>
      </c>
      <c r="C331" t="s">
        <v>10</v>
      </c>
      <c r="D331" t="s">
        <v>33</v>
      </c>
      <c r="E331">
        <v>2013</v>
      </c>
      <c r="F331">
        <v>41.48</v>
      </c>
      <c r="G331">
        <v>5.7</v>
      </c>
      <c r="H331">
        <v>36.1</v>
      </c>
    </row>
    <row r="332" spans="1:8" x14ac:dyDescent="0.25">
      <c r="A332" t="s">
        <v>75</v>
      </c>
      <c r="B332" t="s">
        <v>76</v>
      </c>
      <c r="C332" t="s">
        <v>38</v>
      </c>
      <c r="D332" t="s">
        <v>39</v>
      </c>
      <c r="E332">
        <v>2010</v>
      </c>
      <c r="F332">
        <v>41.44</v>
      </c>
      <c r="G332">
        <v>7.4</v>
      </c>
      <c r="H332">
        <v>16.399999999999999</v>
      </c>
    </row>
    <row r="333" spans="1:8" x14ac:dyDescent="0.25">
      <c r="A333" t="s">
        <v>1427</v>
      </c>
      <c r="B333" t="s">
        <v>153</v>
      </c>
      <c r="C333" t="s">
        <v>32</v>
      </c>
      <c r="D333" t="s">
        <v>33</v>
      </c>
      <c r="E333">
        <v>2015</v>
      </c>
      <c r="F333">
        <v>41.41</v>
      </c>
      <c r="G333">
        <v>8.1</v>
      </c>
      <c r="H333">
        <v>10.3</v>
      </c>
    </row>
    <row r="334" spans="1:8" x14ac:dyDescent="0.25">
      <c r="A334" t="s">
        <v>405</v>
      </c>
      <c r="B334" t="s">
        <v>90</v>
      </c>
      <c r="C334" t="s">
        <v>65</v>
      </c>
      <c r="D334" t="s">
        <v>33</v>
      </c>
      <c r="E334">
        <v>2024</v>
      </c>
      <c r="F334">
        <v>41.39</v>
      </c>
      <c r="G334">
        <v>4.0999999999999996</v>
      </c>
      <c r="H334">
        <v>21.3</v>
      </c>
    </row>
    <row r="335" spans="1:8" x14ac:dyDescent="0.25">
      <c r="A335" t="s">
        <v>2019</v>
      </c>
      <c r="B335" t="s">
        <v>141</v>
      </c>
      <c r="C335" t="s">
        <v>42</v>
      </c>
      <c r="D335" t="s">
        <v>39</v>
      </c>
      <c r="E335">
        <v>2007</v>
      </c>
      <c r="F335">
        <v>41.39</v>
      </c>
      <c r="G335">
        <v>3.1</v>
      </c>
      <c r="H335">
        <v>24.9</v>
      </c>
    </row>
    <row r="336" spans="1:8" x14ac:dyDescent="0.25">
      <c r="A336" t="s">
        <v>1778</v>
      </c>
      <c r="B336" t="s">
        <v>121</v>
      </c>
      <c r="C336" t="s">
        <v>14</v>
      </c>
      <c r="D336" t="s">
        <v>33</v>
      </c>
      <c r="E336">
        <v>2013</v>
      </c>
      <c r="F336">
        <v>41.37</v>
      </c>
      <c r="G336">
        <v>9.6</v>
      </c>
      <c r="H336">
        <v>30.9</v>
      </c>
    </row>
    <row r="337" spans="1:8" x14ac:dyDescent="0.25">
      <c r="A337" t="s">
        <v>693</v>
      </c>
      <c r="B337" t="s">
        <v>232</v>
      </c>
      <c r="C337" t="s">
        <v>10</v>
      </c>
      <c r="D337" t="s">
        <v>11</v>
      </c>
      <c r="E337">
        <v>2012</v>
      </c>
      <c r="F337">
        <v>41.36</v>
      </c>
      <c r="G337">
        <v>8.1</v>
      </c>
      <c r="H337">
        <v>18.8</v>
      </c>
    </row>
    <row r="338" spans="1:8" x14ac:dyDescent="0.25">
      <c r="A338" t="s">
        <v>2059</v>
      </c>
      <c r="B338" t="s">
        <v>128</v>
      </c>
      <c r="C338" t="s">
        <v>42</v>
      </c>
      <c r="D338" t="s">
        <v>33</v>
      </c>
      <c r="E338">
        <v>2023</v>
      </c>
      <c r="F338">
        <v>41.36</v>
      </c>
      <c r="G338">
        <v>7.3</v>
      </c>
      <c r="H338">
        <v>70.2</v>
      </c>
    </row>
    <row r="339" spans="1:8" x14ac:dyDescent="0.25">
      <c r="A339" t="s">
        <v>1014</v>
      </c>
      <c r="B339" t="s">
        <v>193</v>
      </c>
      <c r="C339" t="s">
        <v>21</v>
      </c>
      <c r="D339" t="s">
        <v>15</v>
      </c>
      <c r="E339">
        <v>2001</v>
      </c>
      <c r="F339">
        <v>41.35</v>
      </c>
      <c r="G339">
        <v>6.4</v>
      </c>
      <c r="H339">
        <v>7.8</v>
      </c>
    </row>
    <row r="340" spans="1:8" x14ac:dyDescent="0.25">
      <c r="A340" t="s">
        <v>792</v>
      </c>
      <c r="B340" t="s">
        <v>20</v>
      </c>
      <c r="C340" t="s">
        <v>32</v>
      </c>
      <c r="D340" t="s">
        <v>33</v>
      </c>
      <c r="E340">
        <v>2010</v>
      </c>
      <c r="F340">
        <v>41.34</v>
      </c>
      <c r="G340">
        <v>1.8</v>
      </c>
      <c r="H340">
        <v>93.7</v>
      </c>
    </row>
    <row r="341" spans="1:8" x14ac:dyDescent="0.25">
      <c r="A341" t="s">
        <v>977</v>
      </c>
      <c r="B341" t="s">
        <v>153</v>
      </c>
      <c r="C341" t="s">
        <v>14</v>
      </c>
      <c r="D341" t="s">
        <v>11</v>
      </c>
      <c r="E341">
        <v>2005</v>
      </c>
      <c r="F341">
        <v>41.34</v>
      </c>
      <c r="G341">
        <v>9.1999999999999993</v>
      </c>
      <c r="H341">
        <v>70</v>
      </c>
    </row>
    <row r="342" spans="1:8" x14ac:dyDescent="0.25">
      <c r="A342" t="s">
        <v>1789</v>
      </c>
      <c r="B342" t="s">
        <v>639</v>
      </c>
      <c r="C342" t="s">
        <v>14</v>
      </c>
      <c r="D342" t="s">
        <v>33</v>
      </c>
      <c r="E342">
        <v>2024</v>
      </c>
      <c r="F342">
        <v>41.34</v>
      </c>
      <c r="G342">
        <v>5.5</v>
      </c>
      <c r="H342">
        <v>84.7</v>
      </c>
    </row>
    <row r="343" spans="1:8" x14ac:dyDescent="0.25">
      <c r="A343" t="s">
        <v>373</v>
      </c>
      <c r="B343" t="s">
        <v>13</v>
      </c>
      <c r="C343" t="s">
        <v>10</v>
      </c>
      <c r="D343" t="s">
        <v>39</v>
      </c>
      <c r="E343">
        <v>2000</v>
      </c>
      <c r="F343">
        <v>41.27</v>
      </c>
      <c r="G343">
        <v>1.4</v>
      </c>
      <c r="H343">
        <v>23</v>
      </c>
    </row>
    <row r="344" spans="1:8" x14ac:dyDescent="0.25">
      <c r="A344" t="s">
        <v>2054</v>
      </c>
      <c r="B344" t="s">
        <v>146</v>
      </c>
      <c r="C344" t="s">
        <v>38</v>
      </c>
      <c r="D344" t="s">
        <v>33</v>
      </c>
      <c r="E344">
        <v>2020</v>
      </c>
      <c r="F344">
        <v>41.27</v>
      </c>
      <c r="G344">
        <v>3.2</v>
      </c>
      <c r="H344">
        <v>30.6</v>
      </c>
    </row>
    <row r="345" spans="1:8" x14ac:dyDescent="0.25">
      <c r="A345" t="s">
        <v>610</v>
      </c>
      <c r="B345" t="s">
        <v>48</v>
      </c>
      <c r="C345" t="s">
        <v>10</v>
      </c>
      <c r="D345" t="s">
        <v>18</v>
      </c>
      <c r="E345">
        <v>2005</v>
      </c>
      <c r="F345">
        <v>41.26</v>
      </c>
      <c r="G345">
        <v>7</v>
      </c>
      <c r="H345">
        <v>86.1</v>
      </c>
    </row>
    <row r="346" spans="1:8" x14ac:dyDescent="0.25">
      <c r="A346" t="s">
        <v>1777</v>
      </c>
      <c r="B346" t="s">
        <v>98</v>
      </c>
      <c r="C346" t="s">
        <v>42</v>
      </c>
      <c r="D346" t="s">
        <v>15</v>
      </c>
      <c r="E346">
        <v>2020</v>
      </c>
      <c r="F346">
        <v>41.26</v>
      </c>
      <c r="G346">
        <v>1.5</v>
      </c>
      <c r="H346">
        <v>46.5</v>
      </c>
    </row>
    <row r="347" spans="1:8" x14ac:dyDescent="0.25">
      <c r="A347" t="s">
        <v>211</v>
      </c>
      <c r="B347" t="s">
        <v>193</v>
      </c>
      <c r="C347" t="s">
        <v>65</v>
      </c>
      <c r="D347" t="s">
        <v>33</v>
      </c>
      <c r="E347">
        <v>2010</v>
      </c>
      <c r="F347">
        <v>41.24</v>
      </c>
      <c r="G347">
        <v>4.5</v>
      </c>
      <c r="H347">
        <v>80.400000000000006</v>
      </c>
    </row>
    <row r="348" spans="1:8" x14ac:dyDescent="0.25">
      <c r="A348" t="s">
        <v>358</v>
      </c>
      <c r="B348" t="s">
        <v>86</v>
      </c>
      <c r="C348" t="s">
        <v>42</v>
      </c>
      <c r="D348" t="s">
        <v>11</v>
      </c>
      <c r="E348">
        <v>2016</v>
      </c>
      <c r="F348">
        <v>41.23</v>
      </c>
      <c r="G348">
        <v>2.1</v>
      </c>
      <c r="H348">
        <v>34.1</v>
      </c>
    </row>
    <row r="349" spans="1:8" x14ac:dyDescent="0.25">
      <c r="A349" t="s">
        <v>1518</v>
      </c>
      <c r="B349" t="s">
        <v>182</v>
      </c>
      <c r="C349" t="s">
        <v>42</v>
      </c>
      <c r="D349" t="s">
        <v>39</v>
      </c>
      <c r="E349">
        <v>2000</v>
      </c>
      <c r="F349">
        <v>41.21</v>
      </c>
      <c r="G349">
        <v>2.5</v>
      </c>
      <c r="H349">
        <v>34.200000000000003</v>
      </c>
    </row>
    <row r="350" spans="1:8" x14ac:dyDescent="0.25">
      <c r="A350" t="s">
        <v>1477</v>
      </c>
      <c r="B350" t="s">
        <v>41</v>
      </c>
      <c r="C350" t="s">
        <v>42</v>
      </c>
      <c r="D350" t="s">
        <v>39</v>
      </c>
      <c r="E350">
        <v>2021</v>
      </c>
      <c r="F350">
        <v>41.17</v>
      </c>
      <c r="G350">
        <v>7.2</v>
      </c>
      <c r="H350">
        <v>77.599999999999994</v>
      </c>
    </row>
    <row r="351" spans="1:8" x14ac:dyDescent="0.25">
      <c r="A351" t="s">
        <v>1247</v>
      </c>
      <c r="B351" t="s">
        <v>63</v>
      </c>
      <c r="C351" t="s">
        <v>21</v>
      </c>
      <c r="D351" t="s">
        <v>33</v>
      </c>
      <c r="E351">
        <v>2008</v>
      </c>
      <c r="F351">
        <v>41.16</v>
      </c>
      <c r="G351">
        <v>5</v>
      </c>
      <c r="H351">
        <v>50.8</v>
      </c>
    </row>
    <row r="352" spans="1:8" x14ac:dyDescent="0.25">
      <c r="A352" t="s">
        <v>1737</v>
      </c>
      <c r="B352" t="s">
        <v>23</v>
      </c>
      <c r="C352" t="s">
        <v>14</v>
      </c>
      <c r="D352" t="s">
        <v>15</v>
      </c>
      <c r="E352">
        <v>2009</v>
      </c>
      <c r="F352">
        <v>41.16</v>
      </c>
      <c r="G352">
        <v>5.3</v>
      </c>
      <c r="H352">
        <v>6</v>
      </c>
    </row>
    <row r="353" spans="1:8" x14ac:dyDescent="0.25">
      <c r="A353" t="s">
        <v>189</v>
      </c>
      <c r="B353" t="s">
        <v>48</v>
      </c>
      <c r="C353" t="s">
        <v>14</v>
      </c>
      <c r="D353" t="s">
        <v>15</v>
      </c>
      <c r="E353">
        <v>2007</v>
      </c>
      <c r="F353">
        <v>41.12</v>
      </c>
      <c r="G353">
        <v>4.5</v>
      </c>
      <c r="H353">
        <v>90.6</v>
      </c>
    </row>
    <row r="354" spans="1:8" x14ac:dyDescent="0.25">
      <c r="A354" t="s">
        <v>506</v>
      </c>
      <c r="B354" t="s">
        <v>23</v>
      </c>
      <c r="C354" t="s">
        <v>21</v>
      </c>
      <c r="D354" t="s">
        <v>15</v>
      </c>
      <c r="E354">
        <v>2007</v>
      </c>
      <c r="F354">
        <v>41.11</v>
      </c>
      <c r="G354">
        <v>5.8</v>
      </c>
      <c r="H354">
        <v>46.9</v>
      </c>
    </row>
    <row r="355" spans="1:8" x14ac:dyDescent="0.25">
      <c r="A355" t="s">
        <v>1033</v>
      </c>
      <c r="B355" t="s">
        <v>208</v>
      </c>
      <c r="C355" t="s">
        <v>21</v>
      </c>
      <c r="D355" t="s">
        <v>39</v>
      </c>
      <c r="E355">
        <v>2005</v>
      </c>
      <c r="F355">
        <v>41.11</v>
      </c>
      <c r="G355">
        <v>8.6</v>
      </c>
      <c r="H355">
        <v>18.600000000000001</v>
      </c>
    </row>
    <row r="356" spans="1:8" x14ac:dyDescent="0.25">
      <c r="A356" t="s">
        <v>1028</v>
      </c>
      <c r="B356" t="s">
        <v>184</v>
      </c>
      <c r="C356" t="s">
        <v>42</v>
      </c>
      <c r="D356" t="s">
        <v>18</v>
      </c>
      <c r="E356">
        <v>2024</v>
      </c>
      <c r="F356">
        <v>41.09</v>
      </c>
      <c r="G356">
        <v>2.4</v>
      </c>
      <c r="H356">
        <v>23.2</v>
      </c>
    </row>
    <row r="357" spans="1:8" x14ac:dyDescent="0.25">
      <c r="A357" t="s">
        <v>2001</v>
      </c>
      <c r="B357" t="s">
        <v>56</v>
      </c>
      <c r="C357" t="s">
        <v>14</v>
      </c>
      <c r="D357" t="s">
        <v>39</v>
      </c>
      <c r="E357">
        <v>2014</v>
      </c>
      <c r="F357">
        <v>41.06</v>
      </c>
      <c r="G357">
        <v>6.8</v>
      </c>
      <c r="H357">
        <v>64.8</v>
      </c>
    </row>
    <row r="358" spans="1:8" x14ac:dyDescent="0.25">
      <c r="A358" t="s">
        <v>247</v>
      </c>
      <c r="B358" t="s">
        <v>102</v>
      </c>
      <c r="C358" t="s">
        <v>42</v>
      </c>
      <c r="D358" t="s">
        <v>33</v>
      </c>
      <c r="E358">
        <v>2010</v>
      </c>
      <c r="F358">
        <v>41.05</v>
      </c>
      <c r="G358">
        <v>6.9</v>
      </c>
      <c r="H358">
        <v>60.1</v>
      </c>
    </row>
    <row r="359" spans="1:8" x14ac:dyDescent="0.25">
      <c r="A359" t="s">
        <v>1889</v>
      </c>
      <c r="B359" t="s">
        <v>76</v>
      </c>
      <c r="C359" t="s">
        <v>21</v>
      </c>
      <c r="D359" t="s">
        <v>39</v>
      </c>
      <c r="E359">
        <v>2003</v>
      </c>
      <c r="F359">
        <v>40.97</v>
      </c>
      <c r="G359">
        <v>7.5</v>
      </c>
      <c r="H359">
        <v>23.2</v>
      </c>
    </row>
    <row r="360" spans="1:8" x14ac:dyDescent="0.25">
      <c r="A360" t="s">
        <v>1835</v>
      </c>
      <c r="B360" t="s">
        <v>443</v>
      </c>
      <c r="C360" t="s">
        <v>21</v>
      </c>
      <c r="D360" t="s">
        <v>15</v>
      </c>
      <c r="E360">
        <v>2017</v>
      </c>
      <c r="F360">
        <v>40.93</v>
      </c>
      <c r="G360">
        <v>2.4</v>
      </c>
      <c r="H360">
        <v>52.3</v>
      </c>
    </row>
    <row r="361" spans="1:8" x14ac:dyDescent="0.25">
      <c r="A361" t="s">
        <v>1857</v>
      </c>
      <c r="B361" t="s">
        <v>410</v>
      </c>
      <c r="C361" t="s">
        <v>14</v>
      </c>
      <c r="D361" t="s">
        <v>33</v>
      </c>
      <c r="E361">
        <v>2024</v>
      </c>
      <c r="F361">
        <v>40.869999999999997</v>
      </c>
      <c r="G361">
        <v>1.1000000000000001</v>
      </c>
      <c r="H361">
        <v>47.8</v>
      </c>
    </row>
    <row r="362" spans="1:8" x14ac:dyDescent="0.25">
      <c r="A362" t="s">
        <v>307</v>
      </c>
      <c r="B362" t="s">
        <v>157</v>
      </c>
      <c r="C362" t="s">
        <v>32</v>
      </c>
      <c r="D362" t="s">
        <v>11</v>
      </c>
      <c r="E362">
        <v>2010</v>
      </c>
      <c r="F362">
        <v>40.86</v>
      </c>
      <c r="G362">
        <v>1</v>
      </c>
      <c r="H362">
        <v>55.3</v>
      </c>
    </row>
    <row r="363" spans="1:8" x14ac:dyDescent="0.25">
      <c r="A363" t="s">
        <v>464</v>
      </c>
      <c r="B363" t="s">
        <v>92</v>
      </c>
      <c r="C363" t="s">
        <v>10</v>
      </c>
      <c r="D363" t="s">
        <v>39</v>
      </c>
      <c r="E363">
        <v>2014</v>
      </c>
      <c r="F363">
        <v>40.86</v>
      </c>
      <c r="G363">
        <v>5.5</v>
      </c>
      <c r="H363">
        <v>58.6</v>
      </c>
    </row>
    <row r="364" spans="1:8" x14ac:dyDescent="0.25">
      <c r="A364" t="s">
        <v>665</v>
      </c>
      <c r="B364" t="s">
        <v>151</v>
      </c>
      <c r="C364" t="s">
        <v>21</v>
      </c>
      <c r="D364" t="s">
        <v>33</v>
      </c>
      <c r="E364">
        <v>2009</v>
      </c>
      <c r="F364">
        <v>40.799999999999997</v>
      </c>
      <c r="G364">
        <v>1.2</v>
      </c>
      <c r="H364">
        <v>74.3</v>
      </c>
    </row>
    <row r="365" spans="1:8" x14ac:dyDescent="0.25">
      <c r="A365" t="s">
        <v>1768</v>
      </c>
      <c r="B365" t="s">
        <v>23</v>
      </c>
      <c r="C365" t="s">
        <v>32</v>
      </c>
      <c r="D365" t="s">
        <v>18</v>
      </c>
      <c r="E365">
        <v>2004</v>
      </c>
      <c r="F365">
        <v>40.79</v>
      </c>
      <c r="G365">
        <v>6.4</v>
      </c>
      <c r="H365">
        <v>95.9</v>
      </c>
    </row>
    <row r="366" spans="1:8" x14ac:dyDescent="0.25">
      <c r="A366" t="s">
        <v>508</v>
      </c>
      <c r="B366" t="s">
        <v>107</v>
      </c>
      <c r="C366" t="s">
        <v>38</v>
      </c>
      <c r="D366" t="s">
        <v>18</v>
      </c>
      <c r="E366">
        <v>2022</v>
      </c>
      <c r="F366">
        <v>40.729999999999997</v>
      </c>
      <c r="G366">
        <v>3.8</v>
      </c>
      <c r="H366">
        <v>68</v>
      </c>
    </row>
    <row r="367" spans="1:8" x14ac:dyDescent="0.25">
      <c r="A367" t="s">
        <v>484</v>
      </c>
      <c r="B367" t="s">
        <v>164</v>
      </c>
      <c r="C367" t="s">
        <v>65</v>
      </c>
      <c r="D367" t="s">
        <v>39</v>
      </c>
      <c r="E367">
        <v>2019</v>
      </c>
      <c r="F367">
        <v>40.700000000000003</v>
      </c>
      <c r="G367">
        <v>7.7</v>
      </c>
      <c r="H367">
        <v>14.7</v>
      </c>
    </row>
    <row r="368" spans="1:8" x14ac:dyDescent="0.25">
      <c r="A368" t="s">
        <v>1522</v>
      </c>
      <c r="B368" t="s">
        <v>128</v>
      </c>
      <c r="C368" t="s">
        <v>14</v>
      </c>
      <c r="D368" t="s">
        <v>15</v>
      </c>
      <c r="E368">
        <v>2022</v>
      </c>
      <c r="F368">
        <v>40.630000000000003</v>
      </c>
      <c r="G368">
        <v>4</v>
      </c>
      <c r="H368">
        <v>16.899999999999999</v>
      </c>
    </row>
    <row r="369" spans="1:8" x14ac:dyDescent="0.25">
      <c r="A369" t="s">
        <v>1583</v>
      </c>
      <c r="B369" t="s">
        <v>208</v>
      </c>
      <c r="C369" t="s">
        <v>14</v>
      </c>
      <c r="D369" t="s">
        <v>11</v>
      </c>
      <c r="E369">
        <v>2003</v>
      </c>
      <c r="F369">
        <v>40.619999999999997</v>
      </c>
      <c r="G369">
        <v>3.2</v>
      </c>
      <c r="H369">
        <v>15</v>
      </c>
    </row>
    <row r="370" spans="1:8" x14ac:dyDescent="0.25">
      <c r="A370" t="s">
        <v>1654</v>
      </c>
      <c r="B370" t="s">
        <v>329</v>
      </c>
      <c r="C370" t="s">
        <v>10</v>
      </c>
      <c r="D370" t="s">
        <v>39</v>
      </c>
      <c r="E370">
        <v>2017</v>
      </c>
      <c r="F370">
        <v>40.6</v>
      </c>
      <c r="G370">
        <v>2.6</v>
      </c>
      <c r="H370">
        <v>25.3</v>
      </c>
    </row>
    <row r="371" spans="1:8" x14ac:dyDescent="0.25">
      <c r="A371" t="s">
        <v>1776</v>
      </c>
      <c r="B371" t="s">
        <v>44</v>
      </c>
      <c r="C371" t="s">
        <v>14</v>
      </c>
      <c r="D371" t="s">
        <v>11</v>
      </c>
      <c r="E371">
        <v>2022</v>
      </c>
      <c r="F371">
        <v>40.590000000000003</v>
      </c>
      <c r="G371">
        <v>9.5</v>
      </c>
      <c r="H371">
        <v>19.899999999999999</v>
      </c>
    </row>
    <row r="372" spans="1:8" x14ac:dyDescent="0.25">
      <c r="A372" t="s">
        <v>158</v>
      </c>
      <c r="B372" t="s">
        <v>50</v>
      </c>
      <c r="C372" t="s">
        <v>10</v>
      </c>
      <c r="D372" t="s">
        <v>18</v>
      </c>
      <c r="E372">
        <v>2017</v>
      </c>
      <c r="F372">
        <v>40.56</v>
      </c>
      <c r="G372">
        <v>9.3000000000000007</v>
      </c>
      <c r="H372">
        <v>49.7</v>
      </c>
    </row>
    <row r="373" spans="1:8" x14ac:dyDescent="0.25">
      <c r="A373" t="s">
        <v>1938</v>
      </c>
      <c r="B373" t="s">
        <v>392</v>
      </c>
      <c r="C373" t="s">
        <v>14</v>
      </c>
      <c r="D373" t="s">
        <v>15</v>
      </c>
      <c r="E373">
        <v>2001</v>
      </c>
      <c r="F373">
        <v>40.549999999999997</v>
      </c>
      <c r="G373">
        <v>3.4</v>
      </c>
      <c r="H373">
        <v>60</v>
      </c>
    </row>
    <row r="374" spans="1:8" x14ac:dyDescent="0.25">
      <c r="A374" t="s">
        <v>1450</v>
      </c>
      <c r="B374" t="s">
        <v>56</v>
      </c>
      <c r="C374" t="s">
        <v>42</v>
      </c>
      <c r="D374" t="s">
        <v>15</v>
      </c>
      <c r="E374">
        <v>2011</v>
      </c>
      <c r="F374">
        <v>40.53</v>
      </c>
      <c r="G374">
        <v>9.4</v>
      </c>
      <c r="H374">
        <v>81.5</v>
      </c>
    </row>
    <row r="375" spans="1:8" x14ac:dyDescent="0.25">
      <c r="A375" t="s">
        <v>1662</v>
      </c>
      <c r="B375" t="s">
        <v>270</v>
      </c>
      <c r="C375" t="s">
        <v>32</v>
      </c>
      <c r="D375" t="s">
        <v>11</v>
      </c>
      <c r="E375">
        <v>2006</v>
      </c>
      <c r="F375">
        <v>40.520000000000003</v>
      </c>
      <c r="G375">
        <v>7</v>
      </c>
      <c r="H375">
        <v>36.5</v>
      </c>
    </row>
    <row r="376" spans="1:8" x14ac:dyDescent="0.25">
      <c r="A376" t="s">
        <v>690</v>
      </c>
      <c r="B376" t="s">
        <v>29</v>
      </c>
      <c r="C376" t="s">
        <v>10</v>
      </c>
      <c r="D376" t="s">
        <v>39</v>
      </c>
      <c r="E376">
        <v>2009</v>
      </c>
      <c r="F376">
        <v>40.44</v>
      </c>
      <c r="G376">
        <v>5.0999999999999996</v>
      </c>
      <c r="H376">
        <v>16.100000000000001</v>
      </c>
    </row>
    <row r="377" spans="1:8" x14ac:dyDescent="0.25">
      <c r="A377" t="s">
        <v>2041</v>
      </c>
      <c r="B377" t="s">
        <v>44</v>
      </c>
      <c r="C377" t="s">
        <v>10</v>
      </c>
      <c r="D377" t="s">
        <v>18</v>
      </c>
      <c r="E377">
        <v>2013</v>
      </c>
      <c r="F377">
        <v>40.44</v>
      </c>
      <c r="G377">
        <v>9.9</v>
      </c>
      <c r="H377">
        <v>22</v>
      </c>
    </row>
    <row r="378" spans="1:8" x14ac:dyDescent="0.25">
      <c r="A378" t="s">
        <v>1781</v>
      </c>
      <c r="B378" t="s">
        <v>270</v>
      </c>
      <c r="C378" t="s">
        <v>21</v>
      </c>
      <c r="D378" t="s">
        <v>11</v>
      </c>
      <c r="E378">
        <v>2011</v>
      </c>
      <c r="F378">
        <v>40.409999999999997</v>
      </c>
      <c r="G378">
        <v>4</v>
      </c>
      <c r="H378">
        <v>55.9</v>
      </c>
    </row>
    <row r="379" spans="1:8" x14ac:dyDescent="0.25">
      <c r="A379" t="s">
        <v>1458</v>
      </c>
      <c r="B379" t="s">
        <v>37</v>
      </c>
      <c r="C379" t="s">
        <v>14</v>
      </c>
      <c r="D379" t="s">
        <v>15</v>
      </c>
      <c r="E379">
        <v>2000</v>
      </c>
      <c r="F379">
        <v>40.39</v>
      </c>
      <c r="G379">
        <v>4</v>
      </c>
      <c r="H379">
        <v>48.7</v>
      </c>
    </row>
    <row r="380" spans="1:8" x14ac:dyDescent="0.25">
      <c r="A380" t="s">
        <v>676</v>
      </c>
      <c r="B380" t="s">
        <v>232</v>
      </c>
      <c r="C380" t="s">
        <v>32</v>
      </c>
      <c r="D380" t="s">
        <v>11</v>
      </c>
      <c r="E380">
        <v>2016</v>
      </c>
      <c r="F380">
        <v>40.380000000000003</v>
      </c>
      <c r="G380">
        <v>3.8</v>
      </c>
      <c r="H380">
        <v>65.8</v>
      </c>
    </row>
    <row r="381" spans="1:8" x14ac:dyDescent="0.25">
      <c r="A381" t="s">
        <v>385</v>
      </c>
      <c r="B381" t="s">
        <v>345</v>
      </c>
      <c r="C381" t="s">
        <v>10</v>
      </c>
      <c r="D381" t="s">
        <v>15</v>
      </c>
      <c r="E381">
        <v>2010</v>
      </c>
      <c r="F381">
        <v>40.36</v>
      </c>
      <c r="G381">
        <v>5.0999999999999996</v>
      </c>
      <c r="H381">
        <v>8.8000000000000007</v>
      </c>
    </row>
    <row r="382" spans="1:8" x14ac:dyDescent="0.25">
      <c r="A382" t="s">
        <v>1352</v>
      </c>
      <c r="B382" t="s">
        <v>29</v>
      </c>
      <c r="C382" t="s">
        <v>14</v>
      </c>
      <c r="D382" t="s">
        <v>11</v>
      </c>
      <c r="E382">
        <v>2002</v>
      </c>
      <c r="F382">
        <v>40.31</v>
      </c>
      <c r="G382">
        <v>7.7</v>
      </c>
      <c r="H382">
        <v>36.5</v>
      </c>
    </row>
    <row r="383" spans="1:8" x14ac:dyDescent="0.25">
      <c r="A383" t="s">
        <v>1933</v>
      </c>
      <c r="B383" t="s">
        <v>117</v>
      </c>
      <c r="C383" t="s">
        <v>14</v>
      </c>
      <c r="D383" t="s">
        <v>33</v>
      </c>
      <c r="E383">
        <v>2014</v>
      </c>
      <c r="F383">
        <v>40.22</v>
      </c>
      <c r="G383">
        <v>2.2999999999999998</v>
      </c>
      <c r="H383">
        <v>13</v>
      </c>
    </row>
    <row r="384" spans="1:8" x14ac:dyDescent="0.25">
      <c r="A384" t="s">
        <v>1848</v>
      </c>
      <c r="B384" t="s">
        <v>278</v>
      </c>
      <c r="C384" t="s">
        <v>32</v>
      </c>
      <c r="D384" t="s">
        <v>15</v>
      </c>
      <c r="E384">
        <v>2001</v>
      </c>
      <c r="F384">
        <v>40.159999999999997</v>
      </c>
      <c r="G384">
        <v>1.3</v>
      </c>
      <c r="H384">
        <v>44.9</v>
      </c>
    </row>
    <row r="385" spans="1:8" x14ac:dyDescent="0.25">
      <c r="A385" t="s">
        <v>402</v>
      </c>
      <c r="B385" t="s">
        <v>9</v>
      </c>
      <c r="C385" t="s">
        <v>42</v>
      </c>
      <c r="D385" t="s">
        <v>39</v>
      </c>
      <c r="E385">
        <v>2007</v>
      </c>
      <c r="F385">
        <v>40.15</v>
      </c>
      <c r="G385">
        <v>8.6999999999999993</v>
      </c>
      <c r="H385">
        <v>45.6</v>
      </c>
    </row>
    <row r="386" spans="1:8" x14ac:dyDescent="0.25">
      <c r="A386" t="s">
        <v>1284</v>
      </c>
      <c r="B386" t="s">
        <v>153</v>
      </c>
      <c r="C386" t="s">
        <v>38</v>
      </c>
      <c r="D386" t="s">
        <v>33</v>
      </c>
      <c r="E386">
        <v>2020</v>
      </c>
      <c r="F386">
        <v>40.130000000000003</v>
      </c>
      <c r="G386">
        <v>2.5</v>
      </c>
      <c r="H386">
        <v>40.700000000000003</v>
      </c>
    </row>
    <row r="387" spans="1:8" x14ac:dyDescent="0.25">
      <c r="A387" t="s">
        <v>51</v>
      </c>
      <c r="B387" t="s">
        <v>52</v>
      </c>
      <c r="C387" t="s">
        <v>21</v>
      </c>
      <c r="D387" t="s">
        <v>39</v>
      </c>
      <c r="E387">
        <v>2021</v>
      </c>
      <c r="F387">
        <v>40.03</v>
      </c>
      <c r="G387">
        <v>2.8</v>
      </c>
      <c r="H387">
        <v>58.4</v>
      </c>
    </row>
    <row r="388" spans="1:8" x14ac:dyDescent="0.25">
      <c r="A388" t="s">
        <v>864</v>
      </c>
      <c r="B388" t="s">
        <v>187</v>
      </c>
      <c r="C388" t="s">
        <v>42</v>
      </c>
      <c r="D388" t="s">
        <v>39</v>
      </c>
      <c r="E388">
        <v>2002</v>
      </c>
      <c r="F388">
        <v>40.01</v>
      </c>
      <c r="G388">
        <v>2.7</v>
      </c>
      <c r="H388">
        <v>71</v>
      </c>
    </row>
    <row r="389" spans="1:8" x14ac:dyDescent="0.25">
      <c r="A389" t="s">
        <v>321</v>
      </c>
      <c r="B389" t="s">
        <v>322</v>
      </c>
      <c r="C389" t="s">
        <v>21</v>
      </c>
      <c r="D389" t="s">
        <v>15</v>
      </c>
      <c r="E389">
        <v>2017</v>
      </c>
      <c r="F389">
        <v>39.979999999999997</v>
      </c>
      <c r="G389">
        <v>3.1</v>
      </c>
      <c r="H389">
        <v>91.4</v>
      </c>
    </row>
    <row r="390" spans="1:8" x14ac:dyDescent="0.25">
      <c r="A390" t="s">
        <v>306</v>
      </c>
      <c r="B390" t="s">
        <v>94</v>
      </c>
      <c r="C390" t="s">
        <v>42</v>
      </c>
      <c r="D390" t="s">
        <v>15</v>
      </c>
      <c r="E390">
        <v>2006</v>
      </c>
      <c r="F390">
        <v>39.96</v>
      </c>
      <c r="G390">
        <v>6.7</v>
      </c>
      <c r="H390">
        <v>14.5</v>
      </c>
    </row>
    <row r="391" spans="1:8" x14ac:dyDescent="0.25">
      <c r="A391" t="s">
        <v>1466</v>
      </c>
      <c r="B391" t="s">
        <v>9</v>
      </c>
      <c r="C391" t="s">
        <v>65</v>
      </c>
      <c r="D391" t="s">
        <v>18</v>
      </c>
      <c r="E391">
        <v>2006</v>
      </c>
      <c r="F391">
        <v>39.950000000000003</v>
      </c>
      <c r="G391">
        <v>3.5</v>
      </c>
      <c r="H391">
        <v>53.6</v>
      </c>
    </row>
    <row r="392" spans="1:8" x14ac:dyDescent="0.25">
      <c r="A392" t="s">
        <v>339</v>
      </c>
      <c r="B392" t="s">
        <v>236</v>
      </c>
      <c r="C392" t="s">
        <v>65</v>
      </c>
      <c r="D392" t="s">
        <v>18</v>
      </c>
      <c r="E392">
        <v>2022</v>
      </c>
      <c r="F392">
        <v>39.9</v>
      </c>
      <c r="G392">
        <v>9.4</v>
      </c>
      <c r="H392">
        <v>63</v>
      </c>
    </row>
    <row r="393" spans="1:8" x14ac:dyDescent="0.25">
      <c r="A393" t="s">
        <v>1134</v>
      </c>
      <c r="B393" t="s">
        <v>59</v>
      </c>
      <c r="C393" t="s">
        <v>32</v>
      </c>
      <c r="D393" t="s">
        <v>39</v>
      </c>
      <c r="E393">
        <v>2009</v>
      </c>
      <c r="F393">
        <v>39.9</v>
      </c>
      <c r="G393">
        <v>6.7</v>
      </c>
      <c r="H393">
        <v>24</v>
      </c>
    </row>
    <row r="394" spans="1:8" x14ac:dyDescent="0.25">
      <c r="A394" t="s">
        <v>1178</v>
      </c>
      <c r="B394" t="s">
        <v>31</v>
      </c>
      <c r="C394" t="s">
        <v>38</v>
      </c>
      <c r="D394" t="s">
        <v>33</v>
      </c>
      <c r="E394">
        <v>2000</v>
      </c>
      <c r="F394">
        <v>39.9</v>
      </c>
      <c r="G394">
        <v>8.9</v>
      </c>
      <c r="H394">
        <v>95.4</v>
      </c>
    </row>
    <row r="395" spans="1:8" x14ac:dyDescent="0.25">
      <c r="A395" t="s">
        <v>882</v>
      </c>
      <c r="B395" t="s">
        <v>104</v>
      </c>
      <c r="C395" t="s">
        <v>42</v>
      </c>
      <c r="D395" t="s">
        <v>15</v>
      </c>
      <c r="E395">
        <v>2007</v>
      </c>
      <c r="F395">
        <v>39.85</v>
      </c>
      <c r="G395">
        <v>6.7</v>
      </c>
      <c r="H395">
        <v>17.2</v>
      </c>
    </row>
    <row r="396" spans="1:8" x14ac:dyDescent="0.25">
      <c r="A396" t="s">
        <v>1261</v>
      </c>
      <c r="B396" t="s">
        <v>132</v>
      </c>
      <c r="C396" t="s">
        <v>21</v>
      </c>
      <c r="D396" t="s">
        <v>18</v>
      </c>
      <c r="E396">
        <v>2011</v>
      </c>
      <c r="F396">
        <v>39.840000000000003</v>
      </c>
      <c r="G396">
        <v>1.3</v>
      </c>
      <c r="H396">
        <v>1.3</v>
      </c>
    </row>
    <row r="397" spans="1:8" x14ac:dyDescent="0.25">
      <c r="A397" t="s">
        <v>556</v>
      </c>
      <c r="B397" t="s">
        <v>86</v>
      </c>
      <c r="C397" t="s">
        <v>10</v>
      </c>
      <c r="D397" t="s">
        <v>11</v>
      </c>
      <c r="E397">
        <v>2013</v>
      </c>
      <c r="F397">
        <v>39.83</v>
      </c>
      <c r="G397">
        <v>2.4</v>
      </c>
      <c r="H397">
        <v>79.099999999999994</v>
      </c>
    </row>
    <row r="398" spans="1:8" x14ac:dyDescent="0.25">
      <c r="A398" t="s">
        <v>664</v>
      </c>
      <c r="B398" t="s">
        <v>27</v>
      </c>
      <c r="C398" t="s">
        <v>38</v>
      </c>
      <c r="D398" t="s">
        <v>15</v>
      </c>
      <c r="E398">
        <v>2005</v>
      </c>
      <c r="F398">
        <v>39.83</v>
      </c>
      <c r="G398">
        <v>1.4</v>
      </c>
      <c r="H398">
        <v>67.8</v>
      </c>
    </row>
    <row r="399" spans="1:8" x14ac:dyDescent="0.25">
      <c r="A399" t="s">
        <v>1429</v>
      </c>
      <c r="B399" t="s">
        <v>74</v>
      </c>
      <c r="C399" t="s">
        <v>32</v>
      </c>
      <c r="D399" t="s">
        <v>33</v>
      </c>
      <c r="E399">
        <v>2011</v>
      </c>
      <c r="F399">
        <v>39.83</v>
      </c>
      <c r="G399">
        <v>5.5</v>
      </c>
      <c r="H399">
        <v>68.7</v>
      </c>
    </row>
    <row r="400" spans="1:8" x14ac:dyDescent="0.25">
      <c r="A400" t="s">
        <v>2049</v>
      </c>
      <c r="B400" t="s">
        <v>126</v>
      </c>
      <c r="C400" t="s">
        <v>65</v>
      </c>
      <c r="D400" t="s">
        <v>39</v>
      </c>
      <c r="E400">
        <v>2020</v>
      </c>
      <c r="F400">
        <v>39.82</v>
      </c>
      <c r="G400">
        <v>5.8</v>
      </c>
      <c r="H400">
        <v>47.4</v>
      </c>
    </row>
    <row r="401" spans="1:8" x14ac:dyDescent="0.25">
      <c r="A401" t="s">
        <v>492</v>
      </c>
      <c r="B401" t="s">
        <v>236</v>
      </c>
      <c r="C401" t="s">
        <v>42</v>
      </c>
      <c r="D401" t="s">
        <v>39</v>
      </c>
      <c r="E401">
        <v>2005</v>
      </c>
      <c r="F401">
        <v>39.78</v>
      </c>
      <c r="G401">
        <v>8.6999999999999993</v>
      </c>
      <c r="H401">
        <v>59.9</v>
      </c>
    </row>
    <row r="402" spans="1:8" x14ac:dyDescent="0.25">
      <c r="A402" t="s">
        <v>1146</v>
      </c>
      <c r="B402" t="s">
        <v>61</v>
      </c>
      <c r="C402" t="s">
        <v>42</v>
      </c>
      <c r="D402" t="s">
        <v>39</v>
      </c>
      <c r="E402">
        <v>2008</v>
      </c>
      <c r="F402">
        <v>39.75</v>
      </c>
      <c r="G402">
        <v>3</v>
      </c>
      <c r="H402">
        <v>57.3</v>
      </c>
    </row>
    <row r="403" spans="1:8" x14ac:dyDescent="0.25">
      <c r="A403" t="s">
        <v>214</v>
      </c>
      <c r="B403" t="s">
        <v>25</v>
      </c>
      <c r="C403" t="s">
        <v>38</v>
      </c>
      <c r="D403" t="s">
        <v>39</v>
      </c>
      <c r="E403">
        <v>2002</v>
      </c>
      <c r="F403">
        <v>39.74</v>
      </c>
      <c r="G403">
        <v>9.1999999999999993</v>
      </c>
      <c r="H403">
        <v>18.8</v>
      </c>
    </row>
    <row r="404" spans="1:8" x14ac:dyDescent="0.25">
      <c r="A404" t="s">
        <v>844</v>
      </c>
      <c r="B404" t="s">
        <v>48</v>
      </c>
      <c r="C404" t="s">
        <v>14</v>
      </c>
      <c r="D404" t="s">
        <v>33</v>
      </c>
      <c r="E404">
        <v>2018</v>
      </c>
      <c r="F404">
        <v>39.729999999999997</v>
      </c>
      <c r="G404">
        <v>3.1</v>
      </c>
      <c r="H404">
        <v>36.700000000000003</v>
      </c>
    </row>
    <row r="405" spans="1:8" x14ac:dyDescent="0.25">
      <c r="A405" t="s">
        <v>1037</v>
      </c>
      <c r="B405" t="s">
        <v>345</v>
      </c>
      <c r="C405" t="s">
        <v>10</v>
      </c>
      <c r="D405" t="s">
        <v>18</v>
      </c>
      <c r="E405">
        <v>2014</v>
      </c>
      <c r="F405">
        <v>39.71</v>
      </c>
      <c r="G405">
        <v>4.9000000000000004</v>
      </c>
      <c r="H405">
        <v>15</v>
      </c>
    </row>
    <row r="406" spans="1:8" x14ac:dyDescent="0.25">
      <c r="A406" t="s">
        <v>1432</v>
      </c>
      <c r="B406" t="s">
        <v>197</v>
      </c>
      <c r="C406" t="s">
        <v>14</v>
      </c>
      <c r="D406" t="s">
        <v>15</v>
      </c>
      <c r="E406">
        <v>2004</v>
      </c>
      <c r="F406">
        <v>39.69</v>
      </c>
      <c r="G406">
        <v>5.6</v>
      </c>
      <c r="H406">
        <v>92.8</v>
      </c>
    </row>
    <row r="407" spans="1:8" x14ac:dyDescent="0.25">
      <c r="A407" t="s">
        <v>24</v>
      </c>
      <c r="B407" t="s">
        <v>25</v>
      </c>
      <c r="C407" t="s">
        <v>14</v>
      </c>
      <c r="D407" t="s">
        <v>11</v>
      </c>
      <c r="E407">
        <v>2008</v>
      </c>
      <c r="F407">
        <v>39.619999999999997</v>
      </c>
      <c r="G407">
        <v>2.2000000000000002</v>
      </c>
      <c r="H407">
        <v>97.7</v>
      </c>
    </row>
    <row r="408" spans="1:8" x14ac:dyDescent="0.25">
      <c r="A408" t="s">
        <v>1390</v>
      </c>
      <c r="B408" t="s">
        <v>48</v>
      </c>
      <c r="C408" t="s">
        <v>32</v>
      </c>
      <c r="D408" t="s">
        <v>33</v>
      </c>
      <c r="E408">
        <v>2013</v>
      </c>
      <c r="F408">
        <v>39.58</v>
      </c>
      <c r="G408">
        <v>8.1</v>
      </c>
      <c r="H408">
        <v>23.1</v>
      </c>
    </row>
    <row r="409" spans="1:8" x14ac:dyDescent="0.25">
      <c r="A409" t="s">
        <v>361</v>
      </c>
      <c r="B409" t="s">
        <v>164</v>
      </c>
      <c r="C409" t="s">
        <v>14</v>
      </c>
      <c r="D409" t="s">
        <v>33</v>
      </c>
      <c r="E409">
        <v>2003</v>
      </c>
      <c r="F409">
        <v>39.56</v>
      </c>
      <c r="G409">
        <v>9.5</v>
      </c>
      <c r="H409">
        <v>65.3</v>
      </c>
    </row>
    <row r="410" spans="1:8" x14ac:dyDescent="0.25">
      <c r="A410" t="s">
        <v>1987</v>
      </c>
      <c r="B410" t="s">
        <v>86</v>
      </c>
      <c r="C410" t="s">
        <v>14</v>
      </c>
      <c r="D410" t="s">
        <v>18</v>
      </c>
      <c r="E410">
        <v>2010</v>
      </c>
      <c r="F410">
        <v>39.49</v>
      </c>
      <c r="G410">
        <v>3</v>
      </c>
      <c r="H410">
        <v>81.400000000000006</v>
      </c>
    </row>
    <row r="411" spans="1:8" x14ac:dyDescent="0.25">
      <c r="A411" t="s">
        <v>1560</v>
      </c>
      <c r="B411" t="s">
        <v>515</v>
      </c>
      <c r="C411" t="s">
        <v>10</v>
      </c>
      <c r="D411" t="s">
        <v>33</v>
      </c>
      <c r="E411">
        <v>2002</v>
      </c>
      <c r="F411">
        <v>39.450000000000003</v>
      </c>
      <c r="G411">
        <v>5.2</v>
      </c>
      <c r="H411">
        <v>39.200000000000003</v>
      </c>
    </row>
    <row r="412" spans="1:8" x14ac:dyDescent="0.25">
      <c r="A412" t="s">
        <v>349</v>
      </c>
      <c r="B412" t="s">
        <v>112</v>
      </c>
      <c r="C412" t="s">
        <v>14</v>
      </c>
      <c r="D412" t="s">
        <v>39</v>
      </c>
      <c r="E412">
        <v>2014</v>
      </c>
      <c r="F412">
        <v>39.44</v>
      </c>
      <c r="G412">
        <v>8.3000000000000007</v>
      </c>
      <c r="H412">
        <v>23.1</v>
      </c>
    </row>
    <row r="413" spans="1:8" x14ac:dyDescent="0.25">
      <c r="A413" t="s">
        <v>590</v>
      </c>
      <c r="B413" t="s">
        <v>197</v>
      </c>
      <c r="C413" t="s">
        <v>21</v>
      </c>
      <c r="D413" t="s">
        <v>39</v>
      </c>
      <c r="E413">
        <v>2014</v>
      </c>
      <c r="F413">
        <v>39.44</v>
      </c>
      <c r="G413">
        <v>6.1</v>
      </c>
      <c r="H413">
        <v>75.900000000000006</v>
      </c>
    </row>
    <row r="414" spans="1:8" x14ac:dyDescent="0.25">
      <c r="A414" t="s">
        <v>2047</v>
      </c>
      <c r="B414" t="s">
        <v>31</v>
      </c>
      <c r="C414" t="s">
        <v>21</v>
      </c>
      <c r="D414" t="s">
        <v>18</v>
      </c>
      <c r="E414">
        <v>2018</v>
      </c>
      <c r="F414">
        <v>39.43</v>
      </c>
      <c r="G414">
        <v>8</v>
      </c>
      <c r="H414">
        <v>55.1</v>
      </c>
    </row>
    <row r="415" spans="1:8" x14ac:dyDescent="0.25">
      <c r="A415" t="s">
        <v>1188</v>
      </c>
      <c r="B415" t="s">
        <v>420</v>
      </c>
      <c r="C415" t="s">
        <v>38</v>
      </c>
      <c r="D415" t="s">
        <v>15</v>
      </c>
      <c r="E415">
        <v>2002</v>
      </c>
      <c r="F415">
        <v>39.4</v>
      </c>
      <c r="G415">
        <v>4.9000000000000004</v>
      </c>
      <c r="H415">
        <v>81.099999999999994</v>
      </c>
    </row>
    <row r="416" spans="1:8" x14ac:dyDescent="0.25">
      <c r="A416" t="s">
        <v>376</v>
      </c>
      <c r="B416" t="s">
        <v>41</v>
      </c>
      <c r="C416" t="s">
        <v>10</v>
      </c>
      <c r="D416" t="s">
        <v>33</v>
      </c>
      <c r="E416">
        <v>2020</v>
      </c>
      <c r="F416">
        <v>39.36</v>
      </c>
      <c r="G416">
        <v>9.8000000000000007</v>
      </c>
      <c r="H416">
        <v>40.200000000000003</v>
      </c>
    </row>
    <row r="417" spans="1:8" x14ac:dyDescent="0.25">
      <c r="A417" t="s">
        <v>1864</v>
      </c>
      <c r="B417" t="s">
        <v>176</v>
      </c>
      <c r="C417" t="s">
        <v>38</v>
      </c>
      <c r="D417" t="s">
        <v>33</v>
      </c>
      <c r="E417">
        <v>2004</v>
      </c>
      <c r="F417">
        <v>39.29</v>
      </c>
      <c r="G417">
        <v>1.2</v>
      </c>
      <c r="H417">
        <v>39.299999999999997</v>
      </c>
    </row>
    <row r="418" spans="1:8" x14ac:dyDescent="0.25">
      <c r="A418" t="s">
        <v>1775</v>
      </c>
      <c r="B418" t="s">
        <v>37</v>
      </c>
      <c r="C418" t="s">
        <v>10</v>
      </c>
      <c r="D418" t="s">
        <v>15</v>
      </c>
      <c r="E418">
        <v>2020</v>
      </c>
      <c r="F418">
        <v>39.28</v>
      </c>
      <c r="G418">
        <v>1.4</v>
      </c>
      <c r="H418">
        <v>11.5</v>
      </c>
    </row>
    <row r="419" spans="1:8" x14ac:dyDescent="0.25">
      <c r="A419" t="s">
        <v>858</v>
      </c>
      <c r="B419" t="s">
        <v>119</v>
      </c>
      <c r="C419" t="s">
        <v>10</v>
      </c>
      <c r="D419" t="s">
        <v>33</v>
      </c>
      <c r="E419">
        <v>2002</v>
      </c>
      <c r="F419">
        <v>39.270000000000003</v>
      </c>
      <c r="G419">
        <v>8.9</v>
      </c>
      <c r="H419">
        <v>58.5</v>
      </c>
    </row>
    <row r="420" spans="1:8" x14ac:dyDescent="0.25">
      <c r="A420" t="s">
        <v>1161</v>
      </c>
      <c r="B420" t="s">
        <v>50</v>
      </c>
      <c r="C420" t="s">
        <v>10</v>
      </c>
      <c r="D420" t="s">
        <v>11</v>
      </c>
      <c r="E420">
        <v>2008</v>
      </c>
      <c r="F420">
        <v>39.270000000000003</v>
      </c>
      <c r="G420">
        <v>5.9</v>
      </c>
      <c r="H420">
        <v>86.7</v>
      </c>
    </row>
    <row r="421" spans="1:8" x14ac:dyDescent="0.25">
      <c r="A421" t="s">
        <v>1099</v>
      </c>
      <c r="B421" t="s">
        <v>345</v>
      </c>
      <c r="C421" t="s">
        <v>14</v>
      </c>
      <c r="D421" t="s">
        <v>18</v>
      </c>
      <c r="E421">
        <v>2002</v>
      </c>
      <c r="F421">
        <v>39.19</v>
      </c>
      <c r="G421">
        <v>1.3</v>
      </c>
      <c r="H421">
        <v>93.9</v>
      </c>
    </row>
    <row r="422" spans="1:8" x14ac:dyDescent="0.25">
      <c r="A422" t="s">
        <v>889</v>
      </c>
      <c r="B422" t="s">
        <v>270</v>
      </c>
      <c r="C422" t="s">
        <v>38</v>
      </c>
      <c r="D422" t="s">
        <v>18</v>
      </c>
      <c r="E422">
        <v>2006</v>
      </c>
      <c r="F422">
        <v>39.18</v>
      </c>
      <c r="G422">
        <v>5.0999999999999996</v>
      </c>
      <c r="H422">
        <v>64.5</v>
      </c>
    </row>
    <row r="423" spans="1:8" x14ac:dyDescent="0.25">
      <c r="A423" t="s">
        <v>360</v>
      </c>
      <c r="B423" t="s">
        <v>27</v>
      </c>
      <c r="C423" t="s">
        <v>32</v>
      </c>
      <c r="D423" t="s">
        <v>11</v>
      </c>
      <c r="E423">
        <v>2012</v>
      </c>
      <c r="F423">
        <v>39.159999999999997</v>
      </c>
      <c r="G423">
        <v>3.1</v>
      </c>
      <c r="H423">
        <v>77.8</v>
      </c>
    </row>
    <row r="424" spans="1:8" x14ac:dyDescent="0.25">
      <c r="A424" t="s">
        <v>1105</v>
      </c>
      <c r="B424" t="s">
        <v>123</v>
      </c>
      <c r="C424" t="s">
        <v>32</v>
      </c>
      <c r="D424" t="s">
        <v>33</v>
      </c>
      <c r="E424">
        <v>2000</v>
      </c>
      <c r="F424">
        <v>39.159999999999997</v>
      </c>
      <c r="G424">
        <v>7.6</v>
      </c>
      <c r="H424">
        <v>6.4</v>
      </c>
    </row>
    <row r="425" spans="1:8" x14ac:dyDescent="0.25">
      <c r="A425" t="s">
        <v>694</v>
      </c>
      <c r="B425" t="s">
        <v>301</v>
      </c>
      <c r="C425" t="s">
        <v>65</v>
      </c>
      <c r="D425" t="s">
        <v>15</v>
      </c>
      <c r="E425">
        <v>2002</v>
      </c>
      <c r="F425">
        <v>39.15</v>
      </c>
      <c r="G425">
        <v>6.5</v>
      </c>
      <c r="H425">
        <v>83.3</v>
      </c>
    </row>
    <row r="426" spans="1:8" x14ac:dyDescent="0.25">
      <c r="A426" t="s">
        <v>253</v>
      </c>
      <c r="B426" t="s">
        <v>92</v>
      </c>
      <c r="C426" t="s">
        <v>42</v>
      </c>
      <c r="D426" t="s">
        <v>11</v>
      </c>
      <c r="E426">
        <v>2000</v>
      </c>
      <c r="F426">
        <v>39.119999999999997</v>
      </c>
      <c r="G426">
        <v>4.0999999999999996</v>
      </c>
      <c r="H426">
        <v>99.9</v>
      </c>
    </row>
    <row r="427" spans="1:8" x14ac:dyDescent="0.25">
      <c r="A427" t="s">
        <v>414</v>
      </c>
      <c r="B427" t="s">
        <v>193</v>
      </c>
      <c r="C427" t="s">
        <v>38</v>
      </c>
      <c r="D427" t="s">
        <v>33</v>
      </c>
      <c r="E427">
        <v>2009</v>
      </c>
      <c r="F427">
        <v>39.11</v>
      </c>
      <c r="G427">
        <v>2.1</v>
      </c>
      <c r="H427">
        <v>43.7</v>
      </c>
    </row>
    <row r="428" spans="1:8" x14ac:dyDescent="0.25">
      <c r="A428" t="s">
        <v>1585</v>
      </c>
      <c r="B428" t="s">
        <v>136</v>
      </c>
      <c r="C428" t="s">
        <v>32</v>
      </c>
      <c r="D428" t="s">
        <v>39</v>
      </c>
      <c r="E428">
        <v>2012</v>
      </c>
      <c r="F428">
        <v>39.07</v>
      </c>
      <c r="G428">
        <v>5.2</v>
      </c>
      <c r="H428">
        <v>32.4</v>
      </c>
    </row>
    <row r="429" spans="1:8" x14ac:dyDescent="0.25">
      <c r="A429" t="s">
        <v>1648</v>
      </c>
      <c r="B429" t="s">
        <v>27</v>
      </c>
      <c r="C429" t="s">
        <v>21</v>
      </c>
      <c r="D429" t="s">
        <v>33</v>
      </c>
      <c r="E429">
        <v>2021</v>
      </c>
      <c r="F429">
        <v>39.06</v>
      </c>
      <c r="G429">
        <v>7.3</v>
      </c>
      <c r="H429">
        <v>27.7</v>
      </c>
    </row>
    <row r="430" spans="1:8" x14ac:dyDescent="0.25">
      <c r="A430" t="s">
        <v>925</v>
      </c>
      <c r="B430" t="s">
        <v>420</v>
      </c>
      <c r="C430" t="s">
        <v>21</v>
      </c>
      <c r="D430" t="s">
        <v>11</v>
      </c>
      <c r="E430">
        <v>2016</v>
      </c>
      <c r="F430">
        <v>39.04</v>
      </c>
      <c r="G430">
        <v>4</v>
      </c>
      <c r="H430">
        <v>44.1</v>
      </c>
    </row>
    <row r="431" spans="1:8" x14ac:dyDescent="0.25">
      <c r="A431" t="s">
        <v>471</v>
      </c>
      <c r="B431" t="s">
        <v>94</v>
      </c>
      <c r="C431" t="s">
        <v>65</v>
      </c>
      <c r="D431" t="s">
        <v>33</v>
      </c>
      <c r="E431">
        <v>2008</v>
      </c>
      <c r="F431">
        <v>39.01</v>
      </c>
      <c r="G431">
        <v>8</v>
      </c>
      <c r="H431">
        <v>30.9</v>
      </c>
    </row>
    <row r="432" spans="1:8" x14ac:dyDescent="0.25">
      <c r="A432" t="s">
        <v>1266</v>
      </c>
      <c r="B432" t="s">
        <v>208</v>
      </c>
      <c r="C432" t="s">
        <v>14</v>
      </c>
      <c r="D432" t="s">
        <v>18</v>
      </c>
      <c r="E432">
        <v>2011</v>
      </c>
      <c r="F432">
        <v>38.96</v>
      </c>
      <c r="G432">
        <v>1.8</v>
      </c>
      <c r="H432">
        <v>22.7</v>
      </c>
    </row>
    <row r="433" spans="1:8" x14ac:dyDescent="0.25">
      <c r="A433" t="s">
        <v>194</v>
      </c>
      <c r="B433" t="s">
        <v>23</v>
      </c>
      <c r="C433" t="s">
        <v>65</v>
      </c>
      <c r="D433" t="s">
        <v>15</v>
      </c>
      <c r="E433">
        <v>2020</v>
      </c>
      <c r="F433">
        <v>38.950000000000003</v>
      </c>
      <c r="G433">
        <v>9.6</v>
      </c>
      <c r="H433">
        <v>67.900000000000006</v>
      </c>
    </row>
    <row r="434" spans="1:8" x14ac:dyDescent="0.25">
      <c r="A434" t="s">
        <v>920</v>
      </c>
      <c r="B434" t="s">
        <v>13</v>
      </c>
      <c r="C434" t="s">
        <v>10</v>
      </c>
      <c r="D434" t="s">
        <v>18</v>
      </c>
      <c r="E434">
        <v>2015</v>
      </c>
      <c r="F434">
        <v>38.94</v>
      </c>
      <c r="G434">
        <v>5.7</v>
      </c>
      <c r="H434">
        <v>73.099999999999994</v>
      </c>
    </row>
    <row r="435" spans="1:8" x14ac:dyDescent="0.25">
      <c r="A435" t="s">
        <v>1766</v>
      </c>
      <c r="B435" t="s">
        <v>270</v>
      </c>
      <c r="C435" t="s">
        <v>42</v>
      </c>
      <c r="D435" t="s">
        <v>33</v>
      </c>
      <c r="E435">
        <v>2024</v>
      </c>
      <c r="F435">
        <v>38.94</v>
      </c>
      <c r="G435">
        <v>6.1</v>
      </c>
      <c r="H435">
        <v>12.6</v>
      </c>
    </row>
    <row r="436" spans="1:8" x14ac:dyDescent="0.25">
      <c r="A436" t="s">
        <v>1786</v>
      </c>
      <c r="B436" t="s">
        <v>639</v>
      </c>
      <c r="C436" t="s">
        <v>21</v>
      </c>
      <c r="D436" t="s">
        <v>39</v>
      </c>
      <c r="E436">
        <v>2015</v>
      </c>
      <c r="F436">
        <v>38.93</v>
      </c>
      <c r="G436">
        <v>3.9</v>
      </c>
      <c r="H436">
        <v>43.1</v>
      </c>
    </row>
    <row r="437" spans="1:8" x14ac:dyDescent="0.25">
      <c r="A437" t="s">
        <v>888</v>
      </c>
      <c r="B437" t="s">
        <v>410</v>
      </c>
      <c r="C437" t="s">
        <v>21</v>
      </c>
      <c r="D437" t="s">
        <v>33</v>
      </c>
      <c r="E437">
        <v>2009</v>
      </c>
      <c r="F437">
        <v>38.880000000000003</v>
      </c>
      <c r="G437">
        <v>7.5</v>
      </c>
      <c r="H437">
        <v>20</v>
      </c>
    </row>
    <row r="438" spans="1:8" x14ac:dyDescent="0.25">
      <c r="A438" t="s">
        <v>711</v>
      </c>
      <c r="B438" t="s">
        <v>110</v>
      </c>
      <c r="C438" t="s">
        <v>42</v>
      </c>
      <c r="D438" t="s">
        <v>33</v>
      </c>
      <c r="E438">
        <v>2022</v>
      </c>
      <c r="F438">
        <v>38.81</v>
      </c>
      <c r="G438">
        <v>6</v>
      </c>
      <c r="H438">
        <v>41.2</v>
      </c>
    </row>
    <row r="439" spans="1:8" x14ac:dyDescent="0.25">
      <c r="A439" t="s">
        <v>2089</v>
      </c>
      <c r="B439" t="s">
        <v>443</v>
      </c>
      <c r="C439" t="s">
        <v>10</v>
      </c>
      <c r="D439" t="s">
        <v>18</v>
      </c>
      <c r="E439">
        <v>2008</v>
      </c>
      <c r="F439">
        <v>38.799999999999997</v>
      </c>
      <c r="G439">
        <v>8.1</v>
      </c>
      <c r="H439">
        <v>68.5</v>
      </c>
    </row>
    <row r="440" spans="1:8" x14ac:dyDescent="0.25">
      <c r="A440" t="s">
        <v>1708</v>
      </c>
      <c r="B440" t="s">
        <v>245</v>
      </c>
      <c r="C440" t="s">
        <v>42</v>
      </c>
      <c r="D440" t="s">
        <v>11</v>
      </c>
      <c r="E440">
        <v>2005</v>
      </c>
      <c r="F440">
        <v>38.770000000000003</v>
      </c>
      <c r="G440">
        <v>6</v>
      </c>
      <c r="H440">
        <v>62</v>
      </c>
    </row>
    <row r="441" spans="1:8" x14ac:dyDescent="0.25">
      <c r="A441" t="s">
        <v>948</v>
      </c>
      <c r="B441" t="s">
        <v>134</v>
      </c>
      <c r="C441" t="s">
        <v>10</v>
      </c>
      <c r="D441" t="s">
        <v>39</v>
      </c>
      <c r="E441">
        <v>2008</v>
      </c>
      <c r="F441">
        <v>38.76</v>
      </c>
      <c r="G441">
        <v>9.1999999999999993</v>
      </c>
      <c r="H441">
        <v>88.5</v>
      </c>
    </row>
    <row r="442" spans="1:8" x14ac:dyDescent="0.25">
      <c r="A442" t="s">
        <v>1223</v>
      </c>
      <c r="B442" t="s">
        <v>187</v>
      </c>
      <c r="C442" t="s">
        <v>32</v>
      </c>
      <c r="D442" t="s">
        <v>15</v>
      </c>
      <c r="E442">
        <v>2009</v>
      </c>
      <c r="F442">
        <v>38.76</v>
      </c>
      <c r="G442">
        <v>7.7</v>
      </c>
      <c r="H442">
        <v>28</v>
      </c>
    </row>
    <row r="443" spans="1:8" x14ac:dyDescent="0.25">
      <c r="A443" t="s">
        <v>1870</v>
      </c>
      <c r="B443" t="s">
        <v>232</v>
      </c>
      <c r="C443" t="s">
        <v>21</v>
      </c>
      <c r="D443" t="s">
        <v>33</v>
      </c>
      <c r="E443">
        <v>2018</v>
      </c>
      <c r="F443">
        <v>38.76</v>
      </c>
      <c r="G443">
        <v>3.9</v>
      </c>
      <c r="H443">
        <v>50.9</v>
      </c>
    </row>
    <row r="444" spans="1:8" x14ac:dyDescent="0.25">
      <c r="A444" t="s">
        <v>493</v>
      </c>
      <c r="B444" t="s">
        <v>144</v>
      </c>
      <c r="C444" t="s">
        <v>65</v>
      </c>
      <c r="D444" t="s">
        <v>39</v>
      </c>
      <c r="E444">
        <v>2024</v>
      </c>
      <c r="F444">
        <v>38.74</v>
      </c>
      <c r="G444">
        <v>5.9</v>
      </c>
      <c r="H444">
        <v>65.3</v>
      </c>
    </row>
    <row r="445" spans="1:8" x14ac:dyDescent="0.25">
      <c r="A445" t="s">
        <v>820</v>
      </c>
      <c r="B445" t="s">
        <v>112</v>
      </c>
      <c r="C445" t="s">
        <v>65</v>
      </c>
      <c r="D445" t="s">
        <v>33</v>
      </c>
      <c r="E445">
        <v>2007</v>
      </c>
      <c r="F445">
        <v>38.74</v>
      </c>
      <c r="G445">
        <v>6.1</v>
      </c>
      <c r="H445">
        <v>60.2</v>
      </c>
    </row>
    <row r="446" spans="1:8" x14ac:dyDescent="0.25">
      <c r="A446" t="s">
        <v>656</v>
      </c>
      <c r="B446" t="s">
        <v>176</v>
      </c>
      <c r="C446" t="s">
        <v>10</v>
      </c>
      <c r="D446" t="s">
        <v>18</v>
      </c>
      <c r="E446">
        <v>2019</v>
      </c>
      <c r="F446">
        <v>38.69</v>
      </c>
      <c r="G446">
        <v>6.7</v>
      </c>
      <c r="H446">
        <v>20.8</v>
      </c>
    </row>
    <row r="447" spans="1:8" x14ac:dyDescent="0.25">
      <c r="A447" t="s">
        <v>1126</v>
      </c>
      <c r="B447" t="s">
        <v>639</v>
      </c>
      <c r="C447" t="s">
        <v>42</v>
      </c>
      <c r="D447" t="s">
        <v>15</v>
      </c>
      <c r="E447">
        <v>2001</v>
      </c>
      <c r="F447">
        <v>38.67</v>
      </c>
      <c r="G447">
        <v>4.4000000000000004</v>
      </c>
      <c r="H447">
        <v>27.4</v>
      </c>
    </row>
    <row r="448" spans="1:8" x14ac:dyDescent="0.25">
      <c r="A448" t="s">
        <v>861</v>
      </c>
      <c r="B448" t="s">
        <v>63</v>
      </c>
      <c r="C448" t="s">
        <v>21</v>
      </c>
      <c r="D448" t="s">
        <v>33</v>
      </c>
      <c r="E448">
        <v>2016</v>
      </c>
      <c r="F448">
        <v>38.659999999999997</v>
      </c>
      <c r="G448">
        <v>5</v>
      </c>
      <c r="H448">
        <v>62.9</v>
      </c>
    </row>
    <row r="449" spans="1:8" x14ac:dyDescent="0.25">
      <c r="A449" t="s">
        <v>2056</v>
      </c>
      <c r="B449" t="s">
        <v>102</v>
      </c>
      <c r="C449" t="s">
        <v>65</v>
      </c>
      <c r="D449" t="s">
        <v>39</v>
      </c>
      <c r="E449">
        <v>2014</v>
      </c>
      <c r="F449">
        <v>38.65</v>
      </c>
      <c r="G449">
        <v>4.5</v>
      </c>
      <c r="H449">
        <v>43.1</v>
      </c>
    </row>
    <row r="450" spans="1:8" x14ac:dyDescent="0.25">
      <c r="A450" t="s">
        <v>1300</v>
      </c>
      <c r="B450" t="s">
        <v>20</v>
      </c>
      <c r="C450" t="s">
        <v>38</v>
      </c>
      <c r="D450" t="s">
        <v>15</v>
      </c>
      <c r="E450">
        <v>2005</v>
      </c>
      <c r="F450">
        <v>38.630000000000003</v>
      </c>
      <c r="G450">
        <v>6.6</v>
      </c>
      <c r="H450">
        <v>51.2</v>
      </c>
    </row>
    <row r="451" spans="1:8" x14ac:dyDescent="0.25">
      <c r="A451" t="s">
        <v>495</v>
      </c>
      <c r="B451" t="s">
        <v>63</v>
      </c>
      <c r="C451" t="s">
        <v>21</v>
      </c>
      <c r="D451" t="s">
        <v>18</v>
      </c>
      <c r="E451">
        <v>2021</v>
      </c>
      <c r="F451">
        <v>38.57</v>
      </c>
      <c r="G451">
        <v>3.9</v>
      </c>
      <c r="H451">
        <v>33.799999999999997</v>
      </c>
    </row>
    <row r="452" spans="1:8" x14ac:dyDescent="0.25">
      <c r="A452" t="s">
        <v>242</v>
      </c>
      <c r="B452" t="s">
        <v>182</v>
      </c>
      <c r="C452" t="s">
        <v>38</v>
      </c>
      <c r="D452" t="s">
        <v>33</v>
      </c>
      <c r="E452">
        <v>2016</v>
      </c>
      <c r="F452">
        <v>38.549999999999997</v>
      </c>
      <c r="G452">
        <v>4</v>
      </c>
      <c r="H452">
        <v>68.8</v>
      </c>
    </row>
    <row r="453" spans="1:8" x14ac:dyDescent="0.25">
      <c r="A453" t="s">
        <v>58</v>
      </c>
      <c r="B453" t="s">
        <v>59</v>
      </c>
      <c r="C453" t="s">
        <v>42</v>
      </c>
      <c r="D453" t="s">
        <v>33</v>
      </c>
      <c r="E453">
        <v>2021</v>
      </c>
      <c r="F453">
        <v>38.479999999999997</v>
      </c>
      <c r="G453">
        <v>3.9</v>
      </c>
      <c r="H453">
        <v>77.900000000000006</v>
      </c>
    </row>
    <row r="454" spans="1:8" x14ac:dyDescent="0.25">
      <c r="A454" t="s">
        <v>393</v>
      </c>
      <c r="B454" t="s">
        <v>48</v>
      </c>
      <c r="C454" t="s">
        <v>10</v>
      </c>
      <c r="D454" t="s">
        <v>33</v>
      </c>
      <c r="E454">
        <v>2016</v>
      </c>
      <c r="F454">
        <v>38.47</v>
      </c>
      <c r="G454">
        <v>6.8</v>
      </c>
      <c r="H454">
        <v>27.7</v>
      </c>
    </row>
    <row r="455" spans="1:8" x14ac:dyDescent="0.25">
      <c r="A455" t="s">
        <v>1227</v>
      </c>
      <c r="B455" t="s">
        <v>151</v>
      </c>
      <c r="C455" t="s">
        <v>38</v>
      </c>
      <c r="D455" t="s">
        <v>18</v>
      </c>
      <c r="E455">
        <v>2002</v>
      </c>
      <c r="F455">
        <v>38.43</v>
      </c>
      <c r="G455">
        <v>6.2</v>
      </c>
      <c r="H455">
        <v>34.700000000000003</v>
      </c>
    </row>
    <row r="456" spans="1:8" x14ac:dyDescent="0.25">
      <c r="A456" t="s">
        <v>1636</v>
      </c>
      <c r="B456" t="s">
        <v>639</v>
      </c>
      <c r="C456" t="s">
        <v>21</v>
      </c>
      <c r="D456" t="s">
        <v>18</v>
      </c>
      <c r="E456">
        <v>2012</v>
      </c>
      <c r="F456">
        <v>38.43</v>
      </c>
      <c r="G456">
        <v>6</v>
      </c>
      <c r="H456">
        <v>55.7</v>
      </c>
    </row>
    <row r="457" spans="1:8" x14ac:dyDescent="0.25">
      <c r="A457" t="s">
        <v>579</v>
      </c>
      <c r="B457" t="s">
        <v>197</v>
      </c>
      <c r="C457" t="s">
        <v>32</v>
      </c>
      <c r="D457" t="s">
        <v>15</v>
      </c>
      <c r="E457">
        <v>2001</v>
      </c>
      <c r="F457">
        <v>38.409999999999997</v>
      </c>
      <c r="G457">
        <v>1</v>
      </c>
      <c r="H457">
        <v>13.8</v>
      </c>
    </row>
    <row r="458" spans="1:8" x14ac:dyDescent="0.25">
      <c r="A458" t="s">
        <v>1910</v>
      </c>
      <c r="B458" t="s">
        <v>252</v>
      </c>
      <c r="C458" t="s">
        <v>14</v>
      </c>
      <c r="D458" t="s">
        <v>39</v>
      </c>
      <c r="E458">
        <v>2017</v>
      </c>
      <c r="F458">
        <v>38.369999999999997</v>
      </c>
      <c r="G458">
        <v>1.4</v>
      </c>
      <c r="H458">
        <v>4.9000000000000004</v>
      </c>
    </row>
    <row r="459" spans="1:8" x14ac:dyDescent="0.25">
      <c r="A459" t="s">
        <v>516</v>
      </c>
      <c r="B459" t="s">
        <v>126</v>
      </c>
      <c r="C459" t="s">
        <v>14</v>
      </c>
      <c r="D459" t="s">
        <v>33</v>
      </c>
      <c r="E459">
        <v>2000</v>
      </c>
      <c r="F459">
        <v>38.35</v>
      </c>
      <c r="G459">
        <v>3.3</v>
      </c>
      <c r="H459">
        <v>18.7</v>
      </c>
    </row>
    <row r="460" spans="1:8" x14ac:dyDescent="0.25">
      <c r="A460" t="s">
        <v>1177</v>
      </c>
      <c r="B460" t="s">
        <v>184</v>
      </c>
      <c r="C460" t="s">
        <v>14</v>
      </c>
      <c r="D460" t="s">
        <v>15</v>
      </c>
      <c r="E460">
        <v>2000</v>
      </c>
      <c r="F460">
        <v>38.35</v>
      </c>
      <c r="G460">
        <v>4.8</v>
      </c>
      <c r="H460">
        <v>98</v>
      </c>
    </row>
    <row r="461" spans="1:8" x14ac:dyDescent="0.25">
      <c r="A461" t="s">
        <v>142</v>
      </c>
      <c r="B461" t="s">
        <v>141</v>
      </c>
      <c r="C461" t="s">
        <v>10</v>
      </c>
      <c r="D461" t="s">
        <v>33</v>
      </c>
      <c r="E461">
        <v>2010</v>
      </c>
      <c r="F461">
        <v>38.31</v>
      </c>
      <c r="G461">
        <v>7</v>
      </c>
      <c r="H461">
        <v>45.5</v>
      </c>
    </row>
    <row r="462" spans="1:8" x14ac:dyDescent="0.25">
      <c r="A462" t="s">
        <v>1455</v>
      </c>
      <c r="B462" t="s">
        <v>301</v>
      </c>
      <c r="C462" t="s">
        <v>42</v>
      </c>
      <c r="D462" t="s">
        <v>39</v>
      </c>
      <c r="E462">
        <v>2021</v>
      </c>
      <c r="F462">
        <v>38.29</v>
      </c>
      <c r="G462">
        <v>4.9000000000000004</v>
      </c>
      <c r="H462">
        <v>18.100000000000001</v>
      </c>
    </row>
    <row r="463" spans="1:8" x14ac:dyDescent="0.25">
      <c r="A463" t="s">
        <v>983</v>
      </c>
      <c r="B463" t="s">
        <v>420</v>
      </c>
      <c r="C463" t="s">
        <v>42</v>
      </c>
      <c r="D463" t="s">
        <v>11</v>
      </c>
      <c r="E463">
        <v>2020</v>
      </c>
      <c r="F463">
        <v>38.25</v>
      </c>
      <c r="G463">
        <v>8</v>
      </c>
      <c r="H463">
        <v>75.7</v>
      </c>
    </row>
    <row r="464" spans="1:8" x14ac:dyDescent="0.25">
      <c r="A464" t="s">
        <v>1751</v>
      </c>
      <c r="B464" t="s">
        <v>278</v>
      </c>
      <c r="C464" t="s">
        <v>21</v>
      </c>
      <c r="D464" t="s">
        <v>39</v>
      </c>
      <c r="E464">
        <v>2021</v>
      </c>
      <c r="F464">
        <v>38.229999999999997</v>
      </c>
      <c r="G464">
        <v>6.8</v>
      </c>
      <c r="H464">
        <v>93.4</v>
      </c>
    </row>
    <row r="465" spans="1:8" x14ac:dyDescent="0.25">
      <c r="A465" t="s">
        <v>325</v>
      </c>
      <c r="B465" t="s">
        <v>123</v>
      </c>
      <c r="C465" t="s">
        <v>42</v>
      </c>
      <c r="D465" t="s">
        <v>11</v>
      </c>
      <c r="E465">
        <v>2006</v>
      </c>
      <c r="F465">
        <v>38.21</v>
      </c>
      <c r="G465">
        <v>7.6</v>
      </c>
      <c r="H465">
        <v>45.2</v>
      </c>
    </row>
    <row r="466" spans="1:8" x14ac:dyDescent="0.25">
      <c r="A466" t="s">
        <v>1377</v>
      </c>
      <c r="B466" t="s">
        <v>110</v>
      </c>
      <c r="C466" t="s">
        <v>21</v>
      </c>
      <c r="D466" t="s">
        <v>18</v>
      </c>
      <c r="E466">
        <v>2009</v>
      </c>
      <c r="F466">
        <v>38.200000000000003</v>
      </c>
      <c r="G466">
        <v>8</v>
      </c>
      <c r="H466">
        <v>14.3</v>
      </c>
    </row>
    <row r="467" spans="1:8" x14ac:dyDescent="0.25">
      <c r="A467" t="s">
        <v>1632</v>
      </c>
      <c r="B467" t="s">
        <v>63</v>
      </c>
      <c r="C467" t="s">
        <v>38</v>
      </c>
      <c r="D467" t="s">
        <v>11</v>
      </c>
      <c r="E467">
        <v>2012</v>
      </c>
      <c r="F467">
        <v>38.19</v>
      </c>
      <c r="G467">
        <v>1.9</v>
      </c>
      <c r="H467">
        <v>83.6</v>
      </c>
    </row>
    <row r="468" spans="1:8" x14ac:dyDescent="0.25">
      <c r="A468" t="s">
        <v>1305</v>
      </c>
      <c r="B468" t="s">
        <v>301</v>
      </c>
      <c r="C468" t="s">
        <v>21</v>
      </c>
      <c r="D468" t="s">
        <v>39</v>
      </c>
      <c r="E468">
        <v>2011</v>
      </c>
      <c r="F468">
        <v>38.18</v>
      </c>
      <c r="G468">
        <v>7.8</v>
      </c>
      <c r="H468">
        <v>70.8</v>
      </c>
    </row>
    <row r="469" spans="1:8" x14ac:dyDescent="0.25">
      <c r="A469" t="s">
        <v>314</v>
      </c>
      <c r="B469" t="s">
        <v>148</v>
      </c>
      <c r="C469" t="s">
        <v>42</v>
      </c>
      <c r="D469" t="s">
        <v>11</v>
      </c>
      <c r="E469">
        <v>2002</v>
      </c>
      <c r="F469">
        <v>38.15</v>
      </c>
      <c r="G469">
        <v>8.4</v>
      </c>
      <c r="H469">
        <v>52.9</v>
      </c>
    </row>
    <row r="470" spans="1:8" x14ac:dyDescent="0.25">
      <c r="A470" t="s">
        <v>1409</v>
      </c>
      <c r="B470" t="s">
        <v>82</v>
      </c>
      <c r="C470" t="s">
        <v>42</v>
      </c>
      <c r="D470" t="s">
        <v>33</v>
      </c>
      <c r="E470">
        <v>2005</v>
      </c>
      <c r="F470">
        <v>38.130000000000003</v>
      </c>
      <c r="G470">
        <v>6.6</v>
      </c>
      <c r="H470">
        <v>35.799999999999997</v>
      </c>
    </row>
    <row r="471" spans="1:8" x14ac:dyDescent="0.25">
      <c r="A471" t="s">
        <v>1049</v>
      </c>
      <c r="B471" t="s">
        <v>63</v>
      </c>
      <c r="C471" t="s">
        <v>21</v>
      </c>
      <c r="D471" t="s">
        <v>18</v>
      </c>
      <c r="E471">
        <v>2011</v>
      </c>
      <c r="F471">
        <v>38.090000000000003</v>
      </c>
      <c r="G471">
        <v>9.3000000000000007</v>
      </c>
      <c r="H471">
        <v>37</v>
      </c>
    </row>
    <row r="472" spans="1:8" x14ac:dyDescent="0.25">
      <c r="A472" t="s">
        <v>742</v>
      </c>
      <c r="B472" t="s">
        <v>17</v>
      </c>
      <c r="C472" t="s">
        <v>10</v>
      </c>
      <c r="D472" t="s">
        <v>18</v>
      </c>
      <c r="E472">
        <v>2020</v>
      </c>
      <c r="F472">
        <v>38.07</v>
      </c>
      <c r="G472">
        <v>9</v>
      </c>
      <c r="H472">
        <v>12.6</v>
      </c>
    </row>
    <row r="473" spans="1:8" x14ac:dyDescent="0.25">
      <c r="A473" t="s">
        <v>2118</v>
      </c>
      <c r="B473" t="s">
        <v>98</v>
      </c>
      <c r="C473" t="s">
        <v>42</v>
      </c>
      <c r="D473" t="s">
        <v>18</v>
      </c>
      <c r="E473">
        <v>2017</v>
      </c>
      <c r="F473">
        <v>38.04</v>
      </c>
      <c r="G473">
        <v>3.8</v>
      </c>
      <c r="H473">
        <v>75.7</v>
      </c>
    </row>
    <row r="474" spans="1:8" x14ac:dyDescent="0.25">
      <c r="A474" t="s">
        <v>856</v>
      </c>
      <c r="B474" t="s">
        <v>322</v>
      </c>
      <c r="C474" t="s">
        <v>14</v>
      </c>
      <c r="D474" t="s">
        <v>39</v>
      </c>
      <c r="E474">
        <v>2004</v>
      </c>
      <c r="F474">
        <v>38.03</v>
      </c>
      <c r="G474">
        <v>9.4</v>
      </c>
      <c r="H474">
        <v>53.9</v>
      </c>
    </row>
    <row r="475" spans="1:8" x14ac:dyDescent="0.25">
      <c r="A475" t="s">
        <v>554</v>
      </c>
      <c r="B475" t="s">
        <v>29</v>
      </c>
      <c r="C475" t="s">
        <v>42</v>
      </c>
      <c r="D475" t="s">
        <v>39</v>
      </c>
      <c r="E475">
        <v>2020</v>
      </c>
      <c r="F475">
        <v>38</v>
      </c>
      <c r="G475">
        <v>7.4</v>
      </c>
      <c r="H475">
        <v>71.3</v>
      </c>
    </row>
    <row r="476" spans="1:8" x14ac:dyDescent="0.25">
      <c r="A476" t="s">
        <v>1876</v>
      </c>
      <c r="B476" t="s">
        <v>41</v>
      </c>
      <c r="C476" t="s">
        <v>21</v>
      </c>
      <c r="D476" t="s">
        <v>39</v>
      </c>
      <c r="E476">
        <v>2016</v>
      </c>
      <c r="F476">
        <v>37.97</v>
      </c>
      <c r="G476">
        <v>5.3</v>
      </c>
      <c r="H476">
        <v>76.3</v>
      </c>
    </row>
    <row r="477" spans="1:8" x14ac:dyDescent="0.25">
      <c r="A477" t="s">
        <v>1699</v>
      </c>
      <c r="B477" t="s">
        <v>287</v>
      </c>
      <c r="C477" t="s">
        <v>32</v>
      </c>
      <c r="D477" t="s">
        <v>33</v>
      </c>
      <c r="E477">
        <v>2015</v>
      </c>
      <c r="F477">
        <v>37.96</v>
      </c>
      <c r="G477">
        <v>7.3</v>
      </c>
      <c r="H477">
        <v>63.5</v>
      </c>
    </row>
    <row r="478" spans="1:8" x14ac:dyDescent="0.25">
      <c r="A478" t="s">
        <v>1304</v>
      </c>
      <c r="B478" t="s">
        <v>443</v>
      </c>
      <c r="C478" t="s">
        <v>65</v>
      </c>
      <c r="D478" t="s">
        <v>39</v>
      </c>
      <c r="E478">
        <v>2017</v>
      </c>
      <c r="F478">
        <v>37.94</v>
      </c>
      <c r="G478">
        <v>5</v>
      </c>
      <c r="H478">
        <v>6.1</v>
      </c>
    </row>
    <row r="479" spans="1:8" x14ac:dyDescent="0.25">
      <c r="A479" t="s">
        <v>1410</v>
      </c>
      <c r="B479" t="s">
        <v>208</v>
      </c>
      <c r="C479" t="s">
        <v>38</v>
      </c>
      <c r="D479" t="s">
        <v>33</v>
      </c>
      <c r="E479">
        <v>2016</v>
      </c>
      <c r="F479">
        <v>37.94</v>
      </c>
      <c r="G479">
        <v>4.5999999999999996</v>
      </c>
      <c r="H479">
        <v>50.1</v>
      </c>
    </row>
    <row r="480" spans="1:8" x14ac:dyDescent="0.25">
      <c r="A480" t="s">
        <v>408</v>
      </c>
      <c r="B480" t="s">
        <v>35</v>
      </c>
      <c r="C480" t="s">
        <v>21</v>
      </c>
      <c r="D480" t="s">
        <v>39</v>
      </c>
      <c r="E480">
        <v>2003</v>
      </c>
      <c r="F480">
        <v>37.93</v>
      </c>
      <c r="G480">
        <v>8.4</v>
      </c>
      <c r="H480">
        <v>2.4</v>
      </c>
    </row>
    <row r="481" spans="1:8" x14ac:dyDescent="0.25">
      <c r="A481" t="s">
        <v>1084</v>
      </c>
      <c r="B481" t="s">
        <v>228</v>
      </c>
      <c r="C481" t="s">
        <v>42</v>
      </c>
      <c r="D481" t="s">
        <v>11</v>
      </c>
      <c r="E481">
        <v>2014</v>
      </c>
      <c r="F481">
        <v>37.909999999999997</v>
      </c>
      <c r="G481">
        <v>3.7</v>
      </c>
      <c r="H481">
        <v>97.3</v>
      </c>
    </row>
    <row r="482" spans="1:8" x14ac:dyDescent="0.25">
      <c r="A482" t="s">
        <v>930</v>
      </c>
      <c r="B482" t="s">
        <v>84</v>
      </c>
      <c r="C482" t="s">
        <v>42</v>
      </c>
      <c r="D482" t="s">
        <v>18</v>
      </c>
      <c r="E482">
        <v>2018</v>
      </c>
      <c r="F482">
        <v>37.880000000000003</v>
      </c>
      <c r="G482">
        <v>9.3000000000000007</v>
      </c>
      <c r="H482">
        <v>90.3</v>
      </c>
    </row>
    <row r="483" spans="1:8" x14ac:dyDescent="0.25">
      <c r="A483" t="s">
        <v>1657</v>
      </c>
      <c r="B483" t="s">
        <v>141</v>
      </c>
      <c r="C483" t="s">
        <v>42</v>
      </c>
      <c r="D483" t="s">
        <v>15</v>
      </c>
      <c r="E483">
        <v>2002</v>
      </c>
      <c r="F483">
        <v>37.79</v>
      </c>
      <c r="G483">
        <v>9.4</v>
      </c>
      <c r="H483">
        <v>65.599999999999994</v>
      </c>
    </row>
    <row r="484" spans="1:8" x14ac:dyDescent="0.25">
      <c r="A484" t="s">
        <v>1395</v>
      </c>
      <c r="B484" t="s">
        <v>345</v>
      </c>
      <c r="C484" t="s">
        <v>10</v>
      </c>
      <c r="D484" t="s">
        <v>18</v>
      </c>
      <c r="E484">
        <v>2014</v>
      </c>
      <c r="F484">
        <v>37.75</v>
      </c>
      <c r="G484">
        <v>5.8</v>
      </c>
      <c r="H484">
        <v>60.6</v>
      </c>
    </row>
    <row r="485" spans="1:8" x14ac:dyDescent="0.25">
      <c r="A485" t="s">
        <v>468</v>
      </c>
      <c r="B485" t="s">
        <v>110</v>
      </c>
      <c r="C485" t="s">
        <v>65</v>
      </c>
      <c r="D485" t="s">
        <v>18</v>
      </c>
      <c r="E485">
        <v>2001</v>
      </c>
      <c r="F485">
        <v>37.68</v>
      </c>
      <c r="G485">
        <v>8.3000000000000007</v>
      </c>
      <c r="H485">
        <v>33.1</v>
      </c>
    </row>
    <row r="486" spans="1:8" x14ac:dyDescent="0.25">
      <c r="A486" t="s">
        <v>1287</v>
      </c>
      <c r="B486" t="s">
        <v>144</v>
      </c>
      <c r="C486" t="s">
        <v>32</v>
      </c>
      <c r="D486" t="s">
        <v>18</v>
      </c>
      <c r="E486">
        <v>2022</v>
      </c>
      <c r="F486">
        <v>37.659999999999997</v>
      </c>
      <c r="G486">
        <v>9.9</v>
      </c>
      <c r="H486">
        <v>61.4</v>
      </c>
    </row>
    <row r="487" spans="1:8" x14ac:dyDescent="0.25">
      <c r="A487" t="s">
        <v>1761</v>
      </c>
      <c r="B487" t="s">
        <v>63</v>
      </c>
      <c r="C487" t="s">
        <v>21</v>
      </c>
      <c r="D487" t="s">
        <v>15</v>
      </c>
      <c r="E487">
        <v>2023</v>
      </c>
      <c r="F487">
        <v>37.65</v>
      </c>
      <c r="G487">
        <v>7</v>
      </c>
      <c r="H487">
        <v>92.6</v>
      </c>
    </row>
    <row r="488" spans="1:8" x14ac:dyDescent="0.25">
      <c r="A488" t="s">
        <v>1122</v>
      </c>
      <c r="B488" t="s">
        <v>48</v>
      </c>
      <c r="C488" t="s">
        <v>10</v>
      </c>
      <c r="D488" t="s">
        <v>18</v>
      </c>
      <c r="E488">
        <v>2000</v>
      </c>
      <c r="F488">
        <v>37.57</v>
      </c>
      <c r="G488">
        <v>1.4</v>
      </c>
      <c r="H488">
        <v>13.6</v>
      </c>
    </row>
    <row r="489" spans="1:8" x14ac:dyDescent="0.25">
      <c r="A489" t="s">
        <v>780</v>
      </c>
      <c r="B489" t="s">
        <v>117</v>
      </c>
      <c r="C489" t="s">
        <v>65</v>
      </c>
      <c r="D489" t="s">
        <v>11</v>
      </c>
      <c r="E489">
        <v>2006</v>
      </c>
      <c r="F489">
        <v>37.56</v>
      </c>
      <c r="G489">
        <v>9.9</v>
      </c>
      <c r="H489">
        <v>24.8</v>
      </c>
    </row>
    <row r="490" spans="1:8" x14ac:dyDescent="0.25">
      <c r="A490" t="s">
        <v>1463</v>
      </c>
      <c r="B490" t="s">
        <v>134</v>
      </c>
      <c r="C490" t="s">
        <v>65</v>
      </c>
      <c r="D490" t="s">
        <v>33</v>
      </c>
      <c r="E490">
        <v>2012</v>
      </c>
      <c r="F490">
        <v>37.520000000000003</v>
      </c>
      <c r="G490">
        <v>4.5</v>
      </c>
      <c r="H490">
        <v>34.1</v>
      </c>
    </row>
    <row r="491" spans="1:8" x14ac:dyDescent="0.25">
      <c r="A491" t="s">
        <v>16</v>
      </c>
      <c r="B491" t="s">
        <v>17</v>
      </c>
      <c r="C491" t="s">
        <v>10</v>
      </c>
      <c r="D491" t="s">
        <v>18</v>
      </c>
      <c r="E491">
        <v>2016</v>
      </c>
      <c r="F491">
        <v>37.46</v>
      </c>
      <c r="G491">
        <v>9.6</v>
      </c>
      <c r="H491">
        <v>50.5</v>
      </c>
    </row>
    <row r="492" spans="1:8" x14ac:dyDescent="0.25">
      <c r="A492" t="s">
        <v>1531</v>
      </c>
      <c r="B492" t="s">
        <v>20</v>
      </c>
      <c r="C492" t="s">
        <v>10</v>
      </c>
      <c r="D492" t="s">
        <v>33</v>
      </c>
      <c r="E492">
        <v>2018</v>
      </c>
      <c r="F492">
        <v>37.46</v>
      </c>
      <c r="G492">
        <v>4.3</v>
      </c>
      <c r="H492">
        <v>10.6</v>
      </c>
    </row>
    <row r="493" spans="1:8" x14ac:dyDescent="0.25">
      <c r="A493" t="s">
        <v>940</v>
      </c>
      <c r="B493" t="s">
        <v>345</v>
      </c>
      <c r="C493" t="s">
        <v>38</v>
      </c>
      <c r="D493" t="s">
        <v>33</v>
      </c>
      <c r="E493">
        <v>2002</v>
      </c>
      <c r="F493">
        <v>37.44</v>
      </c>
      <c r="G493">
        <v>2.8</v>
      </c>
      <c r="H493">
        <v>30.7</v>
      </c>
    </row>
    <row r="494" spans="1:8" x14ac:dyDescent="0.25">
      <c r="A494" t="s">
        <v>1075</v>
      </c>
      <c r="B494" t="s">
        <v>176</v>
      </c>
      <c r="C494" t="s">
        <v>10</v>
      </c>
      <c r="D494" t="s">
        <v>33</v>
      </c>
      <c r="E494">
        <v>2013</v>
      </c>
      <c r="F494">
        <v>37.409999999999997</v>
      </c>
      <c r="G494">
        <v>7.2</v>
      </c>
      <c r="H494">
        <v>93.1</v>
      </c>
    </row>
    <row r="495" spans="1:8" x14ac:dyDescent="0.25">
      <c r="A495" t="s">
        <v>1736</v>
      </c>
      <c r="B495" t="s">
        <v>515</v>
      </c>
      <c r="C495" t="s">
        <v>32</v>
      </c>
      <c r="D495" t="s">
        <v>33</v>
      </c>
      <c r="E495">
        <v>2016</v>
      </c>
      <c r="F495">
        <v>37.409999999999997</v>
      </c>
      <c r="G495">
        <v>5.7</v>
      </c>
      <c r="H495">
        <v>43</v>
      </c>
    </row>
    <row r="496" spans="1:8" x14ac:dyDescent="0.25">
      <c r="A496" t="s">
        <v>465</v>
      </c>
      <c r="B496" t="s">
        <v>245</v>
      </c>
      <c r="C496" t="s">
        <v>42</v>
      </c>
      <c r="D496" t="s">
        <v>11</v>
      </c>
      <c r="E496">
        <v>2006</v>
      </c>
      <c r="F496">
        <v>37.4</v>
      </c>
      <c r="G496">
        <v>2.1</v>
      </c>
      <c r="H496">
        <v>51.6</v>
      </c>
    </row>
    <row r="497" spans="1:8" x14ac:dyDescent="0.25">
      <c r="A497" t="s">
        <v>1899</v>
      </c>
      <c r="B497" t="s">
        <v>23</v>
      </c>
      <c r="C497" t="s">
        <v>21</v>
      </c>
      <c r="D497" t="s">
        <v>39</v>
      </c>
      <c r="E497">
        <v>2015</v>
      </c>
      <c r="F497">
        <v>37.39</v>
      </c>
      <c r="G497">
        <v>4.5</v>
      </c>
      <c r="H497">
        <v>17.3</v>
      </c>
    </row>
    <row r="498" spans="1:8" x14ac:dyDescent="0.25">
      <c r="A498" t="s">
        <v>1500</v>
      </c>
      <c r="B498" t="s">
        <v>92</v>
      </c>
      <c r="C498" t="s">
        <v>42</v>
      </c>
      <c r="D498" t="s">
        <v>33</v>
      </c>
      <c r="E498">
        <v>2023</v>
      </c>
      <c r="F498">
        <v>37.35</v>
      </c>
      <c r="G498">
        <v>8.4</v>
      </c>
      <c r="H498">
        <v>38.200000000000003</v>
      </c>
    </row>
    <row r="499" spans="1:8" x14ac:dyDescent="0.25">
      <c r="A499" t="s">
        <v>1291</v>
      </c>
      <c r="B499" t="s">
        <v>210</v>
      </c>
      <c r="C499" t="s">
        <v>38</v>
      </c>
      <c r="D499" t="s">
        <v>33</v>
      </c>
      <c r="E499">
        <v>2020</v>
      </c>
      <c r="F499">
        <v>37.33</v>
      </c>
      <c r="G499">
        <v>2.9</v>
      </c>
      <c r="H499">
        <v>55.1</v>
      </c>
    </row>
    <row r="500" spans="1:8" x14ac:dyDescent="0.25">
      <c r="A500" t="s">
        <v>557</v>
      </c>
      <c r="B500" t="s">
        <v>126</v>
      </c>
      <c r="C500" t="s">
        <v>21</v>
      </c>
      <c r="D500" t="s">
        <v>11</v>
      </c>
      <c r="E500">
        <v>2023</v>
      </c>
      <c r="F500">
        <v>37.31</v>
      </c>
      <c r="G500">
        <v>4.4000000000000004</v>
      </c>
      <c r="H500">
        <v>32</v>
      </c>
    </row>
    <row r="501" spans="1:8" x14ac:dyDescent="0.25">
      <c r="A501" t="s">
        <v>439</v>
      </c>
      <c r="B501" t="s">
        <v>102</v>
      </c>
      <c r="C501" t="s">
        <v>21</v>
      </c>
      <c r="D501" t="s">
        <v>15</v>
      </c>
      <c r="E501">
        <v>2015</v>
      </c>
      <c r="F501">
        <v>37.299999999999997</v>
      </c>
      <c r="G501">
        <v>9.5</v>
      </c>
      <c r="H501">
        <v>66.400000000000006</v>
      </c>
    </row>
    <row r="502" spans="1:8" x14ac:dyDescent="0.25">
      <c r="A502" t="s">
        <v>809</v>
      </c>
      <c r="B502" t="s">
        <v>295</v>
      </c>
      <c r="C502" t="s">
        <v>10</v>
      </c>
      <c r="D502" t="s">
        <v>33</v>
      </c>
      <c r="E502">
        <v>2000</v>
      </c>
      <c r="F502">
        <v>37.29</v>
      </c>
      <c r="G502">
        <v>6.6</v>
      </c>
      <c r="H502">
        <v>61.3</v>
      </c>
    </row>
    <row r="503" spans="1:8" x14ac:dyDescent="0.25">
      <c r="A503" t="s">
        <v>2021</v>
      </c>
      <c r="B503" t="s">
        <v>202</v>
      </c>
      <c r="C503" t="s">
        <v>65</v>
      </c>
      <c r="D503" t="s">
        <v>11</v>
      </c>
      <c r="E503">
        <v>2007</v>
      </c>
      <c r="F503">
        <v>37.28</v>
      </c>
      <c r="G503">
        <v>8.9</v>
      </c>
      <c r="H503">
        <v>66</v>
      </c>
    </row>
    <row r="504" spans="1:8" x14ac:dyDescent="0.25">
      <c r="A504" t="s">
        <v>839</v>
      </c>
      <c r="B504" t="s">
        <v>171</v>
      </c>
      <c r="C504" t="s">
        <v>14</v>
      </c>
      <c r="D504" t="s">
        <v>18</v>
      </c>
      <c r="E504">
        <v>2022</v>
      </c>
      <c r="F504">
        <v>37.24</v>
      </c>
      <c r="G504">
        <v>3.2</v>
      </c>
      <c r="H504">
        <v>91.4</v>
      </c>
    </row>
    <row r="505" spans="1:8" x14ac:dyDescent="0.25">
      <c r="A505" t="s">
        <v>1485</v>
      </c>
      <c r="B505" t="s">
        <v>210</v>
      </c>
      <c r="C505" t="s">
        <v>14</v>
      </c>
      <c r="D505" t="s">
        <v>15</v>
      </c>
      <c r="E505">
        <v>2009</v>
      </c>
      <c r="F505">
        <v>37.24</v>
      </c>
      <c r="G505">
        <v>3.9</v>
      </c>
      <c r="H505">
        <v>46.7</v>
      </c>
    </row>
    <row r="506" spans="1:8" x14ac:dyDescent="0.25">
      <c r="A506" t="s">
        <v>1068</v>
      </c>
      <c r="B506" t="s">
        <v>232</v>
      </c>
      <c r="C506" t="s">
        <v>65</v>
      </c>
      <c r="D506" t="s">
        <v>18</v>
      </c>
      <c r="E506">
        <v>2017</v>
      </c>
      <c r="F506">
        <v>37.200000000000003</v>
      </c>
      <c r="G506">
        <v>3.1</v>
      </c>
      <c r="H506">
        <v>52.7</v>
      </c>
    </row>
    <row r="507" spans="1:8" x14ac:dyDescent="0.25">
      <c r="A507" t="s">
        <v>1625</v>
      </c>
      <c r="B507" t="s">
        <v>193</v>
      </c>
      <c r="C507" t="s">
        <v>14</v>
      </c>
      <c r="D507" t="s">
        <v>11</v>
      </c>
      <c r="E507">
        <v>2003</v>
      </c>
      <c r="F507">
        <v>37.200000000000003</v>
      </c>
      <c r="G507">
        <v>1.9</v>
      </c>
      <c r="H507">
        <v>9.6</v>
      </c>
    </row>
    <row r="508" spans="1:8" x14ac:dyDescent="0.25">
      <c r="A508" t="s">
        <v>634</v>
      </c>
      <c r="B508" t="s">
        <v>270</v>
      </c>
      <c r="C508" t="s">
        <v>14</v>
      </c>
      <c r="D508" t="s">
        <v>15</v>
      </c>
      <c r="E508">
        <v>2023</v>
      </c>
      <c r="F508">
        <v>37.15</v>
      </c>
      <c r="G508">
        <v>4.3</v>
      </c>
      <c r="H508">
        <v>41.4</v>
      </c>
    </row>
    <row r="509" spans="1:8" x14ac:dyDescent="0.25">
      <c r="A509" t="s">
        <v>534</v>
      </c>
      <c r="B509" t="s">
        <v>210</v>
      </c>
      <c r="C509" t="s">
        <v>21</v>
      </c>
      <c r="D509" t="s">
        <v>15</v>
      </c>
      <c r="E509">
        <v>2016</v>
      </c>
      <c r="F509">
        <v>37.14</v>
      </c>
      <c r="G509">
        <v>9.4</v>
      </c>
      <c r="H509">
        <v>81</v>
      </c>
    </row>
    <row r="510" spans="1:8" x14ac:dyDescent="0.25">
      <c r="A510" t="s">
        <v>475</v>
      </c>
      <c r="B510" t="s">
        <v>67</v>
      </c>
      <c r="C510" t="s">
        <v>65</v>
      </c>
      <c r="D510" t="s">
        <v>11</v>
      </c>
      <c r="E510">
        <v>2007</v>
      </c>
      <c r="F510">
        <v>37.11</v>
      </c>
      <c r="G510">
        <v>4.8</v>
      </c>
      <c r="H510">
        <v>17.7</v>
      </c>
    </row>
    <row r="511" spans="1:8" x14ac:dyDescent="0.25">
      <c r="A511" t="s">
        <v>428</v>
      </c>
      <c r="B511" t="s">
        <v>322</v>
      </c>
      <c r="C511" t="s">
        <v>42</v>
      </c>
      <c r="D511" t="s">
        <v>11</v>
      </c>
      <c r="E511">
        <v>2014</v>
      </c>
      <c r="F511">
        <v>37.090000000000003</v>
      </c>
      <c r="G511">
        <v>7.4</v>
      </c>
      <c r="H511">
        <v>8.9</v>
      </c>
    </row>
    <row r="512" spans="1:8" x14ac:dyDescent="0.25">
      <c r="A512" t="s">
        <v>645</v>
      </c>
      <c r="B512" t="s">
        <v>284</v>
      </c>
      <c r="C512" t="s">
        <v>38</v>
      </c>
      <c r="D512" t="s">
        <v>39</v>
      </c>
      <c r="E512">
        <v>2004</v>
      </c>
      <c r="F512">
        <v>37.049999999999997</v>
      </c>
      <c r="G512">
        <v>8.6999999999999993</v>
      </c>
      <c r="H512">
        <v>28.2</v>
      </c>
    </row>
    <row r="513" spans="1:8" x14ac:dyDescent="0.25">
      <c r="A513" t="s">
        <v>547</v>
      </c>
      <c r="B513" t="s">
        <v>136</v>
      </c>
      <c r="C513" t="s">
        <v>10</v>
      </c>
      <c r="D513" t="s">
        <v>33</v>
      </c>
      <c r="E513">
        <v>2022</v>
      </c>
      <c r="F513">
        <v>37.04</v>
      </c>
      <c r="G513">
        <v>9.4</v>
      </c>
      <c r="H513">
        <v>30.7</v>
      </c>
    </row>
    <row r="514" spans="1:8" x14ac:dyDescent="0.25">
      <c r="A514" t="s">
        <v>500</v>
      </c>
      <c r="B514" t="s">
        <v>74</v>
      </c>
      <c r="C514" t="s">
        <v>42</v>
      </c>
      <c r="D514" t="s">
        <v>18</v>
      </c>
      <c r="E514">
        <v>2000</v>
      </c>
      <c r="F514">
        <v>36.99</v>
      </c>
      <c r="G514">
        <v>7.8</v>
      </c>
      <c r="H514">
        <v>82.7</v>
      </c>
    </row>
    <row r="515" spans="1:8" x14ac:dyDescent="0.25">
      <c r="A515" t="s">
        <v>1703</v>
      </c>
      <c r="B515" t="s">
        <v>169</v>
      </c>
      <c r="C515" t="s">
        <v>32</v>
      </c>
      <c r="D515" t="s">
        <v>15</v>
      </c>
      <c r="E515">
        <v>2022</v>
      </c>
      <c r="F515">
        <v>36.99</v>
      </c>
      <c r="G515">
        <v>2.2000000000000002</v>
      </c>
      <c r="H515">
        <v>54.6</v>
      </c>
    </row>
    <row r="516" spans="1:8" x14ac:dyDescent="0.25">
      <c r="A516" t="s">
        <v>1637</v>
      </c>
      <c r="B516" t="s">
        <v>94</v>
      </c>
      <c r="C516" t="s">
        <v>10</v>
      </c>
      <c r="D516" t="s">
        <v>39</v>
      </c>
      <c r="E516">
        <v>2015</v>
      </c>
      <c r="F516">
        <v>36.950000000000003</v>
      </c>
      <c r="G516">
        <v>7.2</v>
      </c>
      <c r="H516">
        <v>35.799999999999997</v>
      </c>
    </row>
    <row r="517" spans="1:8" x14ac:dyDescent="0.25">
      <c r="A517" t="s">
        <v>83</v>
      </c>
      <c r="B517" t="s">
        <v>84</v>
      </c>
      <c r="C517" t="s">
        <v>42</v>
      </c>
      <c r="D517" t="s">
        <v>11</v>
      </c>
      <c r="E517">
        <v>2005</v>
      </c>
      <c r="F517">
        <v>36.94</v>
      </c>
      <c r="G517">
        <v>7.7</v>
      </c>
      <c r="H517">
        <v>55</v>
      </c>
    </row>
    <row r="518" spans="1:8" x14ac:dyDescent="0.25">
      <c r="A518" t="s">
        <v>1031</v>
      </c>
      <c r="B518" t="s">
        <v>27</v>
      </c>
      <c r="C518" t="s">
        <v>38</v>
      </c>
      <c r="D518" t="s">
        <v>11</v>
      </c>
      <c r="E518">
        <v>2005</v>
      </c>
      <c r="F518">
        <v>36.93</v>
      </c>
      <c r="G518">
        <v>4.5</v>
      </c>
      <c r="H518">
        <v>37</v>
      </c>
    </row>
    <row r="519" spans="1:8" x14ac:dyDescent="0.25">
      <c r="A519" t="s">
        <v>1563</v>
      </c>
      <c r="B519" t="s">
        <v>208</v>
      </c>
      <c r="C519" t="s">
        <v>38</v>
      </c>
      <c r="D519" t="s">
        <v>11</v>
      </c>
      <c r="E519">
        <v>2008</v>
      </c>
      <c r="F519">
        <v>36.93</v>
      </c>
      <c r="G519">
        <v>4.3</v>
      </c>
      <c r="H519">
        <v>70.599999999999994</v>
      </c>
    </row>
    <row r="520" spans="1:8" x14ac:dyDescent="0.25">
      <c r="A520" t="s">
        <v>647</v>
      </c>
      <c r="B520" t="s">
        <v>52</v>
      </c>
      <c r="C520" t="s">
        <v>10</v>
      </c>
      <c r="D520" t="s">
        <v>18</v>
      </c>
      <c r="E520">
        <v>2003</v>
      </c>
      <c r="F520">
        <v>36.9</v>
      </c>
      <c r="G520">
        <v>6</v>
      </c>
      <c r="H520">
        <v>86.7</v>
      </c>
    </row>
    <row r="521" spans="1:8" x14ac:dyDescent="0.25">
      <c r="A521" t="s">
        <v>1991</v>
      </c>
      <c r="B521" t="s">
        <v>48</v>
      </c>
      <c r="C521" t="s">
        <v>10</v>
      </c>
      <c r="D521" t="s">
        <v>15</v>
      </c>
      <c r="E521">
        <v>2017</v>
      </c>
      <c r="F521">
        <v>36.880000000000003</v>
      </c>
      <c r="G521">
        <v>5.4</v>
      </c>
      <c r="H521">
        <v>25.5</v>
      </c>
    </row>
    <row r="522" spans="1:8" x14ac:dyDescent="0.25">
      <c r="A522" t="s">
        <v>1822</v>
      </c>
      <c r="B522" t="s">
        <v>329</v>
      </c>
      <c r="C522" t="s">
        <v>65</v>
      </c>
      <c r="D522" t="s">
        <v>15</v>
      </c>
      <c r="E522">
        <v>2019</v>
      </c>
      <c r="F522">
        <v>36.869999999999997</v>
      </c>
      <c r="G522">
        <v>2.8</v>
      </c>
      <c r="H522">
        <v>95.1</v>
      </c>
    </row>
    <row r="523" spans="1:8" x14ac:dyDescent="0.25">
      <c r="A523" t="s">
        <v>1422</v>
      </c>
      <c r="B523" t="s">
        <v>410</v>
      </c>
      <c r="C523" t="s">
        <v>21</v>
      </c>
      <c r="D523" t="s">
        <v>33</v>
      </c>
      <c r="E523">
        <v>2023</v>
      </c>
      <c r="F523">
        <v>36.83</v>
      </c>
      <c r="G523">
        <v>6.1</v>
      </c>
      <c r="H523">
        <v>73.099999999999994</v>
      </c>
    </row>
    <row r="524" spans="1:8" x14ac:dyDescent="0.25">
      <c r="A524" t="s">
        <v>1744</v>
      </c>
      <c r="B524" t="s">
        <v>134</v>
      </c>
      <c r="C524" t="s">
        <v>32</v>
      </c>
      <c r="D524" t="s">
        <v>15</v>
      </c>
      <c r="E524">
        <v>2013</v>
      </c>
      <c r="F524">
        <v>36.79</v>
      </c>
      <c r="G524">
        <v>4.8</v>
      </c>
      <c r="H524">
        <v>68.3</v>
      </c>
    </row>
    <row r="525" spans="1:8" x14ac:dyDescent="0.25">
      <c r="A525" t="s">
        <v>1354</v>
      </c>
      <c r="B525" t="s">
        <v>130</v>
      </c>
      <c r="C525" t="s">
        <v>65</v>
      </c>
      <c r="D525" t="s">
        <v>11</v>
      </c>
      <c r="E525">
        <v>2009</v>
      </c>
      <c r="F525">
        <v>36.76</v>
      </c>
      <c r="G525">
        <v>6.9</v>
      </c>
      <c r="H525">
        <v>86.9</v>
      </c>
    </row>
    <row r="526" spans="1:8" x14ac:dyDescent="0.25">
      <c r="A526" t="s">
        <v>212</v>
      </c>
      <c r="B526" t="s">
        <v>213</v>
      </c>
      <c r="C526" t="s">
        <v>32</v>
      </c>
      <c r="D526" t="s">
        <v>15</v>
      </c>
      <c r="E526">
        <v>2002</v>
      </c>
      <c r="F526">
        <v>36.75</v>
      </c>
      <c r="G526">
        <v>9.4</v>
      </c>
      <c r="H526">
        <v>33.1</v>
      </c>
    </row>
    <row r="527" spans="1:8" x14ac:dyDescent="0.25">
      <c r="A527" t="s">
        <v>1154</v>
      </c>
      <c r="B527" t="s">
        <v>59</v>
      </c>
      <c r="C527" t="s">
        <v>14</v>
      </c>
      <c r="D527" t="s">
        <v>33</v>
      </c>
      <c r="E527">
        <v>2022</v>
      </c>
      <c r="F527">
        <v>36.74</v>
      </c>
      <c r="G527">
        <v>7.3</v>
      </c>
      <c r="H527">
        <v>77</v>
      </c>
    </row>
    <row r="528" spans="1:8" x14ac:dyDescent="0.25">
      <c r="A528" t="s">
        <v>1965</v>
      </c>
      <c r="B528" t="s">
        <v>157</v>
      </c>
      <c r="C528" t="s">
        <v>32</v>
      </c>
      <c r="D528" t="s">
        <v>39</v>
      </c>
      <c r="E528">
        <v>2014</v>
      </c>
      <c r="F528">
        <v>36.729999999999997</v>
      </c>
      <c r="G528">
        <v>1.8</v>
      </c>
      <c r="H528">
        <v>38.299999999999997</v>
      </c>
    </row>
    <row r="529" spans="1:8" x14ac:dyDescent="0.25">
      <c r="A529" t="s">
        <v>622</v>
      </c>
      <c r="B529" t="s">
        <v>98</v>
      </c>
      <c r="C529" t="s">
        <v>14</v>
      </c>
      <c r="D529" t="s">
        <v>18</v>
      </c>
      <c r="E529">
        <v>2012</v>
      </c>
      <c r="F529">
        <v>36.72</v>
      </c>
      <c r="G529">
        <v>5.9</v>
      </c>
      <c r="H529">
        <v>95.9</v>
      </c>
    </row>
    <row r="530" spans="1:8" x14ac:dyDescent="0.25">
      <c r="A530" t="s">
        <v>1189</v>
      </c>
      <c r="B530" t="s">
        <v>72</v>
      </c>
      <c r="C530" t="s">
        <v>14</v>
      </c>
      <c r="D530" t="s">
        <v>33</v>
      </c>
      <c r="E530">
        <v>2008</v>
      </c>
      <c r="F530">
        <v>36.71</v>
      </c>
      <c r="G530">
        <v>2.5</v>
      </c>
      <c r="H530">
        <v>96.7</v>
      </c>
    </row>
    <row r="531" spans="1:8" x14ac:dyDescent="0.25">
      <c r="A531" t="s">
        <v>996</v>
      </c>
      <c r="B531" t="s">
        <v>169</v>
      </c>
      <c r="C531" t="s">
        <v>38</v>
      </c>
      <c r="D531" t="s">
        <v>39</v>
      </c>
      <c r="E531">
        <v>2002</v>
      </c>
      <c r="F531">
        <v>36.69</v>
      </c>
      <c r="G531">
        <v>5.0999999999999996</v>
      </c>
      <c r="H531">
        <v>64.3</v>
      </c>
    </row>
    <row r="532" spans="1:8" x14ac:dyDescent="0.25">
      <c r="A532" t="s">
        <v>1767</v>
      </c>
      <c r="B532" t="s">
        <v>98</v>
      </c>
      <c r="C532" t="s">
        <v>42</v>
      </c>
      <c r="D532" t="s">
        <v>33</v>
      </c>
      <c r="E532">
        <v>2021</v>
      </c>
      <c r="F532">
        <v>36.69</v>
      </c>
      <c r="G532">
        <v>2.9</v>
      </c>
      <c r="H532">
        <v>36.700000000000003</v>
      </c>
    </row>
    <row r="533" spans="1:8" x14ac:dyDescent="0.25">
      <c r="A533" t="s">
        <v>441</v>
      </c>
      <c r="B533" t="s">
        <v>141</v>
      </c>
      <c r="C533" t="s">
        <v>10</v>
      </c>
      <c r="D533" t="s">
        <v>11</v>
      </c>
      <c r="E533">
        <v>2013</v>
      </c>
      <c r="F533">
        <v>36.6</v>
      </c>
      <c r="G533">
        <v>9.1999999999999993</v>
      </c>
      <c r="H533">
        <v>92.4</v>
      </c>
    </row>
    <row r="534" spans="1:8" x14ac:dyDescent="0.25">
      <c r="A534" t="s">
        <v>485</v>
      </c>
      <c r="B534" t="s">
        <v>236</v>
      </c>
      <c r="C534" t="s">
        <v>42</v>
      </c>
      <c r="D534" t="s">
        <v>39</v>
      </c>
      <c r="E534">
        <v>2015</v>
      </c>
      <c r="F534">
        <v>36.6</v>
      </c>
      <c r="G534">
        <v>6.9</v>
      </c>
      <c r="H534">
        <v>87.5</v>
      </c>
    </row>
    <row r="535" spans="1:8" x14ac:dyDescent="0.25">
      <c r="A535" t="s">
        <v>1010</v>
      </c>
      <c r="B535" t="s">
        <v>35</v>
      </c>
      <c r="C535" t="s">
        <v>65</v>
      </c>
      <c r="D535" t="s">
        <v>11</v>
      </c>
      <c r="E535">
        <v>2021</v>
      </c>
      <c r="F535">
        <v>36.6</v>
      </c>
      <c r="G535">
        <v>2.8</v>
      </c>
      <c r="H535">
        <v>12.5</v>
      </c>
    </row>
    <row r="536" spans="1:8" x14ac:dyDescent="0.25">
      <c r="A536" t="s">
        <v>240</v>
      </c>
      <c r="B536" t="s">
        <v>13</v>
      </c>
      <c r="C536" t="s">
        <v>10</v>
      </c>
      <c r="D536" t="s">
        <v>33</v>
      </c>
      <c r="E536">
        <v>2001</v>
      </c>
      <c r="F536">
        <v>36.590000000000003</v>
      </c>
      <c r="G536">
        <v>3.7</v>
      </c>
      <c r="H536">
        <v>12.8</v>
      </c>
    </row>
    <row r="537" spans="1:8" x14ac:dyDescent="0.25">
      <c r="A537" t="s">
        <v>1356</v>
      </c>
      <c r="B537" t="s">
        <v>126</v>
      </c>
      <c r="C537" t="s">
        <v>14</v>
      </c>
      <c r="D537" t="s">
        <v>33</v>
      </c>
      <c r="E537">
        <v>2001</v>
      </c>
      <c r="F537">
        <v>36.57</v>
      </c>
      <c r="G537">
        <v>10</v>
      </c>
      <c r="H537">
        <v>68.7</v>
      </c>
    </row>
    <row r="538" spans="1:8" x14ac:dyDescent="0.25">
      <c r="A538" t="s">
        <v>1272</v>
      </c>
      <c r="B538" t="s">
        <v>54</v>
      </c>
      <c r="C538" t="s">
        <v>21</v>
      </c>
      <c r="D538" t="s">
        <v>11</v>
      </c>
      <c r="E538">
        <v>2020</v>
      </c>
      <c r="F538">
        <v>36.54</v>
      </c>
      <c r="G538">
        <v>4</v>
      </c>
      <c r="H538">
        <v>19.8</v>
      </c>
    </row>
    <row r="539" spans="1:8" x14ac:dyDescent="0.25">
      <c r="A539" t="s">
        <v>1579</v>
      </c>
      <c r="B539" t="s">
        <v>322</v>
      </c>
      <c r="C539" t="s">
        <v>10</v>
      </c>
      <c r="D539" t="s">
        <v>15</v>
      </c>
      <c r="E539">
        <v>2010</v>
      </c>
      <c r="F539">
        <v>36.5</v>
      </c>
      <c r="G539">
        <v>5.8</v>
      </c>
      <c r="H539">
        <v>38.5</v>
      </c>
    </row>
    <row r="540" spans="1:8" x14ac:dyDescent="0.25">
      <c r="A540" t="s">
        <v>469</v>
      </c>
      <c r="B540" t="s">
        <v>29</v>
      </c>
      <c r="C540" t="s">
        <v>42</v>
      </c>
      <c r="D540" t="s">
        <v>33</v>
      </c>
      <c r="E540">
        <v>2021</v>
      </c>
      <c r="F540">
        <v>36.479999999999997</v>
      </c>
      <c r="G540">
        <v>9.4</v>
      </c>
      <c r="H540">
        <v>86.7</v>
      </c>
    </row>
    <row r="541" spans="1:8" x14ac:dyDescent="0.25">
      <c r="A541" t="s">
        <v>66</v>
      </c>
      <c r="B541" t="s">
        <v>67</v>
      </c>
      <c r="C541" t="s">
        <v>10</v>
      </c>
      <c r="D541" t="s">
        <v>11</v>
      </c>
      <c r="E541">
        <v>2000</v>
      </c>
      <c r="F541">
        <v>36.380000000000003</v>
      </c>
      <c r="G541">
        <v>7.4</v>
      </c>
      <c r="H541">
        <v>39.1</v>
      </c>
    </row>
    <row r="542" spans="1:8" x14ac:dyDescent="0.25">
      <c r="A542" t="s">
        <v>488</v>
      </c>
      <c r="B542" t="s">
        <v>200</v>
      </c>
      <c r="C542" t="s">
        <v>65</v>
      </c>
      <c r="D542" t="s">
        <v>18</v>
      </c>
      <c r="E542">
        <v>2008</v>
      </c>
      <c r="F542">
        <v>36.35</v>
      </c>
      <c r="G542">
        <v>9.3000000000000007</v>
      </c>
      <c r="H542">
        <v>89.9</v>
      </c>
    </row>
    <row r="543" spans="1:8" x14ac:dyDescent="0.25">
      <c r="A543" t="s">
        <v>1172</v>
      </c>
      <c r="B543" t="s">
        <v>220</v>
      </c>
      <c r="C543" t="s">
        <v>38</v>
      </c>
      <c r="D543" t="s">
        <v>33</v>
      </c>
      <c r="E543">
        <v>2008</v>
      </c>
      <c r="F543">
        <v>36.340000000000003</v>
      </c>
      <c r="G543">
        <v>3.4</v>
      </c>
      <c r="H543">
        <v>92.8</v>
      </c>
    </row>
    <row r="544" spans="1:8" x14ac:dyDescent="0.25">
      <c r="A544" t="s">
        <v>584</v>
      </c>
      <c r="B544" t="s">
        <v>88</v>
      </c>
      <c r="C544" t="s">
        <v>65</v>
      </c>
      <c r="D544" t="s">
        <v>18</v>
      </c>
      <c r="E544">
        <v>2000</v>
      </c>
      <c r="F544">
        <v>36.25</v>
      </c>
      <c r="G544">
        <v>4.5</v>
      </c>
      <c r="H544">
        <v>32.200000000000003</v>
      </c>
    </row>
    <row r="545" spans="1:8" x14ac:dyDescent="0.25">
      <c r="A545" t="s">
        <v>1618</v>
      </c>
      <c r="B545" t="s">
        <v>25</v>
      </c>
      <c r="C545" t="s">
        <v>10</v>
      </c>
      <c r="D545" t="s">
        <v>18</v>
      </c>
      <c r="E545">
        <v>2019</v>
      </c>
      <c r="F545">
        <v>36.159999999999997</v>
      </c>
      <c r="G545">
        <v>7.8</v>
      </c>
      <c r="H545">
        <v>41.4</v>
      </c>
    </row>
    <row r="546" spans="1:8" x14ac:dyDescent="0.25">
      <c r="A546" t="s">
        <v>162</v>
      </c>
      <c r="B546" t="s">
        <v>88</v>
      </c>
      <c r="C546" t="s">
        <v>65</v>
      </c>
      <c r="D546" t="s">
        <v>39</v>
      </c>
      <c r="E546">
        <v>2005</v>
      </c>
      <c r="F546">
        <v>36.14</v>
      </c>
      <c r="G546">
        <v>1.9</v>
      </c>
      <c r="H546">
        <v>42.9</v>
      </c>
    </row>
    <row r="547" spans="1:8" x14ac:dyDescent="0.25">
      <c r="A547" t="s">
        <v>147</v>
      </c>
      <c r="B547" t="s">
        <v>148</v>
      </c>
      <c r="C547" t="s">
        <v>32</v>
      </c>
      <c r="D547" t="s">
        <v>33</v>
      </c>
      <c r="E547">
        <v>2020</v>
      </c>
      <c r="F547">
        <v>36.130000000000003</v>
      </c>
      <c r="G547">
        <v>7.4</v>
      </c>
      <c r="H547">
        <v>35.9</v>
      </c>
    </row>
    <row r="548" spans="1:8" x14ac:dyDescent="0.25">
      <c r="A548" t="s">
        <v>1374</v>
      </c>
      <c r="B548" t="s">
        <v>136</v>
      </c>
      <c r="C548" t="s">
        <v>32</v>
      </c>
      <c r="D548" t="s">
        <v>39</v>
      </c>
      <c r="E548">
        <v>2006</v>
      </c>
      <c r="F548">
        <v>36.1</v>
      </c>
      <c r="G548">
        <v>5.5</v>
      </c>
      <c r="H548">
        <v>41.8</v>
      </c>
    </row>
    <row r="549" spans="1:8" x14ac:dyDescent="0.25">
      <c r="A549" t="s">
        <v>1954</v>
      </c>
      <c r="B549" t="s">
        <v>161</v>
      </c>
      <c r="C549" t="s">
        <v>14</v>
      </c>
      <c r="D549" t="s">
        <v>11</v>
      </c>
      <c r="E549">
        <v>2023</v>
      </c>
      <c r="F549">
        <v>36.090000000000003</v>
      </c>
      <c r="G549">
        <v>2.5</v>
      </c>
      <c r="H549">
        <v>81.900000000000006</v>
      </c>
    </row>
    <row r="550" spans="1:8" x14ac:dyDescent="0.25">
      <c r="A550" t="s">
        <v>1981</v>
      </c>
      <c r="B550" t="s">
        <v>72</v>
      </c>
      <c r="C550" t="s">
        <v>14</v>
      </c>
      <c r="D550" t="s">
        <v>11</v>
      </c>
      <c r="E550">
        <v>2008</v>
      </c>
      <c r="F550">
        <v>36.049999999999997</v>
      </c>
      <c r="G550">
        <v>7.3</v>
      </c>
      <c r="H550">
        <v>37.4</v>
      </c>
    </row>
    <row r="551" spans="1:8" x14ac:dyDescent="0.25">
      <c r="A551" t="s">
        <v>1035</v>
      </c>
      <c r="B551" t="s">
        <v>80</v>
      </c>
      <c r="C551" t="s">
        <v>38</v>
      </c>
      <c r="D551" t="s">
        <v>18</v>
      </c>
      <c r="E551">
        <v>2015</v>
      </c>
      <c r="F551">
        <v>36.020000000000003</v>
      </c>
      <c r="G551">
        <v>1.4</v>
      </c>
      <c r="H551">
        <v>26.3</v>
      </c>
    </row>
    <row r="552" spans="1:8" x14ac:dyDescent="0.25">
      <c r="A552" t="s">
        <v>222</v>
      </c>
      <c r="B552" t="s">
        <v>223</v>
      </c>
      <c r="C552" t="s">
        <v>65</v>
      </c>
      <c r="D552" t="s">
        <v>39</v>
      </c>
      <c r="E552">
        <v>2011</v>
      </c>
      <c r="F552">
        <v>36.01</v>
      </c>
      <c r="G552">
        <v>1.7</v>
      </c>
      <c r="H552">
        <v>63.3</v>
      </c>
    </row>
    <row r="553" spans="1:8" x14ac:dyDescent="0.25">
      <c r="A553" t="s">
        <v>1950</v>
      </c>
      <c r="B553" t="s">
        <v>182</v>
      </c>
      <c r="C553" t="s">
        <v>10</v>
      </c>
      <c r="D553" t="s">
        <v>15</v>
      </c>
      <c r="E553">
        <v>2016</v>
      </c>
      <c r="F553">
        <v>36.01</v>
      </c>
      <c r="G553">
        <v>4</v>
      </c>
      <c r="H553">
        <v>85.1</v>
      </c>
    </row>
    <row r="554" spans="1:8" x14ac:dyDescent="0.25">
      <c r="A554" t="s">
        <v>2052</v>
      </c>
      <c r="B554" t="s">
        <v>54</v>
      </c>
      <c r="C554" t="s">
        <v>65</v>
      </c>
      <c r="D554" t="s">
        <v>18</v>
      </c>
      <c r="E554">
        <v>2017</v>
      </c>
      <c r="F554">
        <v>36.01</v>
      </c>
      <c r="G554">
        <v>1.8</v>
      </c>
      <c r="H554">
        <v>14.6</v>
      </c>
    </row>
    <row r="555" spans="1:8" x14ac:dyDescent="0.25">
      <c r="A555" t="s">
        <v>1926</v>
      </c>
      <c r="B555" t="s">
        <v>213</v>
      </c>
      <c r="C555" t="s">
        <v>42</v>
      </c>
      <c r="D555" t="s">
        <v>11</v>
      </c>
      <c r="E555">
        <v>2022</v>
      </c>
      <c r="F555">
        <v>35.99</v>
      </c>
      <c r="G555">
        <v>9.1999999999999993</v>
      </c>
      <c r="H555">
        <v>65</v>
      </c>
    </row>
    <row r="556" spans="1:8" x14ac:dyDescent="0.25">
      <c r="A556" t="s">
        <v>296</v>
      </c>
      <c r="B556" t="s">
        <v>220</v>
      </c>
      <c r="C556" t="s">
        <v>38</v>
      </c>
      <c r="D556" t="s">
        <v>33</v>
      </c>
      <c r="E556">
        <v>2009</v>
      </c>
      <c r="F556">
        <v>35.979999999999997</v>
      </c>
      <c r="G556">
        <v>4.7</v>
      </c>
      <c r="H556">
        <v>68.3</v>
      </c>
    </row>
    <row r="557" spans="1:8" x14ac:dyDescent="0.25">
      <c r="A557" t="s">
        <v>71</v>
      </c>
      <c r="B557" t="s">
        <v>72</v>
      </c>
      <c r="C557" t="s">
        <v>21</v>
      </c>
      <c r="D557" t="s">
        <v>18</v>
      </c>
      <c r="E557">
        <v>2012</v>
      </c>
      <c r="F557">
        <v>35.94</v>
      </c>
      <c r="G557">
        <v>6.8</v>
      </c>
      <c r="H557">
        <v>0.8</v>
      </c>
    </row>
    <row r="558" spans="1:8" x14ac:dyDescent="0.25">
      <c r="A558" t="s">
        <v>2084</v>
      </c>
      <c r="B558" t="s">
        <v>208</v>
      </c>
      <c r="C558" t="s">
        <v>42</v>
      </c>
      <c r="D558" t="s">
        <v>39</v>
      </c>
      <c r="E558">
        <v>2003</v>
      </c>
      <c r="F558">
        <v>35.94</v>
      </c>
      <c r="G558">
        <v>5.6</v>
      </c>
      <c r="H558">
        <v>70.400000000000006</v>
      </c>
    </row>
    <row r="559" spans="1:8" x14ac:dyDescent="0.25">
      <c r="A559" t="s">
        <v>43</v>
      </c>
      <c r="B559" t="s">
        <v>44</v>
      </c>
      <c r="C559" t="s">
        <v>32</v>
      </c>
      <c r="D559" t="s">
        <v>15</v>
      </c>
      <c r="E559">
        <v>2015</v>
      </c>
      <c r="F559">
        <v>35.93</v>
      </c>
      <c r="G559">
        <v>9.6999999999999993</v>
      </c>
      <c r="H559">
        <v>18.600000000000001</v>
      </c>
    </row>
    <row r="560" spans="1:8" x14ac:dyDescent="0.25">
      <c r="A560" t="s">
        <v>1827</v>
      </c>
      <c r="B560" t="s">
        <v>153</v>
      </c>
      <c r="C560" t="s">
        <v>38</v>
      </c>
      <c r="D560" t="s">
        <v>33</v>
      </c>
      <c r="E560">
        <v>2000</v>
      </c>
      <c r="F560">
        <v>35.909999999999997</v>
      </c>
      <c r="G560">
        <v>3.4</v>
      </c>
      <c r="H560">
        <v>99.1</v>
      </c>
    </row>
    <row r="561" spans="1:8" x14ac:dyDescent="0.25">
      <c r="A561" t="s">
        <v>318</v>
      </c>
      <c r="B561" t="s">
        <v>92</v>
      </c>
      <c r="C561" t="s">
        <v>42</v>
      </c>
      <c r="D561" t="s">
        <v>33</v>
      </c>
      <c r="E561">
        <v>2001</v>
      </c>
      <c r="F561">
        <v>35.9</v>
      </c>
      <c r="G561">
        <v>1.8</v>
      </c>
      <c r="H561">
        <v>18.600000000000001</v>
      </c>
    </row>
    <row r="562" spans="1:8" x14ac:dyDescent="0.25">
      <c r="A562" t="s">
        <v>1571</v>
      </c>
      <c r="B562" t="s">
        <v>322</v>
      </c>
      <c r="C562" t="s">
        <v>38</v>
      </c>
      <c r="D562" t="s">
        <v>18</v>
      </c>
      <c r="E562">
        <v>2021</v>
      </c>
      <c r="F562">
        <v>35.880000000000003</v>
      </c>
      <c r="G562">
        <v>8.6</v>
      </c>
      <c r="H562">
        <v>21.6</v>
      </c>
    </row>
    <row r="563" spans="1:8" x14ac:dyDescent="0.25">
      <c r="A563" t="s">
        <v>607</v>
      </c>
      <c r="B563" t="s">
        <v>74</v>
      </c>
      <c r="C563" t="s">
        <v>38</v>
      </c>
      <c r="D563" t="s">
        <v>33</v>
      </c>
      <c r="E563">
        <v>2004</v>
      </c>
      <c r="F563">
        <v>35.86</v>
      </c>
      <c r="G563">
        <v>3.1</v>
      </c>
      <c r="H563">
        <v>7.5</v>
      </c>
    </row>
    <row r="564" spans="1:8" x14ac:dyDescent="0.25">
      <c r="A564" t="s">
        <v>824</v>
      </c>
      <c r="B564" t="s">
        <v>176</v>
      </c>
      <c r="C564" t="s">
        <v>42</v>
      </c>
      <c r="D564" t="s">
        <v>18</v>
      </c>
      <c r="E564">
        <v>2000</v>
      </c>
      <c r="F564">
        <v>35.81</v>
      </c>
      <c r="G564">
        <v>3.1</v>
      </c>
      <c r="H564">
        <v>25.9</v>
      </c>
    </row>
    <row r="565" spans="1:8" x14ac:dyDescent="0.25">
      <c r="A565" t="s">
        <v>241</v>
      </c>
      <c r="B565" t="s">
        <v>121</v>
      </c>
      <c r="C565" t="s">
        <v>38</v>
      </c>
      <c r="D565" t="s">
        <v>33</v>
      </c>
      <c r="E565">
        <v>2003</v>
      </c>
      <c r="F565">
        <v>35.799999999999997</v>
      </c>
      <c r="G565">
        <v>5.6</v>
      </c>
      <c r="H565">
        <v>58.5</v>
      </c>
    </row>
    <row r="566" spans="1:8" x14ac:dyDescent="0.25">
      <c r="A566" t="s">
        <v>243</v>
      </c>
      <c r="B566" t="s">
        <v>82</v>
      </c>
      <c r="C566" t="s">
        <v>42</v>
      </c>
      <c r="D566" t="s">
        <v>18</v>
      </c>
      <c r="E566">
        <v>2003</v>
      </c>
      <c r="F566">
        <v>35.75</v>
      </c>
      <c r="G566">
        <v>2.6</v>
      </c>
      <c r="H566">
        <v>52.3</v>
      </c>
    </row>
    <row r="567" spans="1:8" x14ac:dyDescent="0.25">
      <c r="A567" t="s">
        <v>1000</v>
      </c>
      <c r="B567" t="s">
        <v>301</v>
      </c>
      <c r="C567" t="s">
        <v>21</v>
      </c>
      <c r="D567" t="s">
        <v>39</v>
      </c>
      <c r="E567">
        <v>2023</v>
      </c>
      <c r="F567">
        <v>35.74</v>
      </c>
      <c r="G567">
        <v>2.2000000000000002</v>
      </c>
      <c r="H567">
        <v>85.3</v>
      </c>
    </row>
    <row r="568" spans="1:8" x14ac:dyDescent="0.25">
      <c r="A568" t="s">
        <v>1459</v>
      </c>
      <c r="B568" t="s">
        <v>112</v>
      </c>
      <c r="C568" t="s">
        <v>42</v>
      </c>
      <c r="D568" t="s">
        <v>33</v>
      </c>
      <c r="E568">
        <v>2001</v>
      </c>
      <c r="F568">
        <v>35.71</v>
      </c>
      <c r="G568">
        <v>4.3</v>
      </c>
      <c r="H568">
        <v>92.6</v>
      </c>
    </row>
    <row r="569" spans="1:8" x14ac:dyDescent="0.25">
      <c r="A569" t="s">
        <v>643</v>
      </c>
      <c r="B569" t="s">
        <v>332</v>
      </c>
      <c r="C569" t="s">
        <v>38</v>
      </c>
      <c r="D569" t="s">
        <v>33</v>
      </c>
      <c r="E569">
        <v>2015</v>
      </c>
      <c r="F569">
        <v>35.630000000000003</v>
      </c>
      <c r="G569">
        <v>5.9</v>
      </c>
      <c r="H569">
        <v>35.4</v>
      </c>
    </row>
    <row r="570" spans="1:8" x14ac:dyDescent="0.25">
      <c r="A570" t="s">
        <v>1817</v>
      </c>
      <c r="B570" t="s">
        <v>245</v>
      </c>
      <c r="C570" t="s">
        <v>38</v>
      </c>
      <c r="D570" t="s">
        <v>33</v>
      </c>
      <c r="E570">
        <v>2010</v>
      </c>
      <c r="F570">
        <v>35.6</v>
      </c>
      <c r="G570">
        <v>9.1</v>
      </c>
      <c r="H570">
        <v>74.599999999999994</v>
      </c>
    </row>
    <row r="571" spans="1:8" x14ac:dyDescent="0.25">
      <c r="A571" t="s">
        <v>969</v>
      </c>
      <c r="B571" t="s">
        <v>329</v>
      </c>
      <c r="C571" t="s">
        <v>14</v>
      </c>
      <c r="D571" t="s">
        <v>18</v>
      </c>
      <c r="E571">
        <v>2011</v>
      </c>
      <c r="F571">
        <v>35.58</v>
      </c>
      <c r="G571">
        <v>1.6</v>
      </c>
      <c r="H571">
        <v>32.200000000000003</v>
      </c>
    </row>
    <row r="572" spans="1:8" x14ac:dyDescent="0.25">
      <c r="A572" t="s">
        <v>472</v>
      </c>
      <c r="B572" t="s">
        <v>63</v>
      </c>
      <c r="C572" t="s">
        <v>14</v>
      </c>
      <c r="D572" t="s">
        <v>11</v>
      </c>
      <c r="E572">
        <v>2020</v>
      </c>
      <c r="F572">
        <v>35.549999999999997</v>
      </c>
      <c r="G572">
        <v>8.8000000000000007</v>
      </c>
      <c r="H572">
        <v>92.4</v>
      </c>
    </row>
    <row r="573" spans="1:8" x14ac:dyDescent="0.25">
      <c r="A573" t="s">
        <v>1021</v>
      </c>
      <c r="B573" t="s">
        <v>157</v>
      </c>
      <c r="C573" t="s">
        <v>32</v>
      </c>
      <c r="D573" t="s">
        <v>15</v>
      </c>
      <c r="E573">
        <v>2014</v>
      </c>
      <c r="F573">
        <v>35.520000000000003</v>
      </c>
      <c r="G573">
        <v>2.8</v>
      </c>
      <c r="H573">
        <v>50</v>
      </c>
    </row>
    <row r="574" spans="1:8" x14ac:dyDescent="0.25">
      <c r="A574" t="s">
        <v>183</v>
      </c>
      <c r="B574" t="s">
        <v>184</v>
      </c>
      <c r="C574" t="s">
        <v>42</v>
      </c>
      <c r="D574" t="s">
        <v>11</v>
      </c>
      <c r="E574">
        <v>2003</v>
      </c>
      <c r="F574">
        <v>35.5</v>
      </c>
      <c r="G574">
        <v>3.8</v>
      </c>
      <c r="H574">
        <v>29.3</v>
      </c>
    </row>
    <row r="575" spans="1:8" x14ac:dyDescent="0.25">
      <c r="A575" t="s">
        <v>721</v>
      </c>
      <c r="B575" t="s">
        <v>13</v>
      </c>
      <c r="C575" t="s">
        <v>10</v>
      </c>
      <c r="D575" t="s">
        <v>33</v>
      </c>
      <c r="E575">
        <v>2023</v>
      </c>
      <c r="F575">
        <v>35.43</v>
      </c>
      <c r="G575">
        <v>5.6</v>
      </c>
      <c r="H575">
        <v>43.8</v>
      </c>
    </row>
    <row r="576" spans="1:8" x14ac:dyDescent="0.25">
      <c r="A576" t="s">
        <v>424</v>
      </c>
      <c r="B576" t="s">
        <v>171</v>
      </c>
      <c r="C576" t="s">
        <v>21</v>
      </c>
      <c r="D576" t="s">
        <v>18</v>
      </c>
      <c r="E576">
        <v>2003</v>
      </c>
      <c r="F576">
        <v>35.4</v>
      </c>
      <c r="G576">
        <v>1.3</v>
      </c>
      <c r="H576">
        <v>84.5</v>
      </c>
    </row>
    <row r="577" spans="1:8" x14ac:dyDescent="0.25">
      <c r="A577" t="s">
        <v>988</v>
      </c>
      <c r="B577" t="s">
        <v>169</v>
      </c>
      <c r="C577" t="s">
        <v>38</v>
      </c>
      <c r="D577" t="s">
        <v>15</v>
      </c>
      <c r="E577">
        <v>2019</v>
      </c>
      <c r="F577">
        <v>35.39</v>
      </c>
      <c r="G577">
        <v>8.1999999999999993</v>
      </c>
      <c r="H577">
        <v>91</v>
      </c>
    </row>
    <row r="578" spans="1:8" x14ac:dyDescent="0.25">
      <c r="A578" t="s">
        <v>652</v>
      </c>
      <c r="B578" t="s">
        <v>151</v>
      </c>
      <c r="C578" t="s">
        <v>38</v>
      </c>
      <c r="D578" t="s">
        <v>15</v>
      </c>
      <c r="E578">
        <v>2000</v>
      </c>
      <c r="F578">
        <v>35.35</v>
      </c>
      <c r="G578">
        <v>2.2999999999999998</v>
      </c>
      <c r="H578">
        <v>24</v>
      </c>
    </row>
    <row r="579" spans="1:8" x14ac:dyDescent="0.25">
      <c r="A579" t="s">
        <v>2078</v>
      </c>
      <c r="B579" t="s">
        <v>210</v>
      </c>
      <c r="C579" t="s">
        <v>14</v>
      </c>
      <c r="D579" t="s">
        <v>18</v>
      </c>
      <c r="E579">
        <v>2023</v>
      </c>
      <c r="F579">
        <v>35.35</v>
      </c>
      <c r="G579">
        <v>2.7</v>
      </c>
      <c r="H579">
        <v>26.4</v>
      </c>
    </row>
    <row r="580" spans="1:8" x14ac:dyDescent="0.25">
      <c r="A580" t="s">
        <v>1285</v>
      </c>
      <c r="B580" t="s">
        <v>67</v>
      </c>
      <c r="C580" t="s">
        <v>65</v>
      </c>
      <c r="D580" t="s">
        <v>15</v>
      </c>
      <c r="E580">
        <v>2020</v>
      </c>
      <c r="F580">
        <v>35.340000000000003</v>
      </c>
      <c r="G580">
        <v>1.6</v>
      </c>
      <c r="H580">
        <v>60.4</v>
      </c>
    </row>
    <row r="581" spans="1:8" x14ac:dyDescent="0.25">
      <c r="A581" t="s">
        <v>1090</v>
      </c>
      <c r="B581" t="s">
        <v>27</v>
      </c>
      <c r="C581" t="s">
        <v>32</v>
      </c>
      <c r="D581" t="s">
        <v>15</v>
      </c>
      <c r="E581">
        <v>2011</v>
      </c>
      <c r="F581">
        <v>35.33</v>
      </c>
      <c r="G581">
        <v>6.7</v>
      </c>
      <c r="H581">
        <v>72.2</v>
      </c>
    </row>
    <row r="582" spans="1:8" x14ac:dyDescent="0.25">
      <c r="A582" t="s">
        <v>1782</v>
      </c>
      <c r="B582" t="s">
        <v>29</v>
      </c>
      <c r="C582" t="s">
        <v>10</v>
      </c>
      <c r="D582" t="s">
        <v>15</v>
      </c>
      <c r="E582">
        <v>2015</v>
      </c>
      <c r="F582">
        <v>35.31</v>
      </c>
      <c r="G582">
        <v>5.6</v>
      </c>
      <c r="H582">
        <v>31.5</v>
      </c>
    </row>
    <row r="583" spans="1:8" x14ac:dyDescent="0.25">
      <c r="A583" t="s">
        <v>1119</v>
      </c>
      <c r="B583" t="s">
        <v>197</v>
      </c>
      <c r="C583" t="s">
        <v>14</v>
      </c>
      <c r="D583" t="s">
        <v>39</v>
      </c>
      <c r="E583">
        <v>2005</v>
      </c>
      <c r="F583">
        <v>35.19</v>
      </c>
      <c r="G583">
        <v>8.6999999999999993</v>
      </c>
      <c r="H583">
        <v>75.2</v>
      </c>
    </row>
    <row r="584" spans="1:8" x14ac:dyDescent="0.25">
      <c r="A584" t="s">
        <v>1506</v>
      </c>
      <c r="B584" t="s">
        <v>46</v>
      </c>
      <c r="C584" t="s">
        <v>65</v>
      </c>
      <c r="D584" t="s">
        <v>11</v>
      </c>
      <c r="E584">
        <v>2011</v>
      </c>
      <c r="F584">
        <v>35.19</v>
      </c>
      <c r="G584">
        <v>1.3</v>
      </c>
      <c r="H584">
        <v>83.5</v>
      </c>
    </row>
    <row r="585" spans="1:8" x14ac:dyDescent="0.25">
      <c r="A585" t="s">
        <v>1684</v>
      </c>
      <c r="B585" t="s">
        <v>44</v>
      </c>
      <c r="C585" t="s">
        <v>65</v>
      </c>
      <c r="D585" t="s">
        <v>15</v>
      </c>
      <c r="E585">
        <v>2004</v>
      </c>
      <c r="F585">
        <v>35.19</v>
      </c>
      <c r="G585">
        <v>3.1</v>
      </c>
      <c r="H585">
        <v>98.8</v>
      </c>
    </row>
    <row r="586" spans="1:8" x14ac:dyDescent="0.25">
      <c r="A586" t="s">
        <v>513</v>
      </c>
      <c r="B586" t="s">
        <v>123</v>
      </c>
      <c r="C586" t="s">
        <v>21</v>
      </c>
      <c r="D586" t="s">
        <v>15</v>
      </c>
      <c r="E586">
        <v>2020</v>
      </c>
      <c r="F586">
        <v>35.14</v>
      </c>
      <c r="G586">
        <v>1.5</v>
      </c>
      <c r="H586">
        <v>84.7</v>
      </c>
    </row>
    <row r="587" spans="1:8" x14ac:dyDescent="0.25">
      <c r="A587" t="s">
        <v>178</v>
      </c>
      <c r="B587" t="s">
        <v>31</v>
      </c>
      <c r="C587" t="s">
        <v>21</v>
      </c>
      <c r="D587" t="s">
        <v>15</v>
      </c>
      <c r="E587">
        <v>2005</v>
      </c>
      <c r="F587">
        <v>35.11</v>
      </c>
      <c r="G587">
        <v>9.3000000000000007</v>
      </c>
      <c r="H587">
        <v>92.4</v>
      </c>
    </row>
    <row r="588" spans="1:8" x14ac:dyDescent="0.25">
      <c r="A588" t="s">
        <v>635</v>
      </c>
      <c r="B588" t="s">
        <v>153</v>
      </c>
      <c r="C588" t="s">
        <v>32</v>
      </c>
      <c r="D588" t="s">
        <v>15</v>
      </c>
      <c r="E588">
        <v>2019</v>
      </c>
      <c r="F588">
        <v>35.11</v>
      </c>
      <c r="G588">
        <v>7.7</v>
      </c>
      <c r="H588">
        <v>62.5</v>
      </c>
    </row>
    <row r="589" spans="1:8" x14ac:dyDescent="0.25">
      <c r="A589" t="s">
        <v>1479</v>
      </c>
      <c r="B589" t="s">
        <v>245</v>
      </c>
      <c r="C589" t="s">
        <v>14</v>
      </c>
      <c r="D589" t="s">
        <v>15</v>
      </c>
      <c r="E589">
        <v>2011</v>
      </c>
      <c r="F589">
        <v>35.11</v>
      </c>
      <c r="G589">
        <v>9</v>
      </c>
      <c r="H589">
        <v>65.8</v>
      </c>
    </row>
    <row r="590" spans="1:8" x14ac:dyDescent="0.25">
      <c r="A590" t="s">
        <v>1986</v>
      </c>
      <c r="B590" t="s">
        <v>44</v>
      </c>
      <c r="C590" t="s">
        <v>42</v>
      </c>
      <c r="D590" t="s">
        <v>15</v>
      </c>
      <c r="E590">
        <v>2009</v>
      </c>
      <c r="F590">
        <v>35.1</v>
      </c>
      <c r="G590">
        <v>1.2</v>
      </c>
      <c r="H590">
        <v>82.2</v>
      </c>
    </row>
    <row r="591" spans="1:8" x14ac:dyDescent="0.25">
      <c r="A591" t="s">
        <v>1328</v>
      </c>
      <c r="B591" t="s">
        <v>119</v>
      </c>
      <c r="C591" t="s">
        <v>21</v>
      </c>
      <c r="D591" t="s">
        <v>11</v>
      </c>
      <c r="E591">
        <v>2023</v>
      </c>
      <c r="F591">
        <v>35.08</v>
      </c>
      <c r="G591">
        <v>4.2</v>
      </c>
      <c r="H591">
        <v>27.7</v>
      </c>
    </row>
    <row r="592" spans="1:8" x14ac:dyDescent="0.25">
      <c r="A592" t="s">
        <v>1499</v>
      </c>
      <c r="B592" t="s">
        <v>332</v>
      </c>
      <c r="C592" t="s">
        <v>21</v>
      </c>
      <c r="D592" t="s">
        <v>11</v>
      </c>
      <c r="E592">
        <v>2011</v>
      </c>
      <c r="F592">
        <v>35</v>
      </c>
      <c r="G592">
        <v>1.9</v>
      </c>
      <c r="H592">
        <v>90.5</v>
      </c>
    </row>
    <row r="593" spans="1:8" x14ac:dyDescent="0.25">
      <c r="A593" t="s">
        <v>1512</v>
      </c>
      <c r="B593" t="s">
        <v>86</v>
      </c>
      <c r="C593" t="s">
        <v>10</v>
      </c>
      <c r="D593" t="s">
        <v>15</v>
      </c>
      <c r="E593">
        <v>2007</v>
      </c>
      <c r="F593">
        <v>34.9</v>
      </c>
      <c r="G593">
        <v>7.4</v>
      </c>
      <c r="H593">
        <v>53.8</v>
      </c>
    </row>
    <row r="594" spans="1:8" x14ac:dyDescent="0.25">
      <c r="A594" t="s">
        <v>558</v>
      </c>
      <c r="B594" t="s">
        <v>78</v>
      </c>
      <c r="C594" t="s">
        <v>21</v>
      </c>
      <c r="D594" t="s">
        <v>39</v>
      </c>
      <c r="E594">
        <v>2019</v>
      </c>
      <c r="F594">
        <v>34.880000000000003</v>
      </c>
      <c r="G594">
        <v>8.6999999999999993</v>
      </c>
      <c r="H594">
        <v>47.5</v>
      </c>
    </row>
    <row r="595" spans="1:8" x14ac:dyDescent="0.25">
      <c r="A595" t="s">
        <v>215</v>
      </c>
      <c r="B595" t="s">
        <v>74</v>
      </c>
      <c r="C595" t="s">
        <v>42</v>
      </c>
      <c r="D595" t="s">
        <v>33</v>
      </c>
      <c r="E595">
        <v>2006</v>
      </c>
      <c r="F595">
        <v>34.86</v>
      </c>
      <c r="G595">
        <v>6.1</v>
      </c>
      <c r="H595">
        <v>65.7</v>
      </c>
    </row>
    <row r="596" spans="1:8" x14ac:dyDescent="0.25">
      <c r="A596" t="s">
        <v>714</v>
      </c>
      <c r="B596" t="s">
        <v>61</v>
      </c>
      <c r="C596" t="s">
        <v>65</v>
      </c>
      <c r="D596" t="s">
        <v>33</v>
      </c>
      <c r="E596">
        <v>2018</v>
      </c>
      <c r="F596">
        <v>34.840000000000003</v>
      </c>
      <c r="G596">
        <v>8.9</v>
      </c>
      <c r="H596">
        <v>93.1</v>
      </c>
    </row>
    <row r="597" spans="1:8" x14ac:dyDescent="0.25">
      <c r="A597" t="s">
        <v>320</v>
      </c>
      <c r="B597" t="s">
        <v>232</v>
      </c>
      <c r="C597" t="s">
        <v>21</v>
      </c>
      <c r="D597" t="s">
        <v>11</v>
      </c>
      <c r="E597">
        <v>2007</v>
      </c>
      <c r="F597">
        <v>34.799999999999997</v>
      </c>
      <c r="G597">
        <v>7.5</v>
      </c>
      <c r="H597">
        <v>3</v>
      </c>
    </row>
    <row r="598" spans="1:8" x14ac:dyDescent="0.25">
      <c r="A598" t="s">
        <v>446</v>
      </c>
      <c r="B598" t="s">
        <v>200</v>
      </c>
      <c r="C598" t="s">
        <v>38</v>
      </c>
      <c r="D598" t="s">
        <v>15</v>
      </c>
      <c r="E598">
        <v>2006</v>
      </c>
      <c r="F598">
        <v>34.72</v>
      </c>
      <c r="G598">
        <v>7.4</v>
      </c>
      <c r="H598">
        <v>56.2</v>
      </c>
    </row>
    <row r="599" spans="1:8" x14ac:dyDescent="0.25">
      <c r="A599" t="s">
        <v>1407</v>
      </c>
      <c r="B599" t="s">
        <v>25</v>
      </c>
      <c r="C599" t="s">
        <v>65</v>
      </c>
      <c r="D599" t="s">
        <v>33</v>
      </c>
      <c r="E599">
        <v>2014</v>
      </c>
      <c r="F599">
        <v>34.619999999999997</v>
      </c>
      <c r="G599">
        <v>4.9000000000000004</v>
      </c>
      <c r="H599">
        <v>65.5</v>
      </c>
    </row>
    <row r="600" spans="1:8" x14ac:dyDescent="0.25">
      <c r="A600" t="s">
        <v>712</v>
      </c>
      <c r="B600" t="s">
        <v>56</v>
      </c>
      <c r="C600" t="s">
        <v>38</v>
      </c>
      <c r="D600" t="s">
        <v>11</v>
      </c>
      <c r="E600">
        <v>2024</v>
      </c>
      <c r="F600">
        <v>34.57</v>
      </c>
      <c r="G600">
        <v>6.3</v>
      </c>
      <c r="H600">
        <v>83.5</v>
      </c>
    </row>
    <row r="601" spans="1:8" x14ac:dyDescent="0.25">
      <c r="A601" t="s">
        <v>1160</v>
      </c>
      <c r="B601" t="s">
        <v>161</v>
      </c>
      <c r="C601" t="s">
        <v>21</v>
      </c>
      <c r="D601" t="s">
        <v>11</v>
      </c>
      <c r="E601">
        <v>2002</v>
      </c>
      <c r="F601">
        <v>34.549999999999997</v>
      </c>
      <c r="G601">
        <v>4</v>
      </c>
      <c r="H601">
        <v>23.9</v>
      </c>
    </row>
    <row r="602" spans="1:8" x14ac:dyDescent="0.25">
      <c r="A602" t="s">
        <v>1067</v>
      </c>
      <c r="B602" t="s">
        <v>67</v>
      </c>
      <c r="C602" t="s">
        <v>65</v>
      </c>
      <c r="D602" t="s">
        <v>33</v>
      </c>
      <c r="E602">
        <v>2023</v>
      </c>
      <c r="F602">
        <v>34.479999999999997</v>
      </c>
      <c r="G602">
        <v>7.2</v>
      </c>
      <c r="H602">
        <v>42.2</v>
      </c>
    </row>
    <row r="603" spans="1:8" x14ac:dyDescent="0.25">
      <c r="A603" t="s">
        <v>1441</v>
      </c>
      <c r="B603" t="s">
        <v>92</v>
      </c>
      <c r="C603" t="s">
        <v>32</v>
      </c>
      <c r="D603" t="s">
        <v>18</v>
      </c>
      <c r="E603">
        <v>2011</v>
      </c>
      <c r="F603">
        <v>34.479999999999997</v>
      </c>
      <c r="G603">
        <v>4.5999999999999996</v>
      </c>
      <c r="H603">
        <v>39.9</v>
      </c>
    </row>
    <row r="604" spans="1:8" x14ac:dyDescent="0.25">
      <c r="A604" t="s">
        <v>2042</v>
      </c>
      <c r="B604" t="s">
        <v>90</v>
      </c>
      <c r="C604" t="s">
        <v>21</v>
      </c>
      <c r="D604" t="s">
        <v>18</v>
      </c>
      <c r="E604">
        <v>2008</v>
      </c>
      <c r="F604">
        <v>34.450000000000003</v>
      </c>
      <c r="G604">
        <v>4.4000000000000004</v>
      </c>
      <c r="H604">
        <v>12.2</v>
      </c>
    </row>
    <row r="605" spans="1:8" x14ac:dyDescent="0.25">
      <c r="A605" t="s">
        <v>719</v>
      </c>
      <c r="B605" t="s">
        <v>230</v>
      </c>
      <c r="C605" t="s">
        <v>38</v>
      </c>
      <c r="D605" t="s">
        <v>39</v>
      </c>
      <c r="E605">
        <v>2023</v>
      </c>
      <c r="F605">
        <v>34.31</v>
      </c>
      <c r="G605">
        <v>3.1</v>
      </c>
      <c r="H605">
        <v>6.5</v>
      </c>
    </row>
    <row r="606" spans="1:8" x14ac:dyDescent="0.25">
      <c r="A606" t="s">
        <v>1057</v>
      </c>
      <c r="B606" t="s">
        <v>94</v>
      </c>
      <c r="C606" t="s">
        <v>38</v>
      </c>
      <c r="D606" t="s">
        <v>18</v>
      </c>
      <c r="E606">
        <v>2023</v>
      </c>
      <c r="F606">
        <v>34.31</v>
      </c>
      <c r="G606">
        <v>7.1</v>
      </c>
      <c r="H606">
        <v>15.7</v>
      </c>
    </row>
    <row r="607" spans="1:8" x14ac:dyDescent="0.25">
      <c r="A607" t="s">
        <v>1320</v>
      </c>
      <c r="B607" t="s">
        <v>184</v>
      </c>
      <c r="C607" t="s">
        <v>14</v>
      </c>
      <c r="D607" t="s">
        <v>11</v>
      </c>
      <c r="E607">
        <v>2023</v>
      </c>
      <c r="F607">
        <v>34.299999999999997</v>
      </c>
      <c r="G607">
        <v>4</v>
      </c>
      <c r="H607">
        <v>77</v>
      </c>
    </row>
    <row r="608" spans="1:8" x14ac:dyDescent="0.25">
      <c r="A608" t="s">
        <v>2043</v>
      </c>
      <c r="B608" t="s">
        <v>230</v>
      </c>
      <c r="C608" t="s">
        <v>42</v>
      </c>
      <c r="D608" t="s">
        <v>39</v>
      </c>
      <c r="E608">
        <v>2005</v>
      </c>
      <c r="F608">
        <v>34.299999999999997</v>
      </c>
      <c r="G608">
        <v>7.2</v>
      </c>
      <c r="H608">
        <v>21.1</v>
      </c>
    </row>
    <row r="609" spans="1:8" x14ac:dyDescent="0.25">
      <c r="A609" t="s">
        <v>1058</v>
      </c>
      <c r="B609" t="s">
        <v>345</v>
      </c>
      <c r="C609" t="s">
        <v>10</v>
      </c>
      <c r="D609" t="s">
        <v>15</v>
      </c>
      <c r="E609">
        <v>2015</v>
      </c>
      <c r="F609">
        <v>34.17</v>
      </c>
      <c r="G609">
        <v>3.8</v>
      </c>
      <c r="H609">
        <v>78.8</v>
      </c>
    </row>
    <row r="610" spans="1:8" x14ac:dyDescent="0.25">
      <c r="A610" t="s">
        <v>111</v>
      </c>
      <c r="B610" t="s">
        <v>112</v>
      </c>
      <c r="C610" t="s">
        <v>65</v>
      </c>
      <c r="D610" t="s">
        <v>18</v>
      </c>
      <c r="E610">
        <v>2019</v>
      </c>
      <c r="F610">
        <v>34.11</v>
      </c>
      <c r="G610">
        <v>2.4</v>
      </c>
      <c r="H610">
        <v>0.7</v>
      </c>
    </row>
    <row r="611" spans="1:8" x14ac:dyDescent="0.25">
      <c r="A611" t="s">
        <v>461</v>
      </c>
      <c r="B611" t="s">
        <v>270</v>
      </c>
      <c r="C611" t="s">
        <v>42</v>
      </c>
      <c r="D611" t="s">
        <v>15</v>
      </c>
      <c r="E611">
        <v>2010</v>
      </c>
      <c r="F611">
        <v>34.11</v>
      </c>
      <c r="G611">
        <v>6.3</v>
      </c>
      <c r="H611">
        <v>78.099999999999994</v>
      </c>
    </row>
    <row r="612" spans="1:8" x14ac:dyDescent="0.25">
      <c r="A612" t="s">
        <v>2063</v>
      </c>
      <c r="B612" t="s">
        <v>176</v>
      </c>
      <c r="C612" t="s">
        <v>38</v>
      </c>
      <c r="D612" t="s">
        <v>11</v>
      </c>
      <c r="E612">
        <v>2021</v>
      </c>
      <c r="F612">
        <v>34.11</v>
      </c>
      <c r="G612">
        <v>8.6999999999999993</v>
      </c>
      <c r="H612">
        <v>46</v>
      </c>
    </row>
    <row r="613" spans="1:8" x14ac:dyDescent="0.25">
      <c r="A613" t="s">
        <v>129</v>
      </c>
      <c r="B613" t="s">
        <v>130</v>
      </c>
      <c r="C613" t="s">
        <v>42</v>
      </c>
      <c r="D613" t="s">
        <v>18</v>
      </c>
      <c r="E613">
        <v>2017</v>
      </c>
      <c r="F613">
        <v>34.1</v>
      </c>
      <c r="G613">
        <v>9.6</v>
      </c>
      <c r="H613">
        <v>27.5</v>
      </c>
    </row>
    <row r="614" spans="1:8" x14ac:dyDescent="0.25">
      <c r="A614" t="s">
        <v>1375</v>
      </c>
      <c r="B614" t="s">
        <v>84</v>
      </c>
      <c r="C614" t="s">
        <v>21</v>
      </c>
      <c r="D614" t="s">
        <v>11</v>
      </c>
      <c r="E614">
        <v>2011</v>
      </c>
      <c r="F614">
        <v>34.07</v>
      </c>
      <c r="G614">
        <v>4.7</v>
      </c>
      <c r="H614">
        <v>29.4</v>
      </c>
    </row>
    <row r="615" spans="1:8" x14ac:dyDescent="0.25">
      <c r="A615" t="s">
        <v>268</v>
      </c>
      <c r="B615" t="s">
        <v>35</v>
      </c>
      <c r="C615" t="s">
        <v>10</v>
      </c>
      <c r="D615" t="s">
        <v>39</v>
      </c>
      <c r="E615">
        <v>2021</v>
      </c>
      <c r="F615">
        <v>34.049999999999997</v>
      </c>
      <c r="G615">
        <v>9.8000000000000007</v>
      </c>
      <c r="H615">
        <v>15.9</v>
      </c>
    </row>
    <row r="616" spans="1:8" x14ac:dyDescent="0.25">
      <c r="A616" t="s">
        <v>1943</v>
      </c>
      <c r="B616" t="s">
        <v>232</v>
      </c>
      <c r="C616" t="s">
        <v>32</v>
      </c>
      <c r="D616" t="s">
        <v>11</v>
      </c>
      <c r="E616">
        <v>2008</v>
      </c>
      <c r="F616">
        <v>34.04</v>
      </c>
      <c r="G616">
        <v>5.3</v>
      </c>
      <c r="H616">
        <v>33.799999999999997</v>
      </c>
    </row>
    <row r="617" spans="1:8" x14ac:dyDescent="0.25">
      <c r="A617" t="s">
        <v>113</v>
      </c>
      <c r="B617" t="s">
        <v>82</v>
      </c>
      <c r="C617" t="s">
        <v>38</v>
      </c>
      <c r="D617" t="s">
        <v>18</v>
      </c>
      <c r="E617">
        <v>2010</v>
      </c>
      <c r="F617">
        <v>33.99</v>
      </c>
      <c r="G617">
        <v>6.4</v>
      </c>
      <c r="H617">
        <v>30</v>
      </c>
    </row>
    <row r="618" spans="1:8" x14ac:dyDescent="0.25">
      <c r="A618" t="s">
        <v>2070</v>
      </c>
      <c r="B618" t="s">
        <v>151</v>
      </c>
      <c r="C618" t="s">
        <v>14</v>
      </c>
      <c r="D618" t="s">
        <v>39</v>
      </c>
      <c r="E618">
        <v>2012</v>
      </c>
      <c r="F618">
        <v>33.96</v>
      </c>
      <c r="G618">
        <v>8.1999999999999993</v>
      </c>
      <c r="H618">
        <v>38.1</v>
      </c>
    </row>
    <row r="619" spans="1:8" x14ac:dyDescent="0.25">
      <c r="A619" t="s">
        <v>700</v>
      </c>
      <c r="B619" t="s">
        <v>80</v>
      </c>
      <c r="C619" t="s">
        <v>65</v>
      </c>
      <c r="D619" t="s">
        <v>15</v>
      </c>
      <c r="E619">
        <v>2006</v>
      </c>
      <c r="F619">
        <v>33.94</v>
      </c>
      <c r="G619">
        <v>5.0999999999999996</v>
      </c>
      <c r="H619">
        <v>14.6</v>
      </c>
    </row>
    <row r="620" spans="1:8" x14ac:dyDescent="0.25">
      <c r="A620" t="s">
        <v>1143</v>
      </c>
      <c r="B620" t="s">
        <v>35</v>
      </c>
      <c r="C620" t="s">
        <v>42</v>
      </c>
      <c r="D620" t="s">
        <v>15</v>
      </c>
      <c r="E620">
        <v>2011</v>
      </c>
      <c r="F620">
        <v>33.94</v>
      </c>
      <c r="G620">
        <v>6</v>
      </c>
      <c r="H620">
        <v>26.6</v>
      </c>
    </row>
    <row r="621" spans="1:8" x14ac:dyDescent="0.25">
      <c r="A621" t="s">
        <v>1953</v>
      </c>
      <c r="B621" t="s">
        <v>220</v>
      </c>
      <c r="C621" t="s">
        <v>14</v>
      </c>
      <c r="D621" t="s">
        <v>18</v>
      </c>
      <c r="E621">
        <v>2007</v>
      </c>
      <c r="F621">
        <v>33.93</v>
      </c>
      <c r="G621">
        <v>7.4</v>
      </c>
      <c r="H621">
        <v>98.4</v>
      </c>
    </row>
    <row r="622" spans="1:8" x14ac:dyDescent="0.25">
      <c r="A622" t="s">
        <v>1433</v>
      </c>
      <c r="B622" t="s">
        <v>121</v>
      </c>
      <c r="C622" t="s">
        <v>21</v>
      </c>
      <c r="D622" t="s">
        <v>33</v>
      </c>
      <c r="E622">
        <v>2017</v>
      </c>
      <c r="F622">
        <v>33.909999999999997</v>
      </c>
      <c r="G622">
        <v>9.8000000000000007</v>
      </c>
      <c r="H622">
        <v>88.8</v>
      </c>
    </row>
    <row r="623" spans="1:8" x14ac:dyDescent="0.25">
      <c r="A623" t="s">
        <v>960</v>
      </c>
      <c r="B623" t="s">
        <v>134</v>
      </c>
      <c r="C623" t="s">
        <v>21</v>
      </c>
      <c r="D623" t="s">
        <v>39</v>
      </c>
      <c r="E623">
        <v>2020</v>
      </c>
      <c r="F623">
        <v>33.869999999999997</v>
      </c>
      <c r="G623">
        <v>4.0999999999999996</v>
      </c>
      <c r="H623">
        <v>20.399999999999999</v>
      </c>
    </row>
    <row r="624" spans="1:8" x14ac:dyDescent="0.25">
      <c r="A624" t="s">
        <v>299</v>
      </c>
      <c r="B624" t="s">
        <v>132</v>
      </c>
      <c r="C624" t="s">
        <v>42</v>
      </c>
      <c r="D624" t="s">
        <v>33</v>
      </c>
      <c r="E624">
        <v>2019</v>
      </c>
      <c r="F624">
        <v>33.770000000000003</v>
      </c>
      <c r="G624">
        <v>3.9</v>
      </c>
      <c r="H624">
        <v>66.3</v>
      </c>
    </row>
    <row r="625" spans="1:8" x14ac:dyDescent="0.25">
      <c r="A625" t="s">
        <v>614</v>
      </c>
      <c r="B625" t="s">
        <v>128</v>
      </c>
      <c r="C625" t="s">
        <v>32</v>
      </c>
      <c r="D625" t="s">
        <v>33</v>
      </c>
      <c r="E625">
        <v>2006</v>
      </c>
      <c r="F625">
        <v>33.700000000000003</v>
      </c>
      <c r="G625">
        <v>6.2</v>
      </c>
      <c r="H625">
        <v>37.700000000000003</v>
      </c>
    </row>
    <row r="626" spans="1:8" x14ac:dyDescent="0.25">
      <c r="A626" t="s">
        <v>632</v>
      </c>
      <c r="B626" t="s">
        <v>287</v>
      </c>
      <c r="C626" t="s">
        <v>21</v>
      </c>
      <c r="D626" t="s">
        <v>15</v>
      </c>
      <c r="E626">
        <v>2015</v>
      </c>
      <c r="F626">
        <v>33.700000000000003</v>
      </c>
      <c r="G626">
        <v>2.9</v>
      </c>
      <c r="H626">
        <v>49.3</v>
      </c>
    </row>
    <row r="627" spans="1:8" x14ac:dyDescent="0.25">
      <c r="A627" t="s">
        <v>1976</v>
      </c>
      <c r="B627" t="s">
        <v>284</v>
      </c>
      <c r="C627" t="s">
        <v>21</v>
      </c>
      <c r="D627" t="s">
        <v>15</v>
      </c>
      <c r="E627">
        <v>2015</v>
      </c>
      <c r="F627">
        <v>33.69</v>
      </c>
      <c r="G627">
        <v>9</v>
      </c>
      <c r="H627">
        <v>75</v>
      </c>
    </row>
    <row r="628" spans="1:8" x14ac:dyDescent="0.25">
      <c r="A628" t="s">
        <v>1012</v>
      </c>
      <c r="B628" t="s">
        <v>90</v>
      </c>
      <c r="C628" t="s">
        <v>38</v>
      </c>
      <c r="D628" t="s">
        <v>15</v>
      </c>
      <c r="E628">
        <v>2004</v>
      </c>
      <c r="F628">
        <v>33.65</v>
      </c>
      <c r="G628">
        <v>7.6</v>
      </c>
      <c r="H628">
        <v>12.4</v>
      </c>
    </row>
    <row r="629" spans="1:8" x14ac:dyDescent="0.25">
      <c r="A629" t="s">
        <v>2026</v>
      </c>
      <c r="B629" t="s">
        <v>90</v>
      </c>
      <c r="C629" t="s">
        <v>21</v>
      </c>
      <c r="D629" t="s">
        <v>18</v>
      </c>
      <c r="E629">
        <v>2013</v>
      </c>
      <c r="F629">
        <v>33.64</v>
      </c>
      <c r="G629">
        <v>2.8</v>
      </c>
      <c r="H629">
        <v>37.299999999999997</v>
      </c>
    </row>
    <row r="630" spans="1:8" x14ac:dyDescent="0.25">
      <c r="A630" t="s">
        <v>937</v>
      </c>
      <c r="B630" t="s">
        <v>117</v>
      </c>
      <c r="C630" t="s">
        <v>65</v>
      </c>
      <c r="D630" t="s">
        <v>15</v>
      </c>
      <c r="E630">
        <v>2009</v>
      </c>
      <c r="F630">
        <v>33.54</v>
      </c>
      <c r="G630">
        <v>10</v>
      </c>
      <c r="H630">
        <v>32.700000000000003</v>
      </c>
    </row>
    <row r="631" spans="1:8" x14ac:dyDescent="0.25">
      <c r="A631" t="s">
        <v>1957</v>
      </c>
      <c r="B631" t="s">
        <v>80</v>
      </c>
      <c r="C631" t="s">
        <v>42</v>
      </c>
      <c r="D631" t="s">
        <v>18</v>
      </c>
      <c r="E631">
        <v>2010</v>
      </c>
      <c r="F631">
        <v>33.51</v>
      </c>
      <c r="G631">
        <v>5.8</v>
      </c>
      <c r="H631">
        <v>24.5</v>
      </c>
    </row>
    <row r="632" spans="1:8" x14ac:dyDescent="0.25">
      <c r="A632" t="s">
        <v>1543</v>
      </c>
      <c r="B632" t="s">
        <v>130</v>
      </c>
      <c r="C632" t="s">
        <v>32</v>
      </c>
      <c r="D632" t="s">
        <v>11</v>
      </c>
      <c r="E632">
        <v>2007</v>
      </c>
      <c r="F632">
        <v>33.479999999999997</v>
      </c>
      <c r="G632">
        <v>1.5</v>
      </c>
      <c r="H632">
        <v>54.4</v>
      </c>
    </row>
    <row r="633" spans="1:8" x14ac:dyDescent="0.25">
      <c r="A633" t="s">
        <v>1809</v>
      </c>
      <c r="B633" t="s">
        <v>27</v>
      </c>
      <c r="C633" t="s">
        <v>65</v>
      </c>
      <c r="D633" t="s">
        <v>33</v>
      </c>
      <c r="E633">
        <v>2024</v>
      </c>
      <c r="F633">
        <v>33.479999999999997</v>
      </c>
      <c r="G633">
        <v>2.8</v>
      </c>
      <c r="H633">
        <v>84.4</v>
      </c>
    </row>
    <row r="634" spans="1:8" x14ac:dyDescent="0.25">
      <c r="A634" t="s">
        <v>2000</v>
      </c>
      <c r="B634" t="s">
        <v>110</v>
      </c>
      <c r="C634" t="s">
        <v>42</v>
      </c>
      <c r="D634" t="s">
        <v>39</v>
      </c>
      <c r="E634">
        <v>2009</v>
      </c>
      <c r="F634">
        <v>33.46</v>
      </c>
      <c r="G634">
        <v>9.8000000000000007</v>
      </c>
      <c r="H634">
        <v>35</v>
      </c>
    </row>
    <row r="635" spans="1:8" x14ac:dyDescent="0.25">
      <c r="A635" t="s">
        <v>1279</v>
      </c>
      <c r="B635" t="s">
        <v>17</v>
      </c>
      <c r="C635" t="s">
        <v>65</v>
      </c>
      <c r="D635" t="s">
        <v>33</v>
      </c>
      <c r="E635">
        <v>2000</v>
      </c>
      <c r="F635">
        <v>33.369999999999997</v>
      </c>
      <c r="G635">
        <v>4.8</v>
      </c>
      <c r="H635">
        <v>96.4</v>
      </c>
    </row>
    <row r="636" spans="1:8" x14ac:dyDescent="0.25">
      <c r="A636" t="s">
        <v>1921</v>
      </c>
      <c r="B636" t="s">
        <v>50</v>
      </c>
      <c r="C636" t="s">
        <v>14</v>
      </c>
      <c r="D636" t="s">
        <v>15</v>
      </c>
      <c r="E636">
        <v>2019</v>
      </c>
      <c r="F636">
        <v>33.369999999999997</v>
      </c>
      <c r="G636">
        <v>5.3</v>
      </c>
      <c r="H636">
        <v>98.3</v>
      </c>
    </row>
    <row r="637" spans="1:8" x14ac:dyDescent="0.25">
      <c r="A637" t="s">
        <v>619</v>
      </c>
      <c r="B637" t="s">
        <v>332</v>
      </c>
      <c r="C637" t="s">
        <v>32</v>
      </c>
      <c r="D637" t="s">
        <v>15</v>
      </c>
      <c r="E637">
        <v>2024</v>
      </c>
      <c r="F637">
        <v>33.35</v>
      </c>
      <c r="G637">
        <v>3</v>
      </c>
      <c r="H637">
        <v>40.200000000000003</v>
      </c>
    </row>
    <row r="638" spans="1:8" x14ac:dyDescent="0.25">
      <c r="A638" t="s">
        <v>1686</v>
      </c>
      <c r="B638" t="s">
        <v>123</v>
      </c>
      <c r="C638" t="s">
        <v>38</v>
      </c>
      <c r="D638" t="s">
        <v>18</v>
      </c>
      <c r="E638">
        <v>2012</v>
      </c>
      <c r="F638">
        <v>33.33</v>
      </c>
      <c r="G638">
        <v>6.9</v>
      </c>
      <c r="H638">
        <v>10.5</v>
      </c>
    </row>
    <row r="639" spans="1:8" x14ac:dyDescent="0.25">
      <c r="A639" t="s">
        <v>1271</v>
      </c>
      <c r="B639" t="s">
        <v>132</v>
      </c>
      <c r="C639" t="s">
        <v>14</v>
      </c>
      <c r="D639" t="s">
        <v>18</v>
      </c>
      <c r="E639">
        <v>2024</v>
      </c>
      <c r="F639">
        <v>33.29</v>
      </c>
      <c r="G639">
        <v>3.4</v>
      </c>
      <c r="H639">
        <v>43.6</v>
      </c>
    </row>
    <row r="640" spans="1:8" x14ac:dyDescent="0.25">
      <c r="A640" t="s">
        <v>115</v>
      </c>
      <c r="B640" t="s">
        <v>94</v>
      </c>
      <c r="C640" t="s">
        <v>32</v>
      </c>
      <c r="D640" t="s">
        <v>18</v>
      </c>
      <c r="E640">
        <v>2021</v>
      </c>
      <c r="F640">
        <v>33.19</v>
      </c>
      <c r="G640">
        <v>6.6</v>
      </c>
      <c r="H640">
        <v>22.3</v>
      </c>
    </row>
    <row r="641" spans="1:8" x14ac:dyDescent="0.25">
      <c r="A641" t="s">
        <v>1808</v>
      </c>
      <c r="B641" t="s">
        <v>20</v>
      </c>
      <c r="C641" t="s">
        <v>65</v>
      </c>
      <c r="D641" t="s">
        <v>15</v>
      </c>
      <c r="E641">
        <v>2001</v>
      </c>
      <c r="F641">
        <v>33.19</v>
      </c>
      <c r="G641">
        <v>5.6</v>
      </c>
      <c r="H641">
        <v>33.1</v>
      </c>
    </row>
    <row r="642" spans="1:8" x14ac:dyDescent="0.25">
      <c r="A642" t="s">
        <v>1206</v>
      </c>
      <c r="B642" t="s">
        <v>295</v>
      </c>
      <c r="C642" t="s">
        <v>10</v>
      </c>
      <c r="D642" t="s">
        <v>39</v>
      </c>
      <c r="E642">
        <v>2011</v>
      </c>
      <c r="F642">
        <v>33.090000000000003</v>
      </c>
      <c r="G642">
        <v>5.8</v>
      </c>
      <c r="H642">
        <v>58.2</v>
      </c>
    </row>
    <row r="643" spans="1:8" x14ac:dyDescent="0.25">
      <c r="A643" t="s">
        <v>1462</v>
      </c>
      <c r="B643" t="s">
        <v>20</v>
      </c>
      <c r="C643" t="s">
        <v>65</v>
      </c>
      <c r="D643" t="s">
        <v>33</v>
      </c>
      <c r="E643">
        <v>2022</v>
      </c>
      <c r="F643">
        <v>33.08</v>
      </c>
      <c r="G643">
        <v>6.6</v>
      </c>
      <c r="H643">
        <v>61.4</v>
      </c>
    </row>
    <row r="644" spans="1:8" x14ac:dyDescent="0.25">
      <c r="A644" t="s">
        <v>1186</v>
      </c>
      <c r="B644" t="s">
        <v>639</v>
      </c>
      <c r="C644" t="s">
        <v>14</v>
      </c>
      <c r="D644" t="s">
        <v>33</v>
      </c>
      <c r="E644">
        <v>2012</v>
      </c>
      <c r="F644">
        <v>33</v>
      </c>
      <c r="G644">
        <v>4.8</v>
      </c>
      <c r="H644">
        <v>99.7</v>
      </c>
    </row>
    <row r="645" spans="1:8" x14ac:dyDescent="0.25">
      <c r="A645" t="s">
        <v>578</v>
      </c>
      <c r="B645" t="s">
        <v>169</v>
      </c>
      <c r="C645" t="s">
        <v>10</v>
      </c>
      <c r="D645" t="s">
        <v>11</v>
      </c>
      <c r="E645">
        <v>2002</v>
      </c>
      <c r="F645">
        <v>32.94</v>
      </c>
      <c r="G645">
        <v>9.1</v>
      </c>
      <c r="H645">
        <v>37</v>
      </c>
    </row>
    <row r="646" spans="1:8" x14ac:dyDescent="0.25">
      <c r="A646" t="s">
        <v>1162</v>
      </c>
      <c r="B646" t="s">
        <v>329</v>
      </c>
      <c r="C646" t="s">
        <v>65</v>
      </c>
      <c r="D646" t="s">
        <v>18</v>
      </c>
      <c r="E646">
        <v>2006</v>
      </c>
      <c r="F646">
        <v>32.85</v>
      </c>
      <c r="G646">
        <v>9.6</v>
      </c>
      <c r="H646">
        <v>57.2</v>
      </c>
    </row>
    <row r="647" spans="1:8" x14ac:dyDescent="0.25">
      <c r="A647" t="s">
        <v>1913</v>
      </c>
      <c r="B647" t="s">
        <v>17</v>
      </c>
      <c r="C647" t="s">
        <v>42</v>
      </c>
      <c r="D647" t="s">
        <v>11</v>
      </c>
      <c r="E647">
        <v>2019</v>
      </c>
      <c r="F647">
        <v>32.85</v>
      </c>
      <c r="G647">
        <v>1.6</v>
      </c>
      <c r="H647">
        <v>69.400000000000006</v>
      </c>
    </row>
    <row r="648" spans="1:8" x14ac:dyDescent="0.25">
      <c r="A648" t="s">
        <v>1591</v>
      </c>
      <c r="B648" t="s">
        <v>132</v>
      </c>
      <c r="C648" t="s">
        <v>32</v>
      </c>
      <c r="D648" t="s">
        <v>18</v>
      </c>
      <c r="E648">
        <v>2024</v>
      </c>
      <c r="F648">
        <v>32.840000000000003</v>
      </c>
      <c r="G648">
        <v>7.2</v>
      </c>
      <c r="H648">
        <v>33.9</v>
      </c>
    </row>
    <row r="649" spans="1:8" x14ac:dyDescent="0.25">
      <c r="A649" t="s">
        <v>598</v>
      </c>
      <c r="B649" t="s">
        <v>232</v>
      </c>
      <c r="C649" t="s">
        <v>21</v>
      </c>
      <c r="D649" t="s">
        <v>18</v>
      </c>
      <c r="E649">
        <v>2005</v>
      </c>
      <c r="F649">
        <v>32.83</v>
      </c>
      <c r="G649">
        <v>8.5</v>
      </c>
      <c r="H649">
        <v>9.6</v>
      </c>
    </row>
    <row r="650" spans="1:8" x14ac:dyDescent="0.25">
      <c r="A650" t="s">
        <v>1169</v>
      </c>
      <c r="B650" t="s">
        <v>82</v>
      </c>
      <c r="C650" t="s">
        <v>42</v>
      </c>
      <c r="D650" t="s">
        <v>33</v>
      </c>
      <c r="E650">
        <v>2002</v>
      </c>
      <c r="F650">
        <v>32.83</v>
      </c>
      <c r="G650">
        <v>5.3</v>
      </c>
      <c r="H650">
        <v>37.700000000000003</v>
      </c>
    </row>
    <row r="651" spans="1:8" x14ac:dyDescent="0.25">
      <c r="A651" t="s">
        <v>1877</v>
      </c>
      <c r="B651" t="s">
        <v>176</v>
      </c>
      <c r="C651" t="s">
        <v>65</v>
      </c>
      <c r="D651" t="s">
        <v>39</v>
      </c>
      <c r="E651">
        <v>2001</v>
      </c>
      <c r="F651">
        <v>32.83</v>
      </c>
      <c r="G651">
        <v>3.5</v>
      </c>
      <c r="H651">
        <v>24.6</v>
      </c>
    </row>
    <row r="652" spans="1:8" x14ac:dyDescent="0.25">
      <c r="A652" t="s">
        <v>1935</v>
      </c>
      <c r="B652" t="s">
        <v>23</v>
      </c>
      <c r="C652" t="s">
        <v>42</v>
      </c>
      <c r="D652" t="s">
        <v>15</v>
      </c>
      <c r="E652">
        <v>2014</v>
      </c>
      <c r="F652">
        <v>32.83</v>
      </c>
      <c r="G652">
        <v>4.5999999999999996</v>
      </c>
      <c r="H652">
        <v>43</v>
      </c>
    </row>
    <row r="653" spans="1:8" x14ac:dyDescent="0.25">
      <c r="A653" t="s">
        <v>1578</v>
      </c>
      <c r="B653" t="s">
        <v>197</v>
      </c>
      <c r="C653" t="s">
        <v>14</v>
      </c>
      <c r="D653" t="s">
        <v>18</v>
      </c>
      <c r="E653">
        <v>2017</v>
      </c>
      <c r="F653">
        <v>32.81</v>
      </c>
      <c r="G653">
        <v>8.6999999999999993</v>
      </c>
      <c r="H653">
        <v>55</v>
      </c>
    </row>
    <row r="654" spans="1:8" x14ac:dyDescent="0.25">
      <c r="A654" t="s">
        <v>611</v>
      </c>
      <c r="B654" t="s">
        <v>410</v>
      </c>
      <c r="C654" t="s">
        <v>21</v>
      </c>
      <c r="D654" t="s">
        <v>15</v>
      </c>
      <c r="E654">
        <v>2017</v>
      </c>
      <c r="F654">
        <v>32.76</v>
      </c>
      <c r="G654">
        <v>6.8</v>
      </c>
      <c r="H654">
        <v>21.2</v>
      </c>
    </row>
    <row r="655" spans="1:8" x14ac:dyDescent="0.25">
      <c r="A655" t="s">
        <v>1601</v>
      </c>
      <c r="B655" t="s">
        <v>23</v>
      </c>
      <c r="C655" t="s">
        <v>21</v>
      </c>
      <c r="D655" t="s">
        <v>33</v>
      </c>
      <c r="E655">
        <v>2007</v>
      </c>
      <c r="F655">
        <v>32.76</v>
      </c>
      <c r="G655">
        <v>9.8000000000000007</v>
      </c>
      <c r="H655">
        <v>16.600000000000001</v>
      </c>
    </row>
    <row r="656" spans="1:8" x14ac:dyDescent="0.25">
      <c r="A656" t="s">
        <v>1205</v>
      </c>
      <c r="B656" t="s">
        <v>31</v>
      </c>
      <c r="C656" t="s">
        <v>65</v>
      </c>
      <c r="D656" t="s">
        <v>39</v>
      </c>
      <c r="E656">
        <v>2013</v>
      </c>
      <c r="F656">
        <v>32.700000000000003</v>
      </c>
      <c r="G656">
        <v>2</v>
      </c>
      <c r="H656">
        <v>61.8</v>
      </c>
    </row>
    <row r="657" spans="1:8" x14ac:dyDescent="0.25">
      <c r="A657" t="s">
        <v>364</v>
      </c>
      <c r="B657" t="s">
        <v>123</v>
      </c>
      <c r="C657" t="s">
        <v>21</v>
      </c>
      <c r="D657" t="s">
        <v>11</v>
      </c>
      <c r="E657">
        <v>2002</v>
      </c>
      <c r="F657">
        <v>32.64</v>
      </c>
      <c r="G657">
        <v>1.7</v>
      </c>
      <c r="H657">
        <v>97.4</v>
      </c>
    </row>
    <row r="658" spans="1:8" x14ac:dyDescent="0.25">
      <c r="A658" t="s">
        <v>1108</v>
      </c>
      <c r="B658" t="s">
        <v>193</v>
      </c>
      <c r="C658" t="s">
        <v>10</v>
      </c>
      <c r="D658" t="s">
        <v>33</v>
      </c>
      <c r="E658">
        <v>2002</v>
      </c>
      <c r="F658">
        <v>32.64</v>
      </c>
      <c r="G658">
        <v>3.7</v>
      </c>
      <c r="H658">
        <v>41</v>
      </c>
    </row>
    <row r="659" spans="1:8" x14ac:dyDescent="0.25">
      <c r="A659" t="s">
        <v>2061</v>
      </c>
      <c r="B659" t="s">
        <v>9</v>
      </c>
      <c r="C659" t="s">
        <v>32</v>
      </c>
      <c r="D659" t="s">
        <v>33</v>
      </c>
      <c r="E659">
        <v>2010</v>
      </c>
      <c r="F659">
        <v>32.619999999999997</v>
      </c>
      <c r="G659">
        <v>8.4</v>
      </c>
      <c r="H659">
        <v>66.2</v>
      </c>
    </row>
    <row r="660" spans="1:8" x14ac:dyDescent="0.25">
      <c r="A660" t="s">
        <v>1780</v>
      </c>
      <c r="B660" t="s">
        <v>96</v>
      </c>
      <c r="C660" t="s">
        <v>38</v>
      </c>
      <c r="D660" t="s">
        <v>18</v>
      </c>
      <c r="E660">
        <v>2023</v>
      </c>
      <c r="F660">
        <v>32.61</v>
      </c>
      <c r="G660">
        <v>6.2</v>
      </c>
      <c r="H660">
        <v>65.2</v>
      </c>
    </row>
    <row r="661" spans="1:8" x14ac:dyDescent="0.25">
      <c r="A661" t="s">
        <v>1007</v>
      </c>
      <c r="B661" t="s">
        <v>54</v>
      </c>
      <c r="C661" t="s">
        <v>42</v>
      </c>
      <c r="D661" t="s">
        <v>39</v>
      </c>
      <c r="E661">
        <v>2008</v>
      </c>
      <c r="F661">
        <v>32.590000000000003</v>
      </c>
      <c r="G661">
        <v>8.1</v>
      </c>
      <c r="H661">
        <v>35.4</v>
      </c>
    </row>
    <row r="662" spans="1:8" x14ac:dyDescent="0.25">
      <c r="A662" t="s">
        <v>1520</v>
      </c>
      <c r="B662" t="s">
        <v>52</v>
      </c>
      <c r="C662" t="s">
        <v>32</v>
      </c>
      <c r="D662" t="s">
        <v>39</v>
      </c>
      <c r="E662">
        <v>2013</v>
      </c>
      <c r="F662">
        <v>32.590000000000003</v>
      </c>
      <c r="G662">
        <v>6.5</v>
      </c>
      <c r="H662">
        <v>37.6</v>
      </c>
    </row>
    <row r="663" spans="1:8" x14ac:dyDescent="0.25">
      <c r="A663" t="s">
        <v>231</v>
      </c>
      <c r="B663" t="s">
        <v>232</v>
      </c>
      <c r="C663" t="s">
        <v>21</v>
      </c>
      <c r="D663" t="s">
        <v>15</v>
      </c>
      <c r="E663">
        <v>2009</v>
      </c>
      <c r="F663">
        <v>32.58</v>
      </c>
      <c r="G663">
        <v>6.2</v>
      </c>
      <c r="H663">
        <v>13</v>
      </c>
    </row>
    <row r="664" spans="1:8" x14ac:dyDescent="0.25">
      <c r="A664" t="s">
        <v>435</v>
      </c>
      <c r="B664" t="s">
        <v>153</v>
      </c>
      <c r="C664" t="s">
        <v>14</v>
      </c>
      <c r="D664" t="s">
        <v>18</v>
      </c>
      <c r="E664">
        <v>2014</v>
      </c>
      <c r="F664">
        <v>32.58</v>
      </c>
      <c r="G664">
        <v>7.6</v>
      </c>
      <c r="H664">
        <v>89.3</v>
      </c>
    </row>
    <row r="665" spans="1:8" x14ac:dyDescent="0.25">
      <c r="A665" t="s">
        <v>581</v>
      </c>
      <c r="B665" t="s">
        <v>126</v>
      </c>
      <c r="C665" t="s">
        <v>10</v>
      </c>
      <c r="D665" t="s">
        <v>11</v>
      </c>
      <c r="E665">
        <v>2003</v>
      </c>
      <c r="F665">
        <v>32.58</v>
      </c>
      <c r="G665">
        <v>3.7</v>
      </c>
      <c r="H665">
        <v>41</v>
      </c>
    </row>
    <row r="666" spans="1:8" x14ac:dyDescent="0.25">
      <c r="A666" t="s">
        <v>1891</v>
      </c>
      <c r="B666" t="s">
        <v>136</v>
      </c>
      <c r="C666" t="s">
        <v>10</v>
      </c>
      <c r="D666" t="s">
        <v>33</v>
      </c>
      <c r="E666">
        <v>2023</v>
      </c>
      <c r="F666">
        <v>32.520000000000003</v>
      </c>
      <c r="G666">
        <v>2.2999999999999998</v>
      </c>
      <c r="H666">
        <v>78.2</v>
      </c>
    </row>
    <row r="667" spans="1:8" x14ac:dyDescent="0.25">
      <c r="A667" t="s">
        <v>1123</v>
      </c>
      <c r="B667" t="s">
        <v>72</v>
      </c>
      <c r="C667" t="s">
        <v>21</v>
      </c>
      <c r="D667" t="s">
        <v>39</v>
      </c>
      <c r="E667">
        <v>2013</v>
      </c>
      <c r="F667">
        <v>32.47</v>
      </c>
      <c r="G667">
        <v>6.8</v>
      </c>
      <c r="H667">
        <v>66.7</v>
      </c>
    </row>
    <row r="668" spans="1:8" x14ac:dyDescent="0.25">
      <c r="A668" t="s">
        <v>781</v>
      </c>
      <c r="B668" t="s">
        <v>37</v>
      </c>
      <c r="C668" t="s">
        <v>65</v>
      </c>
      <c r="D668" t="s">
        <v>18</v>
      </c>
      <c r="E668">
        <v>2023</v>
      </c>
      <c r="F668">
        <v>32.44</v>
      </c>
      <c r="G668">
        <v>3.5</v>
      </c>
      <c r="H668">
        <v>31.6</v>
      </c>
    </row>
    <row r="669" spans="1:8" x14ac:dyDescent="0.25">
      <c r="A669" t="s">
        <v>497</v>
      </c>
      <c r="B669" t="s">
        <v>20</v>
      </c>
      <c r="C669" t="s">
        <v>14</v>
      </c>
      <c r="D669" t="s">
        <v>39</v>
      </c>
      <c r="E669">
        <v>2024</v>
      </c>
      <c r="F669">
        <v>32.4</v>
      </c>
      <c r="G669">
        <v>7.9</v>
      </c>
      <c r="H669">
        <v>8.3000000000000007</v>
      </c>
    </row>
    <row r="670" spans="1:8" x14ac:dyDescent="0.25">
      <c r="A670" t="s">
        <v>843</v>
      </c>
      <c r="B670" t="s">
        <v>287</v>
      </c>
      <c r="C670" t="s">
        <v>21</v>
      </c>
      <c r="D670" t="s">
        <v>11</v>
      </c>
      <c r="E670">
        <v>2004</v>
      </c>
      <c r="F670">
        <v>32.4</v>
      </c>
      <c r="G670">
        <v>9.9</v>
      </c>
      <c r="H670">
        <v>80.900000000000006</v>
      </c>
    </row>
    <row r="671" spans="1:8" x14ac:dyDescent="0.25">
      <c r="A671" t="s">
        <v>641</v>
      </c>
      <c r="B671" t="s">
        <v>171</v>
      </c>
      <c r="C671" t="s">
        <v>32</v>
      </c>
      <c r="D671" t="s">
        <v>33</v>
      </c>
      <c r="E671">
        <v>2001</v>
      </c>
      <c r="F671">
        <v>32.380000000000003</v>
      </c>
      <c r="G671">
        <v>4.7</v>
      </c>
      <c r="H671">
        <v>24.6</v>
      </c>
    </row>
    <row r="672" spans="1:8" x14ac:dyDescent="0.25">
      <c r="A672" t="s">
        <v>239</v>
      </c>
      <c r="B672" t="s">
        <v>223</v>
      </c>
      <c r="C672" t="s">
        <v>38</v>
      </c>
      <c r="D672" t="s">
        <v>33</v>
      </c>
      <c r="E672">
        <v>2015</v>
      </c>
      <c r="F672">
        <v>32.36</v>
      </c>
      <c r="G672">
        <v>8.4</v>
      </c>
      <c r="H672">
        <v>5.8</v>
      </c>
    </row>
    <row r="673" spans="1:8" x14ac:dyDescent="0.25">
      <c r="A673" t="s">
        <v>404</v>
      </c>
      <c r="B673" t="s">
        <v>54</v>
      </c>
      <c r="C673" t="s">
        <v>10</v>
      </c>
      <c r="D673" t="s">
        <v>11</v>
      </c>
      <c r="E673">
        <v>2019</v>
      </c>
      <c r="F673">
        <v>32.26</v>
      </c>
      <c r="G673">
        <v>3.2</v>
      </c>
      <c r="H673">
        <v>28.5</v>
      </c>
    </row>
    <row r="674" spans="1:8" x14ac:dyDescent="0.25">
      <c r="A674" t="s">
        <v>1824</v>
      </c>
      <c r="B674" t="s">
        <v>61</v>
      </c>
      <c r="C674" t="s">
        <v>65</v>
      </c>
      <c r="D674" t="s">
        <v>18</v>
      </c>
      <c r="E674">
        <v>2013</v>
      </c>
      <c r="F674">
        <v>32.119999999999997</v>
      </c>
      <c r="G674">
        <v>9.3000000000000007</v>
      </c>
      <c r="H674">
        <v>60.1</v>
      </c>
    </row>
    <row r="675" spans="1:8" x14ac:dyDescent="0.25">
      <c r="A675" t="s">
        <v>440</v>
      </c>
      <c r="B675" t="s">
        <v>161</v>
      </c>
      <c r="C675" t="s">
        <v>38</v>
      </c>
      <c r="D675" t="s">
        <v>39</v>
      </c>
      <c r="E675">
        <v>2007</v>
      </c>
      <c r="F675">
        <v>32.1</v>
      </c>
      <c r="G675">
        <v>5.4</v>
      </c>
      <c r="H675">
        <v>68.599999999999994</v>
      </c>
    </row>
    <row r="676" spans="1:8" x14ac:dyDescent="0.25">
      <c r="A676" t="s">
        <v>762</v>
      </c>
      <c r="B676" t="s">
        <v>63</v>
      </c>
      <c r="C676" t="s">
        <v>14</v>
      </c>
      <c r="D676" t="s">
        <v>15</v>
      </c>
      <c r="E676">
        <v>2004</v>
      </c>
      <c r="F676">
        <v>32.090000000000003</v>
      </c>
      <c r="G676">
        <v>1.9</v>
      </c>
      <c r="H676">
        <v>99.8</v>
      </c>
    </row>
    <row r="677" spans="1:8" x14ac:dyDescent="0.25">
      <c r="A677" t="s">
        <v>1372</v>
      </c>
      <c r="B677" t="s">
        <v>82</v>
      </c>
      <c r="C677" t="s">
        <v>42</v>
      </c>
      <c r="D677" t="s">
        <v>33</v>
      </c>
      <c r="E677">
        <v>2006</v>
      </c>
      <c r="F677">
        <v>32.08</v>
      </c>
      <c r="G677">
        <v>5.9</v>
      </c>
      <c r="H677">
        <v>28.8</v>
      </c>
    </row>
    <row r="678" spans="1:8" x14ac:dyDescent="0.25">
      <c r="A678" t="s">
        <v>630</v>
      </c>
      <c r="B678" t="s">
        <v>84</v>
      </c>
      <c r="C678" t="s">
        <v>65</v>
      </c>
      <c r="D678" t="s">
        <v>15</v>
      </c>
      <c r="E678">
        <v>2009</v>
      </c>
      <c r="F678">
        <v>32.06</v>
      </c>
      <c r="G678">
        <v>5.7</v>
      </c>
      <c r="H678">
        <v>46.8</v>
      </c>
    </row>
    <row r="679" spans="1:8" x14ac:dyDescent="0.25">
      <c r="A679" t="s">
        <v>750</v>
      </c>
      <c r="B679" t="s">
        <v>284</v>
      </c>
      <c r="C679" t="s">
        <v>38</v>
      </c>
      <c r="D679" t="s">
        <v>11</v>
      </c>
      <c r="E679">
        <v>2024</v>
      </c>
      <c r="F679">
        <v>32.049999999999997</v>
      </c>
      <c r="G679">
        <v>6.4</v>
      </c>
      <c r="H679">
        <v>42.8</v>
      </c>
    </row>
    <row r="680" spans="1:8" x14ac:dyDescent="0.25">
      <c r="A680" t="s">
        <v>958</v>
      </c>
      <c r="B680" t="s">
        <v>76</v>
      </c>
      <c r="C680" t="s">
        <v>21</v>
      </c>
      <c r="D680" t="s">
        <v>18</v>
      </c>
      <c r="E680">
        <v>2013</v>
      </c>
      <c r="F680">
        <v>32.020000000000003</v>
      </c>
      <c r="G680">
        <v>5.0999999999999996</v>
      </c>
      <c r="H680">
        <v>34.200000000000003</v>
      </c>
    </row>
    <row r="681" spans="1:8" x14ac:dyDescent="0.25">
      <c r="A681" t="s">
        <v>1343</v>
      </c>
      <c r="B681" t="s">
        <v>639</v>
      </c>
      <c r="C681" t="s">
        <v>32</v>
      </c>
      <c r="D681" t="s">
        <v>15</v>
      </c>
      <c r="E681">
        <v>2005</v>
      </c>
      <c r="F681">
        <v>32.020000000000003</v>
      </c>
      <c r="G681">
        <v>1.5</v>
      </c>
      <c r="H681">
        <v>55.9</v>
      </c>
    </row>
    <row r="682" spans="1:8" x14ac:dyDescent="0.25">
      <c r="A682" t="s">
        <v>1573</v>
      </c>
      <c r="B682" t="s">
        <v>41</v>
      </c>
      <c r="C682" t="s">
        <v>42</v>
      </c>
      <c r="D682" t="s">
        <v>39</v>
      </c>
      <c r="E682">
        <v>2000</v>
      </c>
      <c r="F682">
        <v>32.020000000000003</v>
      </c>
      <c r="G682">
        <v>9.3000000000000007</v>
      </c>
      <c r="H682">
        <v>68.3</v>
      </c>
    </row>
    <row r="683" spans="1:8" x14ac:dyDescent="0.25">
      <c r="A683" t="s">
        <v>1256</v>
      </c>
      <c r="B683" t="s">
        <v>270</v>
      </c>
      <c r="C683" t="s">
        <v>14</v>
      </c>
      <c r="D683" t="s">
        <v>11</v>
      </c>
      <c r="E683">
        <v>2012</v>
      </c>
      <c r="F683">
        <v>32</v>
      </c>
      <c r="G683">
        <v>3.4</v>
      </c>
      <c r="H683">
        <v>24.9</v>
      </c>
    </row>
    <row r="684" spans="1:8" x14ac:dyDescent="0.25">
      <c r="A684" t="s">
        <v>1919</v>
      </c>
      <c r="B684" t="s">
        <v>301</v>
      </c>
      <c r="C684" t="s">
        <v>21</v>
      </c>
      <c r="D684" t="s">
        <v>39</v>
      </c>
      <c r="E684">
        <v>2008</v>
      </c>
      <c r="F684">
        <v>31.98</v>
      </c>
      <c r="G684">
        <v>9.5</v>
      </c>
      <c r="H684">
        <v>54.5</v>
      </c>
    </row>
    <row r="685" spans="1:8" x14ac:dyDescent="0.25">
      <c r="A685" t="s">
        <v>1646</v>
      </c>
      <c r="B685" t="s">
        <v>345</v>
      </c>
      <c r="C685" t="s">
        <v>38</v>
      </c>
      <c r="D685" t="s">
        <v>33</v>
      </c>
      <c r="E685">
        <v>2014</v>
      </c>
      <c r="F685">
        <v>31.86</v>
      </c>
      <c r="G685">
        <v>3.6</v>
      </c>
      <c r="H685">
        <v>46.5</v>
      </c>
    </row>
    <row r="686" spans="1:8" x14ac:dyDescent="0.25">
      <c r="A686" t="s">
        <v>1859</v>
      </c>
      <c r="B686" t="s">
        <v>9</v>
      </c>
      <c r="C686" t="s">
        <v>65</v>
      </c>
      <c r="D686" t="s">
        <v>11</v>
      </c>
      <c r="E686">
        <v>2021</v>
      </c>
      <c r="F686">
        <v>31.83</v>
      </c>
      <c r="G686">
        <v>2.6</v>
      </c>
      <c r="H686">
        <v>54.9</v>
      </c>
    </row>
    <row r="687" spans="1:8" x14ac:dyDescent="0.25">
      <c r="A687" t="s">
        <v>1773</v>
      </c>
      <c r="B687" t="s">
        <v>90</v>
      </c>
      <c r="C687" t="s">
        <v>38</v>
      </c>
      <c r="D687" t="s">
        <v>33</v>
      </c>
      <c r="E687">
        <v>2019</v>
      </c>
      <c r="F687">
        <v>31.82</v>
      </c>
      <c r="G687">
        <v>4.5999999999999996</v>
      </c>
      <c r="H687">
        <v>67.7</v>
      </c>
    </row>
    <row r="688" spans="1:8" x14ac:dyDescent="0.25">
      <c r="A688" t="s">
        <v>1901</v>
      </c>
      <c r="B688" t="s">
        <v>13</v>
      </c>
      <c r="C688" t="s">
        <v>32</v>
      </c>
      <c r="D688" t="s">
        <v>11</v>
      </c>
      <c r="E688">
        <v>2010</v>
      </c>
      <c r="F688">
        <v>31.82</v>
      </c>
      <c r="G688">
        <v>2.1</v>
      </c>
      <c r="H688">
        <v>30</v>
      </c>
    </row>
    <row r="689" spans="1:8" x14ac:dyDescent="0.25">
      <c r="A689" t="s">
        <v>1774</v>
      </c>
      <c r="B689" t="s">
        <v>202</v>
      </c>
      <c r="C689" t="s">
        <v>21</v>
      </c>
      <c r="D689" t="s">
        <v>11</v>
      </c>
      <c r="E689">
        <v>2009</v>
      </c>
      <c r="F689">
        <v>31.81</v>
      </c>
      <c r="G689">
        <v>1.5</v>
      </c>
      <c r="H689">
        <v>40.9</v>
      </c>
    </row>
    <row r="690" spans="1:8" x14ac:dyDescent="0.25">
      <c r="A690" t="s">
        <v>745</v>
      </c>
      <c r="B690" t="s">
        <v>208</v>
      </c>
      <c r="C690" t="s">
        <v>14</v>
      </c>
      <c r="D690" t="s">
        <v>15</v>
      </c>
      <c r="E690">
        <v>2008</v>
      </c>
      <c r="F690">
        <v>31.8</v>
      </c>
      <c r="G690">
        <v>5.8</v>
      </c>
      <c r="H690">
        <v>31.4</v>
      </c>
    </row>
    <row r="691" spans="1:8" x14ac:dyDescent="0.25">
      <c r="A691" t="s">
        <v>1550</v>
      </c>
      <c r="B691" t="s">
        <v>130</v>
      </c>
      <c r="C691" t="s">
        <v>21</v>
      </c>
      <c r="D691" t="s">
        <v>33</v>
      </c>
      <c r="E691">
        <v>2004</v>
      </c>
      <c r="F691">
        <v>31.77</v>
      </c>
      <c r="G691">
        <v>1.5</v>
      </c>
      <c r="H691">
        <v>2.2000000000000002</v>
      </c>
    </row>
    <row r="692" spans="1:8" x14ac:dyDescent="0.25">
      <c r="A692" t="s">
        <v>1771</v>
      </c>
      <c r="B692" t="s">
        <v>9</v>
      </c>
      <c r="C692" t="s">
        <v>14</v>
      </c>
      <c r="D692" t="s">
        <v>15</v>
      </c>
      <c r="E692">
        <v>2018</v>
      </c>
      <c r="F692">
        <v>31.77</v>
      </c>
      <c r="G692">
        <v>6.2</v>
      </c>
      <c r="H692">
        <v>65.3</v>
      </c>
    </row>
    <row r="693" spans="1:8" x14ac:dyDescent="0.25">
      <c r="A693" t="s">
        <v>751</v>
      </c>
      <c r="B693" t="s">
        <v>157</v>
      </c>
      <c r="C693" t="s">
        <v>38</v>
      </c>
      <c r="D693" t="s">
        <v>11</v>
      </c>
      <c r="E693">
        <v>2018</v>
      </c>
      <c r="F693">
        <v>31.75</v>
      </c>
      <c r="G693">
        <v>9</v>
      </c>
      <c r="H693">
        <v>23.2</v>
      </c>
    </row>
    <row r="694" spans="1:8" x14ac:dyDescent="0.25">
      <c r="A694" t="s">
        <v>1053</v>
      </c>
      <c r="B694" t="s">
        <v>128</v>
      </c>
      <c r="C694" t="s">
        <v>32</v>
      </c>
      <c r="D694" t="s">
        <v>33</v>
      </c>
      <c r="E694">
        <v>2000</v>
      </c>
      <c r="F694">
        <v>31.75</v>
      </c>
      <c r="G694">
        <v>5.9</v>
      </c>
      <c r="H694">
        <v>85.8</v>
      </c>
    </row>
    <row r="695" spans="1:8" x14ac:dyDescent="0.25">
      <c r="A695" t="s">
        <v>675</v>
      </c>
      <c r="B695" t="s">
        <v>134</v>
      </c>
      <c r="C695" t="s">
        <v>42</v>
      </c>
      <c r="D695" t="s">
        <v>11</v>
      </c>
      <c r="E695">
        <v>2019</v>
      </c>
      <c r="F695">
        <v>31.71</v>
      </c>
      <c r="G695">
        <v>1.6</v>
      </c>
      <c r="H695">
        <v>74.2</v>
      </c>
    </row>
    <row r="696" spans="1:8" x14ac:dyDescent="0.25">
      <c r="A696" t="s">
        <v>1232</v>
      </c>
      <c r="B696" t="s">
        <v>157</v>
      </c>
      <c r="C696" t="s">
        <v>65</v>
      </c>
      <c r="D696" t="s">
        <v>15</v>
      </c>
      <c r="E696">
        <v>2001</v>
      </c>
      <c r="F696">
        <v>31.7</v>
      </c>
      <c r="G696">
        <v>4.3</v>
      </c>
      <c r="H696">
        <v>42</v>
      </c>
    </row>
    <row r="697" spans="1:8" x14ac:dyDescent="0.25">
      <c r="A697" t="s">
        <v>1222</v>
      </c>
      <c r="B697" t="s">
        <v>86</v>
      </c>
      <c r="C697" t="s">
        <v>65</v>
      </c>
      <c r="D697" t="s">
        <v>11</v>
      </c>
      <c r="E697">
        <v>2009</v>
      </c>
      <c r="F697">
        <v>31.69</v>
      </c>
      <c r="G697">
        <v>5.4</v>
      </c>
      <c r="H697">
        <v>47</v>
      </c>
    </row>
    <row r="698" spans="1:8" x14ac:dyDescent="0.25">
      <c r="A698" t="s">
        <v>93</v>
      </c>
      <c r="B698" t="s">
        <v>94</v>
      </c>
      <c r="C698" t="s">
        <v>65</v>
      </c>
      <c r="D698" t="s">
        <v>18</v>
      </c>
      <c r="E698">
        <v>2022</v>
      </c>
      <c r="F698">
        <v>31.68</v>
      </c>
      <c r="G698">
        <v>7.1</v>
      </c>
      <c r="H698">
        <v>80.8</v>
      </c>
    </row>
    <row r="699" spans="1:8" x14ac:dyDescent="0.25">
      <c r="A699" t="s">
        <v>1093</v>
      </c>
      <c r="B699" t="s">
        <v>322</v>
      </c>
      <c r="C699" t="s">
        <v>42</v>
      </c>
      <c r="D699" t="s">
        <v>15</v>
      </c>
      <c r="E699">
        <v>2016</v>
      </c>
      <c r="F699">
        <v>31.68</v>
      </c>
      <c r="G699">
        <v>1.5</v>
      </c>
      <c r="H699">
        <v>59.5</v>
      </c>
    </row>
    <row r="700" spans="1:8" x14ac:dyDescent="0.25">
      <c r="A700" t="s">
        <v>883</v>
      </c>
      <c r="B700" t="s">
        <v>63</v>
      </c>
      <c r="C700" t="s">
        <v>14</v>
      </c>
      <c r="D700" t="s">
        <v>18</v>
      </c>
      <c r="E700">
        <v>2020</v>
      </c>
      <c r="F700">
        <v>31.65</v>
      </c>
      <c r="G700">
        <v>7.7</v>
      </c>
      <c r="H700">
        <v>25.9</v>
      </c>
    </row>
    <row r="701" spans="1:8" x14ac:dyDescent="0.25">
      <c r="A701" t="s">
        <v>1757</v>
      </c>
      <c r="B701" t="s">
        <v>29</v>
      </c>
      <c r="C701" t="s">
        <v>10</v>
      </c>
      <c r="D701" t="s">
        <v>18</v>
      </c>
      <c r="E701">
        <v>2003</v>
      </c>
      <c r="F701">
        <v>31.65</v>
      </c>
      <c r="G701">
        <v>5.8</v>
      </c>
      <c r="H701">
        <v>61.6</v>
      </c>
    </row>
    <row r="702" spans="1:8" x14ac:dyDescent="0.25">
      <c r="A702" t="s">
        <v>2005</v>
      </c>
      <c r="B702" t="s">
        <v>278</v>
      </c>
      <c r="C702" t="s">
        <v>32</v>
      </c>
      <c r="D702" t="s">
        <v>15</v>
      </c>
      <c r="E702">
        <v>2022</v>
      </c>
      <c r="F702">
        <v>31.62</v>
      </c>
      <c r="G702">
        <v>1.3</v>
      </c>
      <c r="H702">
        <v>98.5</v>
      </c>
    </row>
    <row r="703" spans="1:8" x14ac:dyDescent="0.25">
      <c r="A703" t="s">
        <v>816</v>
      </c>
      <c r="B703" t="s">
        <v>136</v>
      </c>
      <c r="C703" t="s">
        <v>32</v>
      </c>
      <c r="D703" t="s">
        <v>11</v>
      </c>
      <c r="E703">
        <v>2002</v>
      </c>
      <c r="F703">
        <v>31.52</v>
      </c>
      <c r="G703">
        <v>7.5</v>
      </c>
      <c r="H703">
        <v>38.299999999999997</v>
      </c>
    </row>
    <row r="704" spans="1:8" x14ac:dyDescent="0.25">
      <c r="A704" t="s">
        <v>2113</v>
      </c>
      <c r="B704" t="s">
        <v>84</v>
      </c>
      <c r="C704" t="s">
        <v>14</v>
      </c>
      <c r="D704" t="s">
        <v>11</v>
      </c>
      <c r="E704">
        <v>2002</v>
      </c>
      <c r="F704">
        <v>31.49</v>
      </c>
      <c r="G704">
        <v>6.9</v>
      </c>
      <c r="H704">
        <v>32.5</v>
      </c>
    </row>
    <row r="705" spans="1:8" x14ac:dyDescent="0.25">
      <c r="A705" t="s">
        <v>1306</v>
      </c>
      <c r="B705" t="s">
        <v>161</v>
      </c>
      <c r="C705" t="s">
        <v>10</v>
      </c>
      <c r="D705" t="s">
        <v>18</v>
      </c>
      <c r="E705">
        <v>2009</v>
      </c>
      <c r="F705">
        <v>31.48</v>
      </c>
      <c r="G705">
        <v>8.4</v>
      </c>
      <c r="H705">
        <v>60.7</v>
      </c>
    </row>
    <row r="706" spans="1:8" x14ac:dyDescent="0.25">
      <c r="A706" t="s">
        <v>1672</v>
      </c>
      <c r="B706" t="s">
        <v>102</v>
      </c>
      <c r="C706" t="s">
        <v>32</v>
      </c>
      <c r="D706" t="s">
        <v>11</v>
      </c>
      <c r="E706">
        <v>2001</v>
      </c>
      <c r="F706">
        <v>31.48</v>
      </c>
      <c r="G706">
        <v>1.2</v>
      </c>
      <c r="H706">
        <v>26.5</v>
      </c>
    </row>
    <row r="707" spans="1:8" x14ac:dyDescent="0.25">
      <c r="A707" t="s">
        <v>518</v>
      </c>
      <c r="B707" t="s">
        <v>284</v>
      </c>
      <c r="C707" t="s">
        <v>21</v>
      </c>
      <c r="D707" t="s">
        <v>39</v>
      </c>
      <c r="E707">
        <v>2008</v>
      </c>
      <c r="F707">
        <v>31.47</v>
      </c>
      <c r="G707">
        <v>4.9000000000000004</v>
      </c>
      <c r="H707">
        <v>33.6</v>
      </c>
    </row>
    <row r="708" spans="1:8" x14ac:dyDescent="0.25">
      <c r="A708" t="s">
        <v>199</v>
      </c>
      <c r="B708" t="s">
        <v>200</v>
      </c>
      <c r="C708" t="s">
        <v>21</v>
      </c>
      <c r="D708" t="s">
        <v>11</v>
      </c>
      <c r="E708">
        <v>2024</v>
      </c>
      <c r="F708">
        <v>31.43</v>
      </c>
      <c r="G708">
        <v>9.1999999999999993</v>
      </c>
      <c r="H708">
        <v>95.2</v>
      </c>
    </row>
    <row r="709" spans="1:8" x14ac:dyDescent="0.25">
      <c r="A709" t="s">
        <v>1875</v>
      </c>
      <c r="B709" t="s">
        <v>164</v>
      </c>
      <c r="C709" t="s">
        <v>14</v>
      </c>
      <c r="D709" t="s">
        <v>39</v>
      </c>
      <c r="E709">
        <v>2017</v>
      </c>
      <c r="F709">
        <v>31.35</v>
      </c>
      <c r="G709">
        <v>9.1</v>
      </c>
      <c r="H709">
        <v>21.3</v>
      </c>
    </row>
    <row r="710" spans="1:8" x14ac:dyDescent="0.25">
      <c r="A710" t="s">
        <v>163</v>
      </c>
      <c r="B710" t="s">
        <v>164</v>
      </c>
      <c r="C710" t="s">
        <v>14</v>
      </c>
      <c r="D710" t="s">
        <v>11</v>
      </c>
      <c r="E710">
        <v>2021</v>
      </c>
      <c r="F710">
        <v>31.33</v>
      </c>
      <c r="G710">
        <v>9.5</v>
      </c>
      <c r="H710">
        <v>32.6</v>
      </c>
    </row>
    <row r="711" spans="1:8" x14ac:dyDescent="0.25">
      <c r="A711" t="s">
        <v>456</v>
      </c>
      <c r="B711" t="s">
        <v>197</v>
      </c>
      <c r="C711" t="s">
        <v>38</v>
      </c>
      <c r="D711" t="s">
        <v>18</v>
      </c>
      <c r="E711">
        <v>2009</v>
      </c>
      <c r="F711">
        <v>31.31</v>
      </c>
      <c r="G711">
        <v>7.2</v>
      </c>
      <c r="H711">
        <v>56</v>
      </c>
    </row>
    <row r="712" spans="1:8" x14ac:dyDescent="0.25">
      <c r="A712" t="s">
        <v>760</v>
      </c>
      <c r="B712" t="s">
        <v>94</v>
      </c>
      <c r="C712" t="s">
        <v>32</v>
      </c>
      <c r="D712" t="s">
        <v>33</v>
      </c>
      <c r="E712">
        <v>2013</v>
      </c>
      <c r="F712">
        <v>31.27</v>
      </c>
      <c r="G712">
        <v>4.5999999999999996</v>
      </c>
      <c r="H712">
        <v>60.3</v>
      </c>
    </row>
    <row r="713" spans="1:8" x14ac:dyDescent="0.25">
      <c r="A713" t="s">
        <v>22</v>
      </c>
      <c r="B713" t="s">
        <v>23</v>
      </c>
      <c r="C713" t="s">
        <v>10</v>
      </c>
      <c r="D713" t="s">
        <v>11</v>
      </c>
      <c r="E713">
        <v>2020</v>
      </c>
      <c r="F713">
        <v>31.26</v>
      </c>
      <c r="G713">
        <v>1.3</v>
      </c>
      <c r="H713">
        <v>41.8</v>
      </c>
    </row>
    <row r="714" spans="1:8" x14ac:dyDescent="0.25">
      <c r="A714" t="s">
        <v>1728</v>
      </c>
      <c r="B714" t="s">
        <v>144</v>
      </c>
      <c r="C714" t="s">
        <v>42</v>
      </c>
      <c r="D714" t="s">
        <v>15</v>
      </c>
      <c r="E714">
        <v>2020</v>
      </c>
      <c r="F714">
        <v>31.26</v>
      </c>
      <c r="G714">
        <v>4.2</v>
      </c>
      <c r="H714">
        <v>46.4</v>
      </c>
    </row>
    <row r="715" spans="1:8" x14ac:dyDescent="0.25">
      <c r="A715" t="s">
        <v>1928</v>
      </c>
      <c r="B715" t="s">
        <v>54</v>
      </c>
      <c r="C715" t="s">
        <v>65</v>
      </c>
      <c r="D715" t="s">
        <v>11</v>
      </c>
      <c r="E715">
        <v>2010</v>
      </c>
      <c r="F715">
        <v>31.24</v>
      </c>
      <c r="G715">
        <v>3</v>
      </c>
      <c r="H715">
        <v>55.6</v>
      </c>
    </row>
    <row r="716" spans="1:8" x14ac:dyDescent="0.25">
      <c r="A716" t="s">
        <v>577</v>
      </c>
      <c r="B716" t="s">
        <v>157</v>
      </c>
      <c r="C716" t="s">
        <v>42</v>
      </c>
      <c r="D716" t="s">
        <v>11</v>
      </c>
      <c r="E716">
        <v>2018</v>
      </c>
      <c r="F716">
        <v>31.22</v>
      </c>
      <c r="G716">
        <v>4.0999999999999996</v>
      </c>
      <c r="H716">
        <v>62.9</v>
      </c>
    </row>
    <row r="717" spans="1:8" x14ac:dyDescent="0.25">
      <c r="A717" t="s">
        <v>906</v>
      </c>
      <c r="B717" t="s">
        <v>67</v>
      </c>
      <c r="C717" t="s">
        <v>65</v>
      </c>
      <c r="D717" t="s">
        <v>18</v>
      </c>
      <c r="E717">
        <v>2005</v>
      </c>
      <c r="F717">
        <v>31.2</v>
      </c>
      <c r="G717">
        <v>5</v>
      </c>
      <c r="H717">
        <v>35.6</v>
      </c>
    </row>
    <row r="718" spans="1:8" x14ac:dyDescent="0.25">
      <c r="A718" t="s">
        <v>1759</v>
      </c>
      <c r="B718" t="s">
        <v>17</v>
      </c>
      <c r="C718" t="s">
        <v>32</v>
      </c>
      <c r="D718" t="s">
        <v>39</v>
      </c>
      <c r="E718">
        <v>2022</v>
      </c>
      <c r="F718">
        <v>31.19</v>
      </c>
      <c r="G718">
        <v>1.1000000000000001</v>
      </c>
      <c r="H718">
        <v>72.5</v>
      </c>
    </row>
    <row r="719" spans="1:8" x14ac:dyDescent="0.25">
      <c r="A719" t="s">
        <v>1907</v>
      </c>
      <c r="B719" t="s">
        <v>50</v>
      </c>
      <c r="C719" t="s">
        <v>38</v>
      </c>
      <c r="D719" t="s">
        <v>33</v>
      </c>
      <c r="E719">
        <v>2017</v>
      </c>
      <c r="F719">
        <v>31.16</v>
      </c>
      <c r="G719">
        <v>1.2</v>
      </c>
      <c r="H719">
        <v>50.7</v>
      </c>
    </row>
    <row r="720" spans="1:8" x14ac:dyDescent="0.25">
      <c r="A720" t="s">
        <v>1649</v>
      </c>
      <c r="B720" t="s">
        <v>210</v>
      </c>
      <c r="C720" t="s">
        <v>32</v>
      </c>
      <c r="D720" t="s">
        <v>15</v>
      </c>
      <c r="E720">
        <v>2022</v>
      </c>
      <c r="F720">
        <v>31.13</v>
      </c>
      <c r="G720">
        <v>8</v>
      </c>
      <c r="H720">
        <v>0.8</v>
      </c>
    </row>
    <row r="721" spans="1:8" x14ac:dyDescent="0.25">
      <c r="A721" t="s">
        <v>1251</v>
      </c>
      <c r="B721" t="s">
        <v>86</v>
      </c>
      <c r="C721" t="s">
        <v>10</v>
      </c>
      <c r="D721" t="s">
        <v>18</v>
      </c>
      <c r="E721">
        <v>2011</v>
      </c>
      <c r="F721">
        <v>31.09</v>
      </c>
      <c r="G721">
        <v>1.9</v>
      </c>
      <c r="H721">
        <v>29.9</v>
      </c>
    </row>
    <row r="722" spans="1:8" x14ac:dyDescent="0.25">
      <c r="A722" t="s">
        <v>1972</v>
      </c>
      <c r="B722" t="s">
        <v>148</v>
      </c>
      <c r="C722" t="s">
        <v>21</v>
      </c>
      <c r="D722" t="s">
        <v>18</v>
      </c>
      <c r="E722">
        <v>2020</v>
      </c>
      <c r="F722">
        <v>31.08</v>
      </c>
      <c r="G722">
        <v>9.5</v>
      </c>
      <c r="H722">
        <v>92.4</v>
      </c>
    </row>
    <row r="723" spans="1:8" x14ac:dyDescent="0.25">
      <c r="A723" t="s">
        <v>1322</v>
      </c>
      <c r="B723" t="s">
        <v>392</v>
      </c>
      <c r="C723" t="s">
        <v>38</v>
      </c>
      <c r="D723" t="s">
        <v>33</v>
      </c>
      <c r="E723">
        <v>2004</v>
      </c>
      <c r="F723">
        <v>31.06</v>
      </c>
      <c r="G723">
        <v>5</v>
      </c>
      <c r="H723">
        <v>22.6</v>
      </c>
    </row>
    <row r="724" spans="1:8" x14ac:dyDescent="0.25">
      <c r="A724" t="s">
        <v>1658</v>
      </c>
      <c r="B724" t="s">
        <v>54</v>
      </c>
      <c r="C724" t="s">
        <v>38</v>
      </c>
      <c r="D724" t="s">
        <v>33</v>
      </c>
      <c r="E724">
        <v>2006</v>
      </c>
      <c r="F724">
        <v>31.06</v>
      </c>
      <c r="G724">
        <v>9.5</v>
      </c>
      <c r="H724">
        <v>88.3</v>
      </c>
    </row>
    <row r="725" spans="1:8" x14ac:dyDescent="0.25">
      <c r="A725" t="s">
        <v>945</v>
      </c>
      <c r="B725" t="s">
        <v>197</v>
      </c>
      <c r="C725" t="s">
        <v>65</v>
      </c>
      <c r="D725" t="s">
        <v>33</v>
      </c>
      <c r="E725">
        <v>2019</v>
      </c>
      <c r="F725">
        <v>31.03</v>
      </c>
      <c r="G725">
        <v>1.3</v>
      </c>
      <c r="H725">
        <v>10.3</v>
      </c>
    </row>
    <row r="726" spans="1:8" x14ac:dyDescent="0.25">
      <c r="A726" t="s">
        <v>904</v>
      </c>
      <c r="B726" t="s">
        <v>161</v>
      </c>
      <c r="C726" t="s">
        <v>21</v>
      </c>
      <c r="D726" t="s">
        <v>11</v>
      </c>
      <c r="E726">
        <v>2019</v>
      </c>
      <c r="F726">
        <v>31.02</v>
      </c>
      <c r="G726">
        <v>5.3</v>
      </c>
      <c r="H726">
        <v>46.2</v>
      </c>
    </row>
    <row r="727" spans="1:8" x14ac:dyDescent="0.25">
      <c r="A727" t="s">
        <v>1193</v>
      </c>
      <c r="B727" t="s">
        <v>210</v>
      </c>
      <c r="C727" t="s">
        <v>21</v>
      </c>
      <c r="D727" t="s">
        <v>18</v>
      </c>
      <c r="E727">
        <v>2008</v>
      </c>
      <c r="F727">
        <v>31.02</v>
      </c>
      <c r="G727">
        <v>2.5</v>
      </c>
      <c r="H727">
        <v>49.8</v>
      </c>
    </row>
    <row r="728" spans="1:8" x14ac:dyDescent="0.25">
      <c r="A728" t="s">
        <v>637</v>
      </c>
      <c r="B728" t="s">
        <v>84</v>
      </c>
      <c r="C728" t="s">
        <v>21</v>
      </c>
      <c r="D728" t="s">
        <v>18</v>
      </c>
      <c r="E728">
        <v>2024</v>
      </c>
      <c r="F728">
        <v>30.99</v>
      </c>
      <c r="G728">
        <v>1.1000000000000001</v>
      </c>
      <c r="H728">
        <v>92.2</v>
      </c>
    </row>
    <row r="729" spans="1:8" x14ac:dyDescent="0.25">
      <c r="A729" t="s">
        <v>206</v>
      </c>
      <c r="B729" t="s">
        <v>92</v>
      </c>
      <c r="C729" t="s">
        <v>32</v>
      </c>
      <c r="D729" t="s">
        <v>18</v>
      </c>
      <c r="E729">
        <v>2019</v>
      </c>
      <c r="F729">
        <v>30.98</v>
      </c>
      <c r="G729">
        <v>8</v>
      </c>
      <c r="H729">
        <v>23.5</v>
      </c>
    </row>
    <row r="730" spans="1:8" x14ac:dyDescent="0.25">
      <c r="A730" t="s">
        <v>1440</v>
      </c>
      <c r="B730" t="s">
        <v>287</v>
      </c>
      <c r="C730" t="s">
        <v>14</v>
      </c>
      <c r="D730" t="s">
        <v>11</v>
      </c>
      <c r="E730">
        <v>2005</v>
      </c>
      <c r="F730">
        <v>30.95</v>
      </c>
      <c r="G730">
        <v>5.7</v>
      </c>
      <c r="H730">
        <v>80</v>
      </c>
    </row>
    <row r="731" spans="1:8" x14ac:dyDescent="0.25">
      <c r="A731" t="s">
        <v>1327</v>
      </c>
      <c r="B731" t="s">
        <v>208</v>
      </c>
      <c r="C731" t="s">
        <v>65</v>
      </c>
      <c r="D731" t="s">
        <v>15</v>
      </c>
      <c r="E731">
        <v>2022</v>
      </c>
      <c r="F731">
        <v>30.9</v>
      </c>
      <c r="G731">
        <v>7</v>
      </c>
      <c r="H731">
        <v>7.5</v>
      </c>
    </row>
    <row r="732" spans="1:8" x14ac:dyDescent="0.25">
      <c r="A732" t="s">
        <v>1250</v>
      </c>
      <c r="B732" t="s">
        <v>121</v>
      </c>
      <c r="C732" t="s">
        <v>21</v>
      </c>
      <c r="D732" t="s">
        <v>39</v>
      </c>
      <c r="E732">
        <v>2014</v>
      </c>
      <c r="F732">
        <v>30.89</v>
      </c>
      <c r="G732">
        <v>8.3000000000000007</v>
      </c>
      <c r="H732">
        <v>87.1</v>
      </c>
    </row>
    <row r="733" spans="1:8" x14ac:dyDescent="0.25">
      <c r="A733" t="s">
        <v>1893</v>
      </c>
      <c r="B733" t="s">
        <v>345</v>
      </c>
      <c r="C733" t="s">
        <v>65</v>
      </c>
      <c r="D733" t="s">
        <v>39</v>
      </c>
      <c r="E733">
        <v>2016</v>
      </c>
      <c r="F733">
        <v>30.83</v>
      </c>
      <c r="G733">
        <v>1.6</v>
      </c>
      <c r="H733">
        <v>20</v>
      </c>
    </row>
    <row r="734" spans="1:8" x14ac:dyDescent="0.25">
      <c r="A734" t="s">
        <v>1526</v>
      </c>
      <c r="B734" t="s">
        <v>13</v>
      </c>
      <c r="C734" t="s">
        <v>14</v>
      </c>
      <c r="D734" t="s">
        <v>33</v>
      </c>
      <c r="E734">
        <v>2005</v>
      </c>
      <c r="F734">
        <v>30.8</v>
      </c>
      <c r="G734">
        <v>7</v>
      </c>
      <c r="H734">
        <v>26.9</v>
      </c>
    </row>
    <row r="735" spans="1:8" x14ac:dyDescent="0.25">
      <c r="A735" t="s">
        <v>1265</v>
      </c>
      <c r="B735" t="s">
        <v>52</v>
      </c>
      <c r="C735" t="s">
        <v>65</v>
      </c>
      <c r="D735" t="s">
        <v>15</v>
      </c>
      <c r="E735">
        <v>2001</v>
      </c>
      <c r="F735">
        <v>30.76</v>
      </c>
      <c r="G735">
        <v>4.8</v>
      </c>
      <c r="H735">
        <v>62.6</v>
      </c>
    </row>
    <row r="736" spans="1:8" x14ac:dyDescent="0.25">
      <c r="A736" t="s">
        <v>1862</v>
      </c>
      <c r="B736" t="s">
        <v>98</v>
      </c>
      <c r="C736" t="s">
        <v>14</v>
      </c>
      <c r="D736" t="s">
        <v>15</v>
      </c>
      <c r="E736">
        <v>2013</v>
      </c>
      <c r="F736">
        <v>30.72</v>
      </c>
      <c r="G736">
        <v>3.3</v>
      </c>
      <c r="H736">
        <v>63.5</v>
      </c>
    </row>
    <row r="737" spans="1:8" x14ac:dyDescent="0.25">
      <c r="A737" t="s">
        <v>2079</v>
      </c>
      <c r="B737" t="s">
        <v>25</v>
      </c>
      <c r="C737" t="s">
        <v>21</v>
      </c>
      <c r="D737" t="s">
        <v>11</v>
      </c>
      <c r="E737">
        <v>2024</v>
      </c>
      <c r="F737">
        <v>30.63</v>
      </c>
      <c r="G737">
        <v>4.8</v>
      </c>
      <c r="H737">
        <v>25.3</v>
      </c>
    </row>
    <row r="738" spans="1:8" x14ac:dyDescent="0.25">
      <c r="A738" t="s">
        <v>280</v>
      </c>
      <c r="B738" t="s">
        <v>31</v>
      </c>
      <c r="C738" t="s">
        <v>14</v>
      </c>
      <c r="D738" t="s">
        <v>18</v>
      </c>
      <c r="E738">
        <v>2002</v>
      </c>
      <c r="F738">
        <v>30.58</v>
      </c>
      <c r="G738">
        <v>2</v>
      </c>
      <c r="H738">
        <v>56.1</v>
      </c>
    </row>
    <row r="739" spans="1:8" x14ac:dyDescent="0.25">
      <c r="A739" t="s">
        <v>773</v>
      </c>
      <c r="B739" t="s">
        <v>213</v>
      </c>
      <c r="C739" t="s">
        <v>38</v>
      </c>
      <c r="D739" t="s">
        <v>39</v>
      </c>
      <c r="E739">
        <v>2013</v>
      </c>
      <c r="F739">
        <v>30.57</v>
      </c>
      <c r="G739">
        <v>3.7</v>
      </c>
      <c r="H739">
        <v>3.5</v>
      </c>
    </row>
    <row r="740" spans="1:8" x14ac:dyDescent="0.25">
      <c r="A740" t="s">
        <v>40</v>
      </c>
      <c r="B740" t="s">
        <v>41</v>
      </c>
      <c r="C740" t="s">
        <v>42</v>
      </c>
      <c r="D740" t="s">
        <v>18</v>
      </c>
      <c r="E740">
        <v>2013</v>
      </c>
      <c r="F740">
        <v>30.54</v>
      </c>
      <c r="G740">
        <v>9.5</v>
      </c>
      <c r="H740">
        <v>15.9</v>
      </c>
    </row>
    <row r="741" spans="1:8" x14ac:dyDescent="0.25">
      <c r="A741" t="s">
        <v>1584</v>
      </c>
      <c r="B741" t="s">
        <v>245</v>
      </c>
      <c r="C741" t="s">
        <v>38</v>
      </c>
      <c r="D741" t="s">
        <v>11</v>
      </c>
      <c r="E741">
        <v>2009</v>
      </c>
      <c r="F741">
        <v>30.53</v>
      </c>
      <c r="G741">
        <v>3.8</v>
      </c>
      <c r="H741">
        <v>79.099999999999994</v>
      </c>
    </row>
    <row r="742" spans="1:8" x14ac:dyDescent="0.25">
      <c r="A742" t="s">
        <v>1103</v>
      </c>
      <c r="B742" t="s">
        <v>132</v>
      </c>
      <c r="C742" t="s">
        <v>32</v>
      </c>
      <c r="D742" t="s">
        <v>11</v>
      </c>
      <c r="E742">
        <v>2017</v>
      </c>
      <c r="F742">
        <v>30.51</v>
      </c>
      <c r="G742">
        <v>5.2</v>
      </c>
      <c r="H742">
        <v>65.7</v>
      </c>
    </row>
    <row r="743" spans="1:8" x14ac:dyDescent="0.25">
      <c r="A743" t="s">
        <v>1201</v>
      </c>
      <c r="B743" t="s">
        <v>121</v>
      </c>
      <c r="C743" t="s">
        <v>65</v>
      </c>
      <c r="D743" t="s">
        <v>18</v>
      </c>
      <c r="E743">
        <v>2004</v>
      </c>
      <c r="F743">
        <v>30.45</v>
      </c>
      <c r="G743">
        <v>5.3</v>
      </c>
      <c r="H743">
        <v>45.1</v>
      </c>
    </row>
    <row r="744" spans="1:8" x14ac:dyDescent="0.25">
      <c r="A744" t="s">
        <v>1712</v>
      </c>
      <c r="B744" t="s">
        <v>210</v>
      </c>
      <c r="C744" t="s">
        <v>42</v>
      </c>
      <c r="D744" t="s">
        <v>15</v>
      </c>
      <c r="E744">
        <v>2015</v>
      </c>
      <c r="F744">
        <v>30.42</v>
      </c>
      <c r="G744">
        <v>5.0999999999999996</v>
      </c>
      <c r="H744">
        <v>16.2</v>
      </c>
    </row>
    <row r="745" spans="1:8" x14ac:dyDescent="0.25">
      <c r="A745" t="s">
        <v>1039</v>
      </c>
      <c r="B745" t="s">
        <v>420</v>
      </c>
      <c r="C745" t="s">
        <v>21</v>
      </c>
      <c r="D745" t="s">
        <v>15</v>
      </c>
      <c r="E745">
        <v>2013</v>
      </c>
      <c r="F745">
        <v>30.41</v>
      </c>
      <c r="G745">
        <v>2.9</v>
      </c>
      <c r="H745">
        <v>45.5</v>
      </c>
    </row>
    <row r="746" spans="1:8" x14ac:dyDescent="0.25">
      <c r="A746" t="s">
        <v>776</v>
      </c>
      <c r="B746" t="s">
        <v>184</v>
      </c>
      <c r="C746" t="s">
        <v>10</v>
      </c>
      <c r="D746" t="s">
        <v>39</v>
      </c>
      <c r="E746">
        <v>2023</v>
      </c>
      <c r="F746">
        <v>30.32</v>
      </c>
      <c r="G746">
        <v>2.6</v>
      </c>
      <c r="H746">
        <v>86.5</v>
      </c>
    </row>
    <row r="747" spans="1:8" x14ac:dyDescent="0.25">
      <c r="A747" t="s">
        <v>2086</v>
      </c>
      <c r="B747" t="s">
        <v>123</v>
      </c>
      <c r="C747" t="s">
        <v>21</v>
      </c>
      <c r="D747" t="s">
        <v>15</v>
      </c>
      <c r="E747">
        <v>2023</v>
      </c>
      <c r="F747">
        <v>30.27</v>
      </c>
      <c r="G747">
        <v>3.9</v>
      </c>
      <c r="H747">
        <v>14.3</v>
      </c>
    </row>
    <row r="748" spans="1:8" x14ac:dyDescent="0.25">
      <c r="A748" t="s">
        <v>1230</v>
      </c>
      <c r="B748" t="s">
        <v>102</v>
      </c>
      <c r="C748" t="s">
        <v>21</v>
      </c>
      <c r="D748" t="s">
        <v>11</v>
      </c>
      <c r="E748">
        <v>2000</v>
      </c>
      <c r="F748">
        <v>30.25</v>
      </c>
      <c r="G748">
        <v>7.7</v>
      </c>
      <c r="H748">
        <v>74.8</v>
      </c>
    </row>
    <row r="749" spans="1:8" x14ac:dyDescent="0.25">
      <c r="A749" t="s">
        <v>1401</v>
      </c>
      <c r="B749" t="s">
        <v>245</v>
      </c>
      <c r="C749" t="s">
        <v>21</v>
      </c>
      <c r="D749" t="s">
        <v>11</v>
      </c>
      <c r="E749">
        <v>2001</v>
      </c>
      <c r="F749">
        <v>30.23</v>
      </c>
      <c r="G749">
        <v>2</v>
      </c>
      <c r="H749">
        <v>88.4</v>
      </c>
    </row>
    <row r="750" spans="1:8" x14ac:dyDescent="0.25">
      <c r="A750" t="s">
        <v>235</v>
      </c>
      <c r="B750" t="s">
        <v>236</v>
      </c>
      <c r="C750" t="s">
        <v>38</v>
      </c>
      <c r="D750" t="s">
        <v>33</v>
      </c>
      <c r="E750">
        <v>2018</v>
      </c>
      <c r="F750">
        <v>30.22</v>
      </c>
      <c r="G750">
        <v>5.0999999999999996</v>
      </c>
      <c r="H750">
        <v>18.3</v>
      </c>
    </row>
    <row r="751" spans="1:8" x14ac:dyDescent="0.25">
      <c r="A751" t="s">
        <v>491</v>
      </c>
      <c r="B751" t="s">
        <v>184</v>
      </c>
      <c r="C751" t="s">
        <v>38</v>
      </c>
      <c r="D751" t="s">
        <v>39</v>
      </c>
      <c r="E751">
        <v>2004</v>
      </c>
      <c r="F751">
        <v>30.22</v>
      </c>
      <c r="G751">
        <v>8.1</v>
      </c>
      <c r="H751">
        <v>60.6</v>
      </c>
    </row>
    <row r="752" spans="1:8" x14ac:dyDescent="0.25">
      <c r="A752" t="s">
        <v>285</v>
      </c>
      <c r="B752" t="s">
        <v>92</v>
      </c>
      <c r="C752" t="s">
        <v>14</v>
      </c>
      <c r="D752" t="s">
        <v>39</v>
      </c>
      <c r="E752">
        <v>2004</v>
      </c>
      <c r="F752">
        <v>30.21</v>
      </c>
      <c r="G752">
        <v>1.9</v>
      </c>
      <c r="H752">
        <v>13.2</v>
      </c>
    </row>
    <row r="753" spans="1:8" x14ac:dyDescent="0.25">
      <c r="A753" t="s">
        <v>1220</v>
      </c>
      <c r="B753" t="s">
        <v>44</v>
      </c>
      <c r="C753" t="s">
        <v>32</v>
      </c>
      <c r="D753" t="s">
        <v>15</v>
      </c>
      <c r="E753">
        <v>2014</v>
      </c>
      <c r="F753">
        <v>30.21</v>
      </c>
      <c r="G753">
        <v>3.1</v>
      </c>
      <c r="H753">
        <v>7.7</v>
      </c>
    </row>
    <row r="754" spans="1:8" x14ac:dyDescent="0.25">
      <c r="A754" t="s">
        <v>1653</v>
      </c>
      <c r="B754" t="s">
        <v>61</v>
      </c>
      <c r="C754" t="s">
        <v>32</v>
      </c>
      <c r="D754" t="s">
        <v>11</v>
      </c>
      <c r="E754">
        <v>2004</v>
      </c>
      <c r="F754">
        <v>30.2</v>
      </c>
      <c r="G754">
        <v>2</v>
      </c>
      <c r="H754">
        <v>31.2</v>
      </c>
    </row>
    <row r="755" spans="1:8" x14ac:dyDescent="0.25">
      <c r="A755" t="s">
        <v>1734</v>
      </c>
      <c r="B755" t="s">
        <v>136</v>
      </c>
      <c r="C755" t="s">
        <v>10</v>
      </c>
      <c r="D755" t="s">
        <v>15</v>
      </c>
      <c r="E755">
        <v>2006</v>
      </c>
      <c r="F755">
        <v>30.19</v>
      </c>
      <c r="G755">
        <v>4.9000000000000004</v>
      </c>
      <c r="H755">
        <v>76.5</v>
      </c>
    </row>
    <row r="756" spans="1:8" x14ac:dyDescent="0.25">
      <c r="A756" t="s">
        <v>799</v>
      </c>
      <c r="B756" t="s">
        <v>56</v>
      </c>
      <c r="C756" t="s">
        <v>65</v>
      </c>
      <c r="D756" t="s">
        <v>18</v>
      </c>
      <c r="E756">
        <v>2003</v>
      </c>
      <c r="F756">
        <v>30.18</v>
      </c>
      <c r="G756">
        <v>1</v>
      </c>
      <c r="H756">
        <v>94.4</v>
      </c>
    </row>
    <row r="757" spans="1:8" x14ac:dyDescent="0.25">
      <c r="A757" t="s">
        <v>1829</v>
      </c>
      <c r="B757" t="s">
        <v>161</v>
      </c>
      <c r="C757" t="s">
        <v>32</v>
      </c>
      <c r="D757" t="s">
        <v>11</v>
      </c>
      <c r="E757">
        <v>2021</v>
      </c>
      <c r="F757">
        <v>30.13</v>
      </c>
      <c r="G757">
        <v>1.5</v>
      </c>
      <c r="H757">
        <v>35.4</v>
      </c>
    </row>
    <row r="758" spans="1:8" x14ac:dyDescent="0.25">
      <c r="A758" t="s">
        <v>1617</v>
      </c>
      <c r="B758" t="s">
        <v>252</v>
      </c>
      <c r="C758" t="s">
        <v>38</v>
      </c>
      <c r="D758" t="s">
        <v>18</v>
      </c>
      <c r="E758">
        <v>2024</v>
      </c>
      <c r="F758">
        <v>30.12</v>
      </c>
      <c r="G758">
        <v>1.1000000000000001</v>
      </c>
      <c r="H758">
        <v>82.2</v>
      </c>
    </row>
    <row r="759" spans="1:8" x14ac:dyDescent="0.25">
      <c r="A759" t="s">
        <v>1239</v>
      </c>
      <c r="B759" t="s">
        <v>88</v>
      </c>
      <c r="C759" t="s">
        <v>21</v>
      </c>
      <c r="D759" t="s">
        <v>39</v>
      </c>
      <c r="E759">
        <v>2011</v>
      </c>
      <c r="F759">
        <v>30.06</v>
      </c>
      <c r="G759">
        <v>2.2000000000000002</v>
      </c>
      <c r="H759">
        <v>86.5</v>
      </c>
    </row>
    <row r="760" spans="1:8" x14ac:dyDescent="0.25">
      <c r="A760" t="s">
        <v>1361</v>
      </c>
      <c r="B760" t="s">
        <v>96</v>
      </c>
      <c r="C760" t="s">
        <v>38</v>
      </c>
      <c r="D760" t="s">
        <v>33</v>
      </c>
      <c r="E760">
        <v>2004</v>
      </c>
      <c r="F760">
        <v>30.03</v>
      </c>
      <c r="G760">
        <v>8.6</v>
      </c>
      <c r="H760">
        <v>35.4</v>
      </c>
    </row>
    <row r="761" spans="1:8" x14ac:dyDescent="0.25">
      <c r="A761" t="s">
        <v>1851</v>
      </c>
      <c r="B761" t="s">
        <v>46</v>
      </c>
      <c r="C761" t="s">
        <v>10</v>
      </c>
      <c r="D761" t="s">
        <v>15</v>
      </c>
      <c r="E761">
        <v>2024</v>
      </c>
      <c r="F761">
        <v>30.03</v>
      </c>
      <c r="G761">
        <v>9.4</v>
      </c>
      <c r="H761">
        <v>96</v>
      </c>
    </row>
    <row r="762" spans="1:8" x14ac:dyDescent="0.25">
      <c r="A762" t="s">
        <v>563</v>
      </c>
      <c r="B762" t="s">
        <v>88</v>
      </c>
      <c r="C762" t="s">
        <v>32</v>
      </c>
      <c r="D762" t="s">
        <v>11</v>
      </c>
      <c r="E762">
        <v>2023</v>
      </c>
      <c r="F762">
        <v>29.99</v>
      </c>
      <c r="G762">
        <v>1.3</v>
      </c>
      <c r="H762">
        <v>6.1</v>
      </c>
    </row>
    <row r="763" spans="1:8" x14ac:dyDescent="0.25">
      <c r="A763" t="s">
        <v>1159</v>
      </c>
      <c r="B763" t="s">
        <v>213</v>
      </c>
      <c r="C763" t="s">
        <v>65</v>
      </c>
      <c r="D763" t="s">
        <v>39</v>
      </c>
      <c r="E763">
        <v>2012</v>
      </c>
      <c r="F763">
        <v>29.99</v>
      </c>
      <c r="G763">
        <v>3.2</v>
      </c>
      <c r="H763">
        <v>60.8</v>
      </c>
    </row>
    <row r="764" spans="1:8" x14ac:dyDescent="0.25">
      <c r="A764" t="s">
        <v>813</v>
      </c>
      <c r="B764" t="s">
        <v>29</v>
      </c>
      <c r="C764" t="s">
        <v>65</v>
      </c>
      <c r="D764" t="s">
        <v>11</v>
      </c>
      <c r="E764">
        <v>2016</v>
      </c>
      <c r="F764">
        <v>29.96</v>
      </c>
      <c r="G764">
        <v>4.2</v>
      </c>
      <c r="H764">
        <v>88.7</v>
      </c>
    </row>
    <row r="765" spans="1:8" x14ac:dyDescent="0.25">
      <c r="A765" t="s">
        <v>1788</v>
      </c>
      <c r="B765" t="s">
        <v>78</v>
      </c>
      <c r="C765" t="s">
        <v>14</v>
      </c>
      <c r="D765" t="s">
        <v>18</v>
      </c>
      <c r="E765">
        <v>2012</v>
      </c>
      <c r="F765">
        <v>29.93</v>
      </c>
      <c r="G765">
        <v>3.5</v>
      </c>
      <c r="H765">
        <v>15.8</v>
      </c>
    </row>
    <row r="766" spans="1:8" x14ac:dyDescent="0.25">
      <c r="A766" t="s">
        <v>828</v>
      </c>
      <c r="B766" t="s">
        <v>230</v>
      </c>
      <c r="C766" t="s">
        <v>21</v>
      </c>
      <c r="D766" t="s">
        <v>15</v>
      </c>
      <c r="E766">
        <v>2009</v>
      </c>
      <c r="F766">
        <v>29.91</v>
      </c>
      <c r="G766">
        <v>7.5</v>
      </c>
      <c r="H766">
        <v>25.8</v>
      </c>
    </row>
    <row r="767" spans="1:8" x14ac:dyDescent="0.25">
      <c r="A767" t="s">
        <v>812</v>
      </c>
      <c r="B767" t="s">
        <v>230</v>
      </c>
      <c r="C767" t="s">
        <v>65</v>
      </c>
      <c r="D767" t="s">
        <v>18</v>
      </c>
      <c r="E767">
        <v>2014</v>
      </c>
      <c r="F767">
        <v>29.84</v>
      </c>
      <c r="G767">
        <v>8.5</v>
      </c>
      <c r="H767">
        <v>16.7</v>
      </c>
    </row>
    <row r="768" spans="1:8" x14ac:dyDescent="0.25">
      <c r="A768" t="s">
        <v>1816</v>
      </c>
      <c r="B768" t="s">
        <v>301</v>
      </c>
      <c r="C768" t="s">
        <v>65</v>
      </c>
      <c r="D768" t="s">
        <v>33</v>
      </c>
      <c r="E768">
        <v>2021</v>
      </c>
      <c r="F768">
        <v>29.84</v>
      </c>
      <c r="G768">
        <v>6.2</v>
      </c>
      <c r="H768">
        <v>90.3</v>
      </c>
    </row>
    <row r="769" spans="1:8" x14ac:dyDescent="0.25">
      <c r="A769" t="s">
        <v>1793</v>
      </c>
      <c r="B769" t="s">
        <v>27</v>
      </c>
      <c r="C769" t="s">
        <v>32</v>
      </c>
      <c r="D769" t="s">
        <v>39</v>
      </c>
      <c r="E769">
        <v>2013</v>
      </c>
      <c r="F769">
        <v>29.83</v>
      </c>
      <c r="G769">
        <v>1.4</v>
      </c>
      <c r="H769">
        <v>43.3</v>
      </c>
    </row>
    <row r="770" spans="1:8" x14ac:dyDescent="0.25">
      <c r="A770" t="s">
        <v>992</v>
      </c>
      <c r="B770" t="s">
        <v>184</v>
      </c>
      <c r="C770" t="s">
        <v>65</v>
      </c>
      <c r="D770" t="s">
        <v>11</v>
      </c>
      <c r="E770">
        <v>2001</v>
      </c>
      <c r="F770">
        <v>29.81</v>
      </c>
      <c r="G770">
        <v>1.9</v>
      </c>
      <c r="H770">
        <v>37.799999999999997</v>
      </c>
    </row>
    <row r="771" spans="1:8" x14ac:dyDescent="0.25">
      <c r="A771" t="s">
        <v>989</v>
      </c>
      <c r="B771" t="s">
        <v>92</v>
      </c>
      <c r="C771" t="s">
        <v>10</v>
      </c>
      <c r="D771" t="s">
        <v>33</v>
      </c>
      <c r="E771">
        <v>2009</v>
      </c>
      <c r="F771">
        <v>29.78</v>
      </c>
      <c r="G771">
        <v>1.4</v>
      </c>
      <c r="H771">
        <v>54.8</v>
      </c>
    </row>
    <row r="772" spans="1:8" x14ac:dyDescent="0.25">
      <c r="A772" t="s">
        <v>873</v>
      </c>
      <c r="B772" t="s">
        <v>232</v>
      </c>
      <c r="C772" t="s">
        <v>10</v>
      </c>
      <c r="D772" t="s">
        <v>39</v>
      </c>
      <c r="E772">
        <v>2002</v>
      </c>
      <c r="F772">
        <v>29.75</v>
      </c>
      <c r="G772">
        <v>4.9000000000000004</v>
      </c>
      <c r="H772">
        <v>21.8</v>
      </c>
    </row>
    <row r="773" spans="1:8" x14ac:dyDescent="0.25">
      <c r="A773" t="s">
        <v>152</v>
      </c>
      <c r="B773" t="s">
        <v>153</v>
      </c>
      <c r="C773" t="s">
        <v>42</v>
      </c>
      <c r="D773" t="s">
        <v>39</v>
      </c>
      <c r="E773">
        <v>2019</v>
      </c>
      <c r="F773">
        <v>29.73</v>
      </c>
      <c r="G773">
        <v>8.5</v>
      </c>
      <c r="H773">
        <v>8.6</v>
      </c>
    </row>
    <row r="774" spans="1:8" x14ac:dyDescent="0.25">
      <c r="A774" t="s">
        <v>786</v>
      </c>
      <c r="B774" t="s">
        <v>182</v>
      </c>
      <c r="C774" t="s">
        <v>42</v>
      </c>
      <c r="D774" t="s">
        <v>39</v>
      </c>
      <c r="E774">
        <v>2024</v>
      </c>
      <c r="F774">
        <v>29.72</v>
      </c>
      <c r="G774">
        <v>7</v>
      </c>
      <c r="H774">
        <v>62.3</v>
      </c>
    </row>
    <row r="775" spans="1:8" x14ac:dyDescent="0.25">
      <c r="A775" t="s">
        <v>1796</v>
      </c>
      <c r="B775" t="s">
        <v>46</v>
      </c>
      <c r="C775" t="s">
        <v>14</v>
      </c>
      <c r="D775" t="s">
        <v>11</v>
      </c>
      <c r="E775">
        <v>2016</v>
      </c>
      <c r="F775">
        <v>29.69</v>
      </c>
      <c r="G775">
        <v>4.3</v>
      </c>
      <c r="H775">
        <v>68.8</v>
      </c>
    </row>
    <row r="776" spans="1:8" x14ac:dyDescent="0.25">
      <c r="A776" t="s">
        <v>256</v>
      </c>
      <c r="B776" t="s">
        <v>59</v>
      </c>
      <c r="C776" t="s">
        <v>42</v>
      </c>
      <c r="D776" t="s">
        <v>11</v>
      </c>
      <c r="E776">
        <v>2024</v>
      </c>
      <c r="F776">
        <v>29.66</v>
      </c>
      <c r="G776">
        <v>1.4</v>
      </c>
      <c r="H776">
        <v>58.2</v>
      </c>
    </row>
    <row r="777" spans="1:8" x14ac:dyDescent="0.25">
      <c r="A777" t="s">
        <v>644</v>
      </c>
      <c r="B777" t="s">
        <v>59</v>
      </c>
      <c r="C777" t="s">
        <v>65</v>
      </c>
      <c r="D777" t="s">
        <v>39</v>
      </c>
      <c r="E777">
        <v>2002</v>
      </c>
      <c r="F777">
        <v>29.65</v>
      </c>
      <c r="G777">
        <v>6.3</v>
      </c>
      <c r="H777">
        <v>0.9</v>
      </c>
    </row>
    <row r="778" spans="1:8" x14ac:dyDescent="0.25">
      <c r="A778" t="s">
        <v>1231</v>
      </c>
      <c r="B778" t="s">
        <v>50</v>
      </c>
      <c r="C778" t="s">
        <v>32</v>
      </c>
      <c r="D778" t="s">
        <v>39</v>
      </c>
      <c r="E778">
        <v>2015</v>
      </c>
      <c r="F778">
        <v>29.64</v>
      </c>
      <c r="G778">
        <v>6.8</v>
      </c>
      <c r="H778">
        <v>98.8</v>
      </c>
    </row>
    <row r="779" spans="1:8" x14ac:dyDescent="0.25">
      <c r="A779" t="s">
        <v>1005</v>
      </c>
      <c r="B779" t="s">
        <v>210</v>
      </c>
      <c r="C779" t="s">
        <v>21</v>
      </c>
      <c r="D779" t="s">
        <v>11</v>
      </c>
      <c r="E779">
        <v>2001</v>
      </c>
      <c r="F779">
        <v>29.62</v>
      </c>
      <c r="G779">
        <v>8.9</v>
      </c>
      <c r="H779">
        <v>93.9</v>
      </c>
    </row>
    <row r="780" spans="1:8" x14ac:dyDescent="0.25">
      <c r="A780" t="s">
        <v>1002</v>
      </c>
      <c r="B780" t="s">
        <v>17</v>
      </c>
      <c r="C780" t="s">
        <v>42</v>
      </c>
      <c r="D780" t="s">
        <v>39</v>
      </c>
      <c r="E780">
        <v>2015</v>
      </c>
      <c r="F780">
        <v>29.61</v>
      </c>
      <c r="G780">
        <v>5.6</v>
      </c>
      <c r="H780">
        <v>97.6</v>
      </c>
    </row>
    <row r="781" spans="1:8" x14ac:dyDescent="0.25">
      <c r="A781" t="s">
        <v>53</v>
      </c>
      <c r="B781" t="s">
        <v>54</v>
      </c>
      <c r="C781" t="s">
        <v>10</v>
      </c>
      <c r="D781" t="s">
        <v>11</v>
      </c>
      <c r="E781">
        <v>2006</v>
      </c>
      <c r="F781">
        <v>29.6</v>
      </c>
      <c r="G781">
        <v>6.7</v>
      </c>
      <c r="H781">
        <v>4.5999999999999996</v>
      </c>
    </row>
    <row r="782" spans="1:8" x14ac:dyDescent="0.25">
      <c r="A782" t="s">
        <v>308</v>
      </c>
      <c r="B782" t="s">
        <v>63</v>
      </c>
      <c r="C782" t="s">
        <v>65</v>
      </c>
      <c r="D782" t="s">
        <v>15</v>
      </c>
      <c r="E782">
        <v>2022</v>
      </c>
      <c r="F782">
        <v>29.58</v>
      </c>
      <c r="G782">
        <v>7.1</v>
      </c>
      <c r="H782">
        <v>58.4</v>
      </c>
    </row>
    <row r="783" spans="1:8" x14ac:dyDescent="0.25">
      <c r="A783" t="s">
        <v>1886</v>
      </c>
      <c r="B783" t="s">
        <v>157</v>
      </c>
      <c r="C783" t="s">
        <v>65</v>
      </c>
      <c r="D783" t="s">
        <v>11</v>
      </c>
      <c r="E783">
        <v>2002</v>
      </c>
      <c r="F783">
        <v>29.58</v>
      </c>
      <c r="G783">
        <v>2.6</v>
      </c>
      <c r="H783">
        <v>86.8</v>
      </c>
    </row>
    <row r="784" spans="1:8" x14ac:dyDescent="0.25">
      <c r="A784" t="s">
        <v>1298</v>
      </c>
      <c r="B784" t="s">
        <v>136</v>
      </c>
      <c r="C784" t="s">
        <v>65</v>
      </c>
      <c r="D784" t="s">
        <v>33</v>
      </c>
      <c r="E784">
        <v>2022</v>
      </c>
      <c r="F784">
        <v>29.57</v>
      </c>
      <c r="G784">
        <v>7.2</v>
      </c>
      <c r="H784">
        <v>81.8</v>
      </c>
    </row>
    <row r="785" spans="1:8" x14ac:dyDescent="0.25">
      <c r="A785" t="s">
        <v>2020</v>
      </c>
      <c r="B785" t="s">
        <v>187</v>
      </c>
      <c r="C785" t="s">
        <v>65</v>
      </c>
      <c r="D785" t="s">
        <v>11</v>
      </c>
      <c r="E785">
        <v>2024</v>
      </c>
      <c r="F785">
        <v>29.54</v>
      </c>
      <c r="G785">
        <v>3</v>
      </c>
      <c r="H785">
        <v>42.5</v>
      </c>
    </row>
    <row r="786" spans="1:8" x14ac:dyDescent="0.25">
      <c r="A786" t="s">
        <v>1606</v>
      </c>
      <c r="B786" t="s">
        <v>639</v>
      </c>
      <c r="C786" t="s">
        <v>42</v>
      </c>
      <c r="D786" t="s">
        <v>15</v>
      </c>
      <c r="E786">
        <v>2008</v>
      </c>
      <c r="F786">
        <v>29.49</v>
      </c>
      <c r="G786">
        <v>6.5</v>
      </c>
      <c r="H786">
        <v>39.5</v>
      </c>
    </row>
    <row r="787" spans="1:8" x14ac:dyDescent="0.25">
      <c r="A787" t="s">
        <v>822</v>
      </c>
      <c r="B787" t="s">
        <v>102</v>
      </c>
      <c r="C787" t="s">
        <v>14</v>
      </c>
      <c r="D787" t="s">
        <v>33</v>
      </c>
      <c r="E787">
        <v>2001</v>
      </c>
      <c r="F787">
        <v>29.46</v>
      </c>
      <c r="G787">
        <v>3.4</v>
      </c>
      <c r="H787">
        <v>79.599999999999994</v>
      </c>
    </row>
    <row r="788" spans="1:8" x14ac:dyDescent="0.25">
      <c r="A788" t="s">
        <v>388</v>
      </c>
      <c r="B788" t="s">
        <v>193</v>
      </c>
      <c r="C788" t="s">
        <v>65</v>
      </c>
      <c r="D788" t="s">
        <v>15</v>
      </c>
      <c r="E788">
        <v>2024</v>
      </c>
      <c r="F788">
        <v>29.39</v>
      </c>
      <c r="G788">
        <v>4.7</v>
      </c>
      <c r="H788">
        <v>82</v>
      </c>
    </row>
    <row r="789" spans="1:8" x14ac:dyDescent="0.25">
      <c r="A789" t="s">
        <v>869</v>
      </c>
      <c r="B789" t="s">
        <v>443</v>
      </c>
      <c r="C789" t="s">
        <v>65</v>
      </c>
      <c r="D789" t="s">
        <v>33</v>
      </c>
      <c r="E789">
        <v>2006</v>
      </c>
      <c r="F789">
        <v>29.35</v>
      </c>
      <c r="G789">
        <v>3.2</v>
      </c>
      <c r="H789">
        <v>11.1</v>
      </c>
    </row>
    <row r="790" spans="1:8" x14ac:dyDescent="0.25">
      <c r="A790" t="s">
        <v>1400</v>
      </c>
      <c r="B790" t="s">
        <v>67</v>
      </c>
      <c r="C790" t="s">
        <v>65</v>
      </c>
      <c r="D790" t="s">
        <v>33</v>
      </c>
      <c r="E790">
        <v>2020</v>
      </c>
      <c r="F790">
        <v>29.32</v>
      </c>
      <c r="G790">
        <v>7</v>
      </c>
      <c r="H790">
        <v>4.9000000000000004</v>
      </c>
    </row>
    <row r="791" spans="1:8" x14ac:dyDescent="0.25">
      <c r="A791" t="s">
        <v>2022</v>
      </c>
      <c r="B791" t="s">
        <v>138</v>
      </c>
      <c r="C791" t="s">
        <v>42</v>
      </c>
      <c r="D791" t="s">
        <v>11</v>
      </c>
      <c r="E791">
        <v>2021</v>
      </c>
      <c r="F791">
        <v>29.32</v>
      </c>
      <c r="G791">
        <v>7.3</v>
      </c>
      <c r="H791">
        <v>27.6</v>
      </c>
    </row>
    <row r="792" spans="1:8" x14ac:dyDescent="0.25">
      <c r="A792" t="s">
        <v>595</v>
      </c>
      <c r="B792" t="s">
        <v>9</v>
      </c>
      <c r="C792" t="s">
        <v>38</v>
      </c>
      <c r="D792" t="s">
        <v>18</v>
      </c>
      <c r="E792">
        <v>2022</v>
      </c>
      <c r="F792">
        <v>29.3</v>
      </c>
      <c r="G792">
        <v>1</v>
      </c>
      <c r="H792">
        <v>79.2</v>
      </c>
    </row>
    <row r="793" spans="1:8" x14ac:dyDescent="0.25">
      <c r="A793" t="s">
        <v>678</v>
      </c>
      <c r="B793" t="s">
        <v>410</v>
      </c>
      <c r="C793" t="s">
        <v>14</v>
      </c>
      <c r="D793" t="s">
        <v>18</v>
      </c>
      <c r="E793">
        <v>2006</v>
      </c>
      <c r="F793">
        <v>29.29</v>
      </c>
      <c r="G793">
        <v>4.8</v>
      </c>
      <c r="H793">
        <v>79.2</v>
      </c>
    </row>
    <row r="794" spans="1:8" x14ac:dyDescent="0.25">
      <c r="A794" t="s">
        <v>1794</v>
      </c>
      <c r="B794" t="s">
        <v>54</v>
      </c>
      <c r="C794" t="s">
        <v>42</v>
      </c>
      <c r="D794" t="s">
        <v>33</v>
      </c>
      <c r="E794">
        <v>2008</v>
      </c>
      <c r="F794">
        <v>29.29</v>
      </c>
      <c r="G794">
        <v>1.2</v>
      </c>
      <c r="H794">
        <v>40.5</v>
      </c>
    </row>
    <row r="795" spans="1:8" x14ac:dyDescent="0.25">
      <c r="A795" t="s">
        <v>444</v>
      </c>
      <c r="B795" t="s">
        <v>278</v>
      </c>
      <c r="C795" t="s">
        <v>21</v>
      </c>
      <c r="D795" t="s">
        <v>33</v>
      </c>
      <c r="E795">
        <v>2002</v>
      </c>
      <c r="F795">
        <v>29.28</v>
      </c>
      <c r="G795">
        <v>7.1</v>
      </c>
      <c r="H795">
        <v>40.4</v>
      </c>
    </row>
    <row r="796" spans="1:8" x14ac:dyDescent="0.25">
      <c r="A796" t="s">
        <v>1634</v>
      </c>
      <c r="B796" t="s">
        <v>13</v>
      </c>
      <c r="C796" t="s">
        <v>42</v>
      </c>
      <c r="D796" t="s">
        <v>33</v>
      </c>
      <c r="E796">
        <v>2022</v>
      </c>
      <c r="F796">
        <v>29.24</v>
      </c>
      <c r="G796">
        <v>6.4</v>
      </c>
      <c r="H796">
        <v>94.9</v>
      </c>
    </row>
    <row r="797" spans="1:8" x14ac:dyDescent="0.25">
      <c r="A797" t="s">
        <v>2053</v>
      </c>
      <c r="B797" t="s">
        <v>228</v>
      </c>
      <c r="C797" t="s">
        <v>21</v>
      </c>
      <c r="D797" t="s">
        <v>33</v>
      </c>
      <c r="E797">
        <v>2007</v>
      </c>
      <c r="F797">
        <v>29.24</v>
      </c>
      <c r="G797">
        <v>7.2</v>
      </c>
      <c r="H797">
        <v>36.4</v>
      </c>
    </row>
    <row r="798" spans="1:8" x14ac:dyDescent="0.25">
      <c r="A798" t="s">
        <v>149</v>
      </c>
      <c r="B798" t="s">
        <v>54</v>
      </c>
      <c r="C798" t="s">
        <v>65</v>
      </c>
      <c r="D798" t="s">
        <v>39</v>
      </c>
      <c r="E798">
        <v>2007</v>
      </c>
      <c r="F798">
        <v>29.21</v>
      </c>
      <c r="G798">
        <v>1.6</v>
      </c>
      <c r="H798">
        <v>79.099999999999994</v>
      </c>
    </row>
    <row r="799" spans="1:8" x14ac:dyDescent="0.25">
      <c r="A799" t="s">
        <v>1062</v>
      </c>
      <c r="B799" t="s">
        <v>329</v>
      </c>
      <c r="C799" t="s">
        <v>65</v>
      </c>
      <c r="D799" t="s">
        <v>11</v>
      </c>
      <c r="E799">
        <v>2014</v>
      </c>
      <c r="F799">
        <v>29.21</v>
      </c>
      <c r="G799">
        <v>9</v>
      </c>
      <c r="H799">
        <v>32.9</v>
      </c>
    </row>
    <row r="800" spans="1:8" x14ac:dyDescent="0.25">
      <c r="A800" t="s">
        <v>1748</v>
      </c>
      <c r="B800" t="s">
        <v>329</v>
      </c>
      <c r="C800" t="s">
        <v>10</v>
      </c>
      <c r="D800" t="s">
        <v>15</v>
      </c>
      <c r="E800">
        <v>2007</v>
      </c>
      <c r="F800">
        <v>29.2</v>
      </c>
      <c r="G800">
        <v>5.0999999999999996</v>
      </c>
      <c r="H800">
        <v>44.4</v>
      </c>
    </row>
    <row r="801" spans="1:8" x14ac:dyDescent="0.25">
      <c r="A801" t="s">
        <v>1801</v>
      </c>
      <c r="B801" t="s">
        <v>208</v>
      </c>
      <c r="C801" t="s">
        <v>14</v>
      </c>
      <c r="D801" t="s">
        <v>15</v>
      </c>
      <c r="E801">
        <v>2006</v>
      </c>
      <c r="F801">
        <v>29.2</v>
      </c>
      <c r="G801">
        <v>6.8</v>
      </c>
      <c r="H801">
        <v>80.599999999999994</v>
      </c>
    </row>
    <row r="802" spans="1:8" x14ac:dyDescent="0.25">
      <c r="A802" t="s">
        <v>1790</v>
      </c>
      <c r="B802" t="s">
        <v>17</v>
      </c>
      <c r="C802" t="s">
        <v>10</v>
      </c>
      <c r="D802" t="s">
        <v>18</v>
      </c>
      <c r="E802">
        <v>2023</v>
      </c>
      <c r="F802">
        <v>29.18</v>
      </c>
      <c r="G802">
        <v>6.7</v>
      </c>
      <c r="H802">
        <v>54.7</v>
      </c>
    </row>
    <row r="803" spans="1:8" x14ac:dyDescent="0.25">
      <c r="A803" t="s">
        <v>342</v>
      </c>
      <c r="B803" t="s">
        <v>171</v>
      </c>
      <c r="C803" t="s">
        <v>21</v>
      </c>
      <c r="D803" t="s">
        <v>18</v>
      </c>
      <c r="E803">
        <v>2024</v>
      </c>
      <c r="F803">
        <v>29.16</v>
      </c>
      <c r="G803">
        <v>4.0999999999999996</v>
      </c>
      <c r="H803">
        <v>31.4</v>
      </c>
    </row>
    <row r="804" spans="1:8" x14ac:dyDescent="0.25">
      <c r="A804" t="s">
        <v>962</v>
      </c>
      <c r="B804" t="s">
        <v>392</v>
      </c>
      <c r="C804" t="s">
        <v>42</v>
      </c>
      <c r="D804" t="s">
        <v>15</v>
      </c>
      <c r="E804">
        <v>2015</v>
      </c>
      <c r="F804">
        <v>29.16</v>
      </c>
      <c r="G804">
        <v>9.6999999999999993</v>
      </c>
      <c r="H804">
        <v>27.3</v>
      </c>
    </row>
    <row r="805" spans="1:8" x14ac:dyDescent="0.25">
      <c r="A805" t="s">
        <v>669</v>
      </c>
      <c r="B805" t="s">
        <v>392</v>
      </c>
      <c r="C805" t="s">
        <v>38</v>
      </c>
      <c r="D805" t="s">
        <v>15</v>
      </c>
      <c r="E805">
        <v>2021</v>
      </c>
      <c r="F805">
        <v>29</v>
      </c>
      <c r="G805">
        <v>8</v>
      </c>
      <c r="H805">
        <v>99.8</v>
      </c>
    </row>
    <row r="806" spans="1:8" x14ac:dyDescent="0.25">
      <c r="A806" t="s">
        <v>795</v>
      </c>
      <c r="B806" t="s">
        <v>146</v>
      </c>
      <c r="C806" t="s">
        <v>65</v>
      </c>
      <c r="D806" t="s">
        <v>15</v>
      </c>
      <c r="E806">
        <v>2014</v>
      </c>
      <c r="F806">
        <v>29</v>
      </c>
      <c r="G806">
        <v>4.8</v>
      </c>
      <c r="H806">
        <v>33.1</v>
      </c>
    </row>
    <row r="807" spans="1:8" x14ac:dyDescent="0.25">
      <c r="A807" t="s">
        <v>1413</v>
      </c>
      <c r="B807" t="s">
        <v>236</v>
      </c>
      <c r="C807" t="s">
        <v>21</v>
      </c>
      <c r="D807" t="s">
        <v>11</v>
      </c>
      <c r="E807">
        <v>2012</v>
      </c>
      <c r="F807">
        <v>29</v>
      </c>
      <c r="G807">
        <v>10</v>
      </c>
      <c r="H807">
        <v>57.1</v>
      </c>
    </row>
    <row r="808" spans="1:8" x14ac:dyDescent="0.25">
      <c r="A808" t="s">
        <v>636</v>
      </c>
      <c r="B808" t="s">
        <v>82</v>
      </c>
      <c r="C808" t="s">
        <v>10</v>
      </c>
      <c r="D808" t="s">
        <v>18</v>
      </c>
      <c r="E808">
        <v>2004</v>
      </c>
      <c r="F808">
        <v>28.99</v>
      </c>
      <c r="G808">
        <v>4.5</v>
      </c>
      <c r="H808">
        <v>9.1999999999999993</v>
      </c>
    </row>
    <row r="809" spans="1:8" x14ac:dyDescent="0.25">
      <c r="A809" t="s">
        <v>1259</v>
      </c>
      <c r="B809" t="s">
        <v>17</v>
      </c>
      <c r="C809" t="s">
        <v>32</v>
      </c>
      <c r="D809" t="s">
        <v>11</v>
      </c>
      <c r="E809">
        <v>2007</v>
      </c>
      <c r="F809">
        <v>28.9</v>
      </c>
      <c r="G809">
        <v>7</v>
      </c>
      <c r="H809">
        <v>90.3</v>
      </c>
    </row>
    <row r="810" spans="1:8" x14ac:dyDescent="0.25">
      <c r="A810" t="s">
        <v>994</v>
      </c>
      <c r="B810" t="s">
        <v>392</v>
      </c>
      <c r="C810" t="s">
        <v>65</v>
      </c>
      <c r="D810" t="s">
        <v>15</v>
      </c>
      <c r="E810">
        <v>2008</v>
      </c>
      <c r="F810">
        <v>28.74</v>
      </c>
      <c r="G810">
        <v>6.5</v>
      </c>
      <c r="H810">
        <v>50.6</v>
      </c>
    </row>
    <row r="811" spans="1:8" x14ac:dyDescent="0.25">
      <c r="A811" t="s">
        <v>1481</v>
      </c>
      <c r="B811" t="s">
        <v>232</v>
      </c>
      <c r="C811" t="s">
        <v>10</v>
      </c>
      <c r="D811" t="s">
        <v>33</v>
      </c>
      <c r="E811">
        <v>2003</v>
      </c>
      <c r="F811">
        <v>28.71</v>
      </c>
      <c r="G811">
        <v>9.4</v>
      </c>
      <c r="H811">
        <v>7.5</v>
      </c>
    </row>
    <row r="812" spans="1:8" x14ac:dyDescent="0.25">
      <c r="A812" t="s">
        <v>1937</v>
      </c>
      <c r="B812" t="s">
        <v>107</v>
      </c>
      <c r="C812" t="s">
        <v>14</v>
      </c>
      <c r="D812" t="s">
        <v>11</v>
      </c>
      <c r="E812">
        <v>2021</v>
      </c>
      <c r="F812">
        <v>28.67</v>
      </c>
      <c r="G812">
        <v>4.7</v>
      </c>
      <c r="H812">
        <v>16.8</v>
      </c>
    </row>
    <row r="813" spans="1:8" x14ac:dyDescent="0.25">
      <c r="A813" t="s">
        <v>8</v>
      </c>
      <c r="B813" t="s">
        <v>9</v>
      </c>
      <c r="C813" t="s">
        <v>10</v>
      </c>
      <c r="D813" t="s">
        <v>11</v>
      </c>
      <c r="E813">
        <v>2002</v>
      </c>
      <c r="F813">
        <v>28.62</v>
      </c>
      <c r="G813">
        <v>4.8</v>
      </c>
      <c r="H813">
        <v>95.7</v>
      </c>
    </row>
    <row r="814" spans="1:8" x14ac:dyDescent="0.25">
      <c r="A814" t="s">
        <v>1590</v>
      </c>
      <c r="B814" t="s">
        <v>345</v>
      </c>
      <c r="C814" t="s">
        <v>42</v>
      </c>
      <c r="D814" t="s">
        <v>11</v>
      </c>
      <c r="E814">
        <v>2001</v>
      </c>
      <c r="F814">
        <v>28.61</v>
      </c>
      <c r="G814">
        <v>1.9</v>
      </c>
      <c r="H814">
        <v>66.900000000000006</v>
      </c>
    </row>
    <row r="815" spans="1:8" x14ac:dyDescent="0.25">
      <c r="A815" t="s">
        <v>367</v>
      </c>
      <c r="B815" t="s">
        <v>98</v>
      </c>
      <c r="C815" t="s">
        <v>38</v>
      </c>
      <c r="D815" t="s">
        <v>11</v>
      </c>
      <c r="E815">
        <v>2024</v>
      </c>
      <c r="F815">
        <v>28.6</v>
      </c>
      <c r="G815">
        <v>4.0999999999999996</v>
      </c>
      <c r="H815">
        <v>72.5</v>
      </c>
    </row>
    <row r="816" spans="1:8" x14ac:dyDescent="0.25">
      <c r="A816" t="s">
        <v>1747</v>
      </c>
      <c r="B816" t="s">
        <v>84</v>
      </c>
      <c r="C816" t="s">
        <v>32</v>
      </c>
      <c r="D816" t="s">
        <v>33</v>
      </c>
      <c r="E816">
        <v>2001</v>
      </c>
      <c r="F816">
        <v>28.6</v>
      </c>
      <c r="G816">
        <v>9.3000000000000007</v>
      </c>
      <c r="H816">
        <v>10</v>
      </c>
    </row>
    <row r="817" spans="1:8" x14ac:dyDescent="0.25">
      <c r="A817" t="s">
        <v>823</v>
      </c>
      <c r="B817" t="s">
        <v>46</v>
      </c>
      <c r="C817" t="s">
        <v>65</v>
      </c>
      <c r="D817" t="s">
        <v>33</v>
      </c>
      <c r="E817">
        <v>2009</v>
      </c>
      <c r="F817">
        <v>28.56</v>
      </c>
      <c r="G817">
        <v>1.6</v>
      </c>
      <c r="H817">
        <v>92.3</v>
      </c>
    </row>
    <row r="818" spans="1:8" x14ac:dyDescent="0.25">
      <c r="A818" t="s">
        <v>1052</v>
      </c>
      <c r="B818" t="s">
        <v>56</v>
      </c>
      <c r="C818" t="s">
        <v>38</v>
      </c>
      <c r="D818" t="s">
        <v>15</v>
      </c>
      <c r="E818">
        <v>2000</v>
      </c>
      <c r="F818">
        <v>28.55</v>
      </c>
      <c r="G818">
        <v>6.7</v>
      </c>
      <c r="H818">
        <v>84.5</v>
      </c>
    </row>
    <row r="819" spans="1:8" x14ac:dyDescent="0.25">
      <c r="A819" t="s">
        <v>333</v>
      </c>
      <c r="B819" t="s">
        <v>90</v>
      </c>
      <c r="C819" t="s">
        <v>65</v>
      </c>
      <c r="D819" t="s">
        <v>39</v>
      </c>
      <c r="E819">
        <v>2018</v>
      </c>
      <c r="F819">
        <v>28.54</v>
      </c>
      <c r="G819">
        <v>6.8</v>
      </c>
      <c r="H819">
        <v>93.1</v>
      </c>
    </row>
    <row r="820" spans="1:8" x14ac:dyDescent="0.25">
      <c r="A820" t="s">
        <v>836</v>
      </c>
      <c r="B820" t="s">
        <v>121</v>
      </c>
      <c r="C820" t="s">
        <v>32</v>
      </c>
      <c r="D820" t="s">
        <v>18</v>
      </c>
      <c r="E820">
        <v>2018</v>
      </c>
      <c r="F820">
        <v>28.47</v>
      </c>
      <c r="G820">
        <v>8.3000000000000007</v>
      </c>
      <c r="H820">
        <v>11.2</v>
      </c>
    </row>
    <row r="821" spans="1:8" x14ac:dyDescent="0.25">
      <c r="A821" t="s">
        <v>99</v>
      </c>
      <c r="B821" t="s">
        <v>72</v>
      </c>
      <c r="C821" t="s">
        <v>10</v>
      </c>
      <c r="D821" t="s">
        <v>18</v>
      </c>
      <c r="E821">
        <v>2024</v>
      </c>
      <c r="F821">
        <v>28.45</v>
      </c>
      <c r="G821">
        <v>6.5</v>
      </c>
      <c r="H821">
        <v>94.6</v>
      </c>
    </row>
    <row r="822" spans="1:8" x14ac:dyDescent="0.25">
      <c r="A822" t="s">
        <v>1660</v>
      </c>
      <c r="B822" t="s">
        <v>146</v>
      </c>
      <c r="C822" t="s">
        <v>21</v>
      </c>
      <c r="D822" t="s">
        <v>11</v>
      </c>
      <c r="E822">
        <v>2013</v>
      </c>
      <c r="F822">
        <v>28.39</v>
      </c>
      <c r="G822">
        <v>2</v>
      </c>
      <c r="H822">
        <v>74.7</v>
      </c>
    </row>
    <row r="823" spans="1:8" x14ac:dyDescent="0.25">
      <c r="A823" t="s">
        <v>1909</v>
      </c>
      <c r="B823" t="s">
        <v>182</v>
      </c>
      <c r="C823" t="s">
        <v>14</v>
      </c>
      <c r="D823" t="s">
        <v>39</v>
      </c>
      <c r="E823">
        <v>2013</v>
      </c>
      <c r="F823">
        <v>28.39</v>
      </c>
      <c r="G823">
        <v>1.1000000000000001</v>
      </c>
      <c r="H823">
        <v>46.8</v>
      </c>
    </row>
    <row r="824" spans="1:8" x14ac:dyDescent="0.25">
      <c r="A824" t="s">
        <v>789</v>
      </c>
      <c r="B824" t="s">
        <v>82</v>
      </c>
      <c r="C824" t="s">
        <v>21</v>
      </c>
      <c r="D824" t="s">
        <v>11</v>
      </c>
      <c r="E824">
        <v>2004</v>
      </c>
      <c r="F824">
        <v>28.35</v>
      </c>
      <c r="G824">
        <v>4</v>
      </c>
      <c r="H824">
        <v>13.2</v>
      </c>
    </row>
    <row r="825" spans="1:8" x14ac:dyDescent="0.25">
      <c r="A825" t="s">
        <v>1685</v>
      </c>
      <c r="B825" t="s">
        <v>61</v>
      </c>
      <c r="C825" t="s">
        <v>10</v>
      </c>
      <c r="D825" t="s">
        <v>33</v>
      </c>
      <c r="E825">
        <v>2022</v>
      </c>
      <c r="F825">
        <v>28.35</v>
      </c>
      <c r="G825">
        <v>5.7</v>
      </c>
      <c r="H825">
        <v>81</v>
      </c>
    </row>
    <row r="826" spans="1:8" x14ac:dyDescent="0.25">
      <c r="A826" t="s">
        <v>1430</v>
      </c>
      <c r="B826" t="s">
        <v>210</v>
      </c>
      <c r="C826" t="s">
        <v>21</v>
      </c>
      <c r="D826" t="s">
        <v>18</v>
      </c>
      <c r="E826">
        <v>2011</v>
      </c>
      <c r="F826">
        <v>28.32</v>
      </c>
      <c r="G826">
        <v>4.2</v>
      </c>
      <c r="H826">
        <v>33</v>
      </c>
    </row>
    <row r="827" spans="1:8" x14ac:dyDescent="0.25">
      <c r="A827" t="s">
        <v>1756</v>
      </c>
      <c r="B827" t="s">
        <v>35</v>
      </c>
      <c r="C827" t="s">
        <v>38</v>
      </c>
      <c r="D827" t="s">
        <v>11</v>
      </c>
      <c r="E827">
        <v>2024</v>
      </c>
      <c r="F827">
        <v>28.3</v>
      </c>
      <c r="G827">
        <v>3.9</v>
      </c>
      <c r="H827">
        <v>45.1</v>
      </c>
    </row>
    <row r="828" spans="1:8" x14ac:dyDescent="0.25">
      <c r="A828" t="s">
        <v>105</v>
      </c>
      <c r="B828" t="s">
        <v>63</v>
      </c>
      <c r="C828" t="s">
        <v>38</v>
      </c>
      <c r="D828" t="s">
        <v>33</v>
      </c>
      <c r="E828">
        <v>2000</v>
      </c>
      <c r="F828">
        <v>28.28</v>
      </c>
      <c r="G828">
        <v>9.1999999999999993</v>
      </c>
      <c r="H828">
        <v>15.5</v>
      </c>
    </row>
    <row r="829" spans="1:8" x14ac:dyDescent="0.25">
      <c r="A829" t="s">
        <v>1647</v>
      </c>
      <c r="B829" t="s">
        <v>29</v>
      </c>
      <c r="C829" t="s">
        <v>14</v>
      </c>
      <c r="D829" t="s">
        <v>39</v>
      </c>
      <c r="E829">
        <v>2015</v>
      </c>
      <c r="F829">
        <v>28.27</v>
      </c>
      <c r="G829">
        <v>7.2</v>
      </c>
      <c r="H829">
        <v>71.099999999999994</v>
      </c>
    </row>
    <row r="830" spans="1:8" x14ac:dyDescent="0.25">
      <c r="A830" t="s">
        <v>1501</v>
      </c>
      <c r="B830" t="s">
        <v>76</v>
      </c>
      <c r="C830" t="s">
        <v>10</v>
      </c>
      <c r="D830" t="s">
        <v>39</v>
      </c>
      <c r="E830">
        <v>2023</v>
      </c>
      <c r="F830">
        <v>28.2</v>
      </c>
      <c r="G830">
        <v>5.3</v>
      </c>
      <c r="H830">
        <v>7.3</v>
      </c>
    </row>
    <row r="831" spans="1:8" x14ac:dyDescent="0.25">
      <c r="A831" t="s">
        <v>303</v>
      </c>
      <c r="B831" t="s">
        <v>90</v>
      </c>
      <c r="C831" t="s">
        <v>10</v>
      </c>
      <c r="D831" t="s">
        <v>33</v>
      </c>
      <c r="E831">
        <v>2003</v>
      </c>
      <c r="F831">
        <v>28.19</v>
      </c>
      <c r="G831">
        <v>5.9</v>
      </c>
      <c r="H831">
        <v>91.1</v>
      </c>
    </row>
    <row r="832" spans="1:8" x14ac:dyDescent="0.25">
      <c r="A832" t="s">
        <v>1643</v>
      </c>
      <c r="B832" t="s">
        <v>78</v>
      </c>
      <c r="C832" t="s">
        <v>38</v>
      </c>
      <c r="D832" t="s">
        <v>33</v>
      </c>
      <c r="E832">
        <v>2009</v>
      </c>
      <c r="F832">
        <v>28.19</v>
      </c>
      <c r="G832">
        <v>9.3000000000000007</v>
      </c>
      <c r="H832">
        <v>4.4000000000000004</v>
      </c>
    </row>
    <row r="833" spans="1:8" x14ac:dyDescent="0.25">
      <c r="A833" t="s">
        <v>1538</v>
      </c>
      <c r="B833" t="s">
        <v>228</v>
      </c>
      <c r="C833" t="s">
        <v>65</v>
      </c>
      <c r="D833" t="s">
        <v>18</v>
      </c>
      <c r="E833">
        <v>2013</v>
      </c>
      <c r="F833">
        <v>28.12</v>
      </c>
      <c r="G833">
        <v>8.5</v>
      </c>
      <c r="H833">
        <v>9.6999999999999993</v>
      </c>
    </row>
    <row r="834" spans="1:8" x14ac:dyDescent="0.25">
      <c r="A834" t="s">
        <v>122</v>
      </c>
      <c r="B834" t="s">
        <v>123</v>
      </c>
      <c r="C834" t="s">
        <v>21</v>
      </c>
      <c r="D834" t="s">
        <v>33</v>
      </c>
      <c r="E834">
        <v>2013</v>
      </c>
      <c r="F834">
        <v>28.11</v>
      </c>
      <c r="G834">
        <v>8.5</v>
      </c>
      <c r="H834">
        <v>95</v>
      </c>
    </row>
    <row r="835" spans="1:8" x14ac:dyDescent="0.25">
      <c r="A835" t="s">
        <v>1707</v>
      </c>
      <c r="B835" t="s">
        <v>161</v>
      </c>
      <c r="C835" t="s">
        <v>14</v>
      </c>
      <c r="D835" t="s">
        <v>39</v>
      </c>
      <c r="E835">
        <v>2014</v>
      </c>
      <c r="F835">
        <v>28.11</v>
      </c>
      <c r="G835">
        <v>2.2000000000000002</v>
      </c>
      <c r="H835">
        <v>37.4</v>
      </c>
    </row>
    <row r="836" spans="1:8" x14ac:dyDescent="0.25">
      <c r="A836" t="s">
        <v>642</v>
      </c>
      <c r="B836" t="s">
        <v>52</v>
      </c>
      <c r="C836" t="s">
        <v>65</v>
      </c>
      <c r="D836" t="s">
        <v>18</v>
      </c>
      <c r="E836">
        <v>2022</v>
      </c>
      <c r="F836">
        <v>28.07</v>
      </c>
      <c r="G836">
        <v>6.9</v>
      </c>
      <c r="H836">
        <v>8.1</v>
      </c>
    </row>
    <row r="837" spans="1:8" x14ac:dyDescent="0.25">
      <c r="A837" t="s">
        <v>765</v>
      </c>
      <c r="B837" t="s">
        <v>138</v>
      </c>
      <c r="C837" t="s">
        <v>32</v>
      </c>
      <c r="D837" t="s">
        <v>33</v>
      </c>
      <c r="E837">
        <v>2000</v>
      </c>
      <c r="F837">
        <v>28.07</v>
      </c>
      <c r="G837">
        <v>9.6</v>
      </c>
      <c r="H837">
        <v>64</v>
      </c>
    </row>
    <row r="838" spans="1:8" x14ac:dyDescent="0.25">
      <c r="A838" t="s">
        <v>1282</v>
      </c>
      <c r="B838" t="s">
        <v>245</v>
      </c>
      <c r="C838" t="s">
        <v>65</v>
      </c>
      <c r="D838" t="s">
        <v>18</v>
      </c>
      <c r="E838">
        <v>2023</v>
      </c>
      <c r="F838">
        <v>28.07</v>
      </c>
      <c r="G838">
        <v>7.5</v>
      </c>
      <c r="H838">
        <v>80.900000000000006</v>
      </c>
    </row>
    <row r="839" spans="1:8" x14ac:dyDescent="0.25">
      <c r="A839" t="s">
        <v>1681</v>
      </c>
      <c r="B839" t="s">
        <v>184</v>
      </c>
      <c r="C839" t="s">
        <v>14</v>
      </c>
      <c r="D839" t="s">
        <v>11</v>
      </c>
      <c r="E839">
        <v>2011</v>
      </c>
      <c r="F839">
        <v>28.06</v>
      </c>
      <c r="G839">
        <v>2.7</v>
      </c>
      <c r="H839">
        <v>80.2</v>
      </c>
    </row>
    <row r="840" spans="1:8" x14ac:dyDescent="0.25">
      <c r="A840" t="s">
        <v>1036</v>
      </c>
      <c r="B840" t="s">
        <v>184</v>
      </c>
      <c r="C840" t="s">
        <v>21</v>
      </c>
      <c r="D840" t="s">
        <v>39</v>
      </c>
      <c r="E840">
        <v>2023</v>
      </c>
      <c r="F840">
        <v>28.04</v>
      </c>
      <c r="G840">
        <v>4.8</v>
      </c>
      <c r="H840">
        <v>56.9</v>
      </c>
    </row>
    <row r="841" spans="1:8" x14ac:dyDescent="0.25">
      <c r="A841" t="s">
        <v>145</v>
      </c>
      <c r="B841" t="s">
        <v>146</v>
      </c>
      <c r="C841" t="s">
        <v>65</v>
      </c>
      <c r="D841" t="s">
        <v>39</v>
      </c>
      <c r="E841">
        <v>2024</v>
      </c>
      <c r="F841">
        <v>27.99</v>
      </c>
      <c r="G841">
        <v>6.2</v>
      </c>
      <c r="H841">
        <v>65.5</v>
      </c>
    </row>
    <row r="842" spans="1:8" x14ac:dyDescent="0.25">
      <c r="A842" t="s">
        <v>1383</v>
      </c>
      <c r="B842" t="s">
        <v>96</v>
      </c>
      <c r="C842" t="s">
        <v>65</v>
      </c>
      <c r="D842" t="s">
        <v>18</v>
      </c>
      <c r="E842">
        <v>2010</v>
      </c>
      <c r="F842">
        <v>27.97</v>
      </c>
      <c r="G842">
        <v>8.4</v>
      </c>
      <c r="H842">
        <v>17.8</v>
      </c>
    </row>
    <row r="843" spans="1:8" x14ac:dyDescent="0.25">
      <c r="A843" t="s">
        <v>1595</v>
      </c>
      <c r="B843" t="s">
        <v>9</v>
      </c>
      <c r="C843" t="s">
        <v>65</v>
      </c>
      <c r="D843" t="s">
        <v>18</v>
      </c>
      <c r="E843">
        <v>2019</v>
      </c>
      <c r="F843">
        <v>27.95</v>
      </c>
      <c r="G843">
        <v>3.8</v>
      </c>
      <c r="H843">
        <v>28.9</v>
      </c>
    </row>
    <row r="844" spans="1:8" x14ac:dyDescent="0.25">
      <c r="A844" t="s">
        <v>1664</v>
      </c>
      <c r="B844" t="s">
        <v>515</v>
      </c>
      <c r="C844" t="s">
        <v>21</v>
      </c>
      <c r="D844" t="s">
        <v>11</v>
      </c>
      <c r="E844">
        <v>2009</v>
      </c>
      <c r="F844">
        <v>27.85</v>
      </c>
      <c r="G844">
        <v>9.5</v>
      </c>
      <c r="H844">
        <v>45.4</v>
      </c>
    </row>
    <row r="845" spans="1:8" x14ac:dyDescent="0.25">
      <c r="A845" t="s">
        <v>1900</v>
      </c>
      <c r="B845" t="s">
        <v>639</v>
      </c>
      <c r="C845" t="s">
        <v>32</v>
      </c>
      <c r="D845" t="s">
        <v>18</v>
      </c>
      <c r="E845">
        <v>2024</v>
      </c>
      <c r="F845">
        <v>27.81</v>
      </c>
      <c r="G845">
        <v>6.3</v>
      </c>
      <c r="H845">
        <v>81.3</v>
      </c>
    </row>
    <row r="846" spans="1:8" x14ac:dyDescent="0.25">
      <c r="A846" t="s">
        <v>1939</v>
      </c>
      <c r="B846" t="s">
        <v>210</v>
      </c>
      <c r="C846" t="s">
        <v>10</v>
      </c>
      <c r="D846" t="s">
        <v>33</v>
      </c>
      <c r="E846">
        <v>2006</v>
      </c>
      <c r="F846">
        <v>27.76</v>
      </c>
      <c r="G846">
        <v>3.4</v>
      </c>
      <c r="H846">
        <v>75.599999999999994</v>
      </c>
    </row>
    <row r="847" spans="1:8" x14ac:dyDescent="0.25">
      <c r="A847" t="s">
        <v>450</v>
      </c>
      <c r="B847" t="s">
        <v>52</v>
      </c>
      <c r="C847" t="s">
        <v>21</v>
      </c>
      <c r="D847" t="s">
        <v>33</v>
      </c>
      <c r="E847">
        <v>2023</v>
      </c>
      <c r="F847">
        <v>27.75</v>
      </c>
      <c r="G847">
        <v>1.8</v>
      </c>
      <c r="H847">
        <v>28.3</v>
      </c>
    </row>
    <row r="848" spans="1:8" x14ac:dyDescent="0.25">
      <c r="A848" t="s">
        <v>667</v>
      </c>
      <c r="B848" t="s">
        <v>76</v>
      </c>
      <c r="C848" t="s">
        <v>65</v>
      </c>
      <c r="D848" t="s">
        <v>15</v>
      </c>
      <c r="E848">
        <v>2021</v>
      </c>
      <c r="F848">
        <v>27.74</v>
      </c>
      <c r="G848">
        <v>4.0999999999999996</v>
      </c>
      <c r="H848">
        <v>17.2</v>
      </c>
    </row>
    <row r="849" spans="1:8" x14ac:dyDescent="0.25">
      <c r="A849" t="s">
        <v>2093</v>
      </c>
      <c r="B849" t="s">
        <v>82</v>
      </c>
      <c r="C849" t="s">
        <v>14</v>
      </c>
      <c r="D849" t="s">
        <v>15</v>
      </c>
      <c r="E849">
        <v>2007</v>
      </c>
      <c r="F849">
        <v>27.74</v>
      </c>
      <c r="G849">
        <v>4.3</v>
      </c>
      <c r="H849">
        <v>86.5</v>
      </c>
    </row>
    <row r="850" spans="1:8" x14ac:dyDescent="0.25">
      <c r="A850" t="s">
        <v>729</v>
      </c>
      <c r="B850" t="s">
        <v>301</v>
      </c>
      <c r="C850" t="s">
        <v>10</v>
      </c>
      <c r="D850" t="s">
        <v>15</v>
      </c>
      <c r="E850">
        <v>2005</v>
      </c>
      <c r="F850">
        <v>27.73</v>
      </c>
      <c r="G850">
        <v>6.8</v>
      </c>
      <c r="H850">
        <v>23.1</v>
      </c>
    </row>
    <row r="851" spans="1:8" x14ac:dyDescent="0.25">
      <c r="A851" t="s">
        <v>353</v>
      </c>
      <c r="B851" t="s">
        <v>35</v>
      </c>
      <c r="C851" t="s">
        <v>10</v>
      </c>
      <c r="D851" t="s">
        <v>39</v>
      </c>
      <c r="E851">
        <v>2001</v>
      </c>
      <c r="F851">
        <v>27.72</v>
      </c>
      <c r="G851">
        <v>4</v>
      </c>
      <c r="H851">
        <v>36.9</v>
      </c>
    </row>
    <row r="852" spans="1:8" x14ac:dyDescent="0.25">
      <c r="A852" t="s">
        <v>709</v>
      </c>
      <c r="B852" t="s">
        <v>515</v>
      </c>
      <c r="C852" t="s">
        <v>42</v>
      </c>
      <c r="D852" t="s">
        <v>18</v>
      </c>
      <c r="E852">
        <v>2007</v>
      </c>
      <c r="F852">
        <v>27.72</v>
      </c>
      <c r="G852">
        <v>4.8</v>
      </c>
      <c r="H852">
        <v>83.1</v>
      </c>
    </row>
    <row r="853" spans="1:8" x14ac:dyDescent="0.25">
      <c r="A853" t="s">
        <v>1363</v>
      </c>
      <c r="B853" t="s">
        <v>54</v>
      </c>
      <c r="C853" t="s">
        <v>14</v>
      </c>
      <c r="D853" t="s">
        <v>33</v>
      </c>
      <c r="E853">
        <v>2017</v>
      </c>
      <c r="F853">
        <v>27.71</v>
      </c>
      <c r="G853">
        <v>3.6</v>
      </c>
      <c r="H853">
        <v>53.5</v>
      </c>
    </row>
    <row r="854" spans="1:8" x14ac:dyDescent="0.25">
      <c r="A854" t="s">
        <v>165</v>
      </c>
      <c r="B854" t="s">
        <v>80</v>
      </c>
      <c r="C854" t="s">
        <v>32</v>
      </c>
      <c r="D854" t="s">
        <v>39</v>
      </c>
      <c r="E854">
        <v>2023</v>
      </c>
      <c r="F854">
        <v>27.69</v>
      </c>
      <c r="G854">
        <v>4.3</v>
      </c>
      <c r="H854">
        <v>34.5</v>
      </c>
    </row>
    <row r="855" spans="1:8" x14ac:dyDescent="0.25">
      <c r="A855" t="s">
        <v>1704</v>
      </c>
      <c r="B855" t="s">
        <v>27</v>
      </c>
      <c r="C855" t="s">
        <v>32</v>
      </c>
      <c r="D855" t="s">
        <v>15</v>
      </c>
      <c r="E855">
        <v>2012</v>
      </c>
      <c r="F855">
        <v>27.67</v>
      </c>
      <c r="G855">
        <v>2</v>
      </c>
      <c r="H855">
        <v>76.5</v>
      </c>
    </row>
    <row r="856" spans="1:8" x14ac:dyDescent="0.25">
      <c r="A856" t="s">
        <v>2088</v>
      </c>
      <c r="B856" t="s">
        <v>84</v>
      </c>
      <c r="C856" t="s">
        <v>38</v>
      </c>
      <c r="D856" t="s">
        <v>11</v>
      </c>
      <c r="E856">
        <v>2001</v>
      </c>
      <c r="F856">
        <v>27.67</v>
      </c>
      <c r="G856">
        <v>8.4</v>
      </c>
      <c r="H856">
        <v>84.4</v>
      </c>
    </row>
    <row r="857" spans="1:8" x14ac:dyDescent="0.25">
      <c r="A857" t="s">
        <v>1131</v>
      </c>
      <c r="B857" t="s">
        <v>443</v>
      </c>
      <c r="C857" t="s">
        <v>10</v>
      </c>
      <c r="D857" t="s">
        <v>18</v>
      </c>
      <c r="E857">
        <v>2013</v>
      </c>
      <c r="F857">
        <v>27.63</v>
      </c>
      <c r="G857">
        <v>4.2</v>
      </c>
      <c r="H857">
        <v>75.3</v>
      </c>
    </row>
    <row r="858" spans="1:8" x14ac:dyDescent="0.25">
      <c r="A858" t="s">
        <v>1101</v>
      </c>
      <c r="B858" t="s">
        <v>52</v>
      </c>
      <c r="C858" t="s">
        <v>32</v>
      </c>
      <c r="D858" t="s">
        <v>18</v>
      </c>
      <c r="E858">
        <v>2011</v>
      </c>
      <c r="F858">
        <v>27.62</v>
      </c>
      <c r="G858">
        <v>9.9</v>
      </c>
      <c r="H858">
        <v>43.1</v>
      </c>
    </row>
    <row r="859" spans="1:8" x14ac:dyDescent="0.25">
      <c r="A859" t="s">
        <v>427</v>
      </c>
      <c r="B859" t="s">
        <v>94</v>
      </c>
      <c r="C859" t="s">
        <v>42</v>
      </c>
      <c r="D859" t="s">
        <v>33</v>
      </c>
      <c r="E859">
        <v>2011</v>
      </c>
      <c r="F859">
        <v>27.53</v>
      </c>
      <c r="G859">
        <v>3</v>
      </c>
      <c r="H859">
        <v>14.5</v>
      </c>
    </row>
    <row r="860" spans="1:8" x14ac:dyDescent="0.25">
      <c r="A860" t="s">
        <v>85</v>
      </c>
      <c r="B860" t="s">
        <v>86</v>
      </c>
      <c r="C860" t="s">
        <v>14</v>
      </c>
      <c r="D860" t="s">
        <v>33</v>
      </c>
      <c r="E860">
        <v>2013</v>
      </c>
      <c r="F860">
        <v>27.51</v>
      </c>
      <c r="G860">
        <v>4.5</v>
      </c>
      <c r="H860">
        <v>47.2</v>
      </c>
    </row>
    <row r="861" spans="1:8" x14ac:dyDescent="0.25">
      <c r="A861" t="s">
        <v>219</v>
      </c>
      <c r="B861" t="s">
        <v>220</v>
      </c>
      <c r="C861" t="s">
        <v>38</v>
      </c>
      <c r="D861" t="s">
        <v>11</v>
      </c>
      <c r="E861">
        <v>2019</v>
      </c>
      <c r="F861">
        <v>27.51</v>
      </c>
      <c r="G861">
        <v>2.6</v>
      </c>
      <c r="H861">
        <v>57.8</v>
      </c>
    </row>
    <row r="862" spans="1:8" x14ac:dyDescent="0.25">
      <c r="A862" t="s">
        <v>731</v>
      </c>
      <c r="B862" t="s">
        <v>236</v>
      </c>
      <c r="C862" t="s">
        <v>14</v>
      </c>
      <c r="D862" t="s">
        <v>18</v>
      </c>
      <c r="E862">
        <v>2011</v>
      </c>
      <c r="F862">
        <v>27.49</v>
      </c>
      <c r="G862">
        <v>2.2000000000000002</v>
      </c>
      <c r="H862">
        <v>30.3</v>
      </c>
    </row>
    <row r="863" spans="1:8" x14ac:dyDescent="0.25">
      <c r="A863" t="s">
        <v>1209</v>
      </c>
      <c r="B863" t="s">
        <v>76</v>
      </c>
      <c r="C863" t="s">
        <v>21</v>
      </c>
      <c r="D863" t="s">
        <v>39</v>
      </c>
      <c r="E863">
        <v>2008</v>
      </c>
      <c r="F863">
        <v>27.48</v>
      </c>
      <c r="G863">
        <v>2.2000000000000002</v>
      </c>
      <c r="H863">
        <v>95.1</v>
      </c>
    </row>
    <row r="864" spans="1:8" x14ac:dyDescent="0.25">
      <c r="A864" t="s">
        <v>733</v>
      </c>
      <c r="B864" t="s">
        <v>182</v>
      </c>
      <c r="C864" t="s">
        <v>42</v>
      </c>
      <c r="D864" t="s">
        <v>33</v>
      </c>
      <c r="E864">
        <v>2022</v>
      </c>
      <c r="F864">
        <v>27.47</v>
      </c>
      <c r="G864">
        <v>6.3</v>
      </c>
      <c r="H864">
        <v>58.9</v>
      </c>
    </row>
    <row r="865" spans="1:8" x14ac:dyDescent="0.25">
      <c r="A865" t="s">
        <v>972</v>
      </c>
      <c r="B865" t="s">
        <v>138</v>
      </c>
      <c r="C865" t="s">
        <v>65</v>
      </c>
      <c r="D865" t="s">
        <v>39</v>
      </c>
      <c r="E865">
        <v>2002</v>
      </c>
      <c r="F865">
        <v>27.45</v>
      </c>
      <c r="G865">
        <v>3.4</v>
      </c>
      <c r="H865">
        <v>3.4</v>
      </c>
    </row>
    <row r="866" spans="1:8" x14ac:dyDescent="0.25">
      <c r="A866" t="s">
        <v>395</v>
      </c>
      <c r="B866" t="s">
        <v>74</v>
      </c>
      <c r="C866" t="s">
        <v>38</v>
      </c>
      <c r="D866" t="s">
        <v>15</v>
      </c>
      <c r="E866">
        <v>2023</v>
      </c>
      <c r="F866">
        <v>27.42</v>
      </c>
      <c r="G866">
        <v>2.4</v>
      </c>
      <c r="H866">
        <v>96.4</v>
      </c>
    </row>
    <row r="867" spans="1:8" x14ac:dyDescent="0.25">
      <c r="A867" t="s">
        <v>2044</v>
      </c>
      <c r="B867" t="s">
        <v>270</v>
      </c>
      <c r="C867" t="s">
        <v>65</v>
      </c>
      <c r="D867" t="s">
        <v>11</v>
      </c>
      <c r="E867">
        <v>2015</v>
      </c>
      <c r="F867">
        <v>27.4</v>
      </c>
      <c r="G867">
        <v>3.8</v>
      </c>
      <c r="H867">
        <v>89.2</v>
      </c>
    </row>
    <row r="868" spans="1:8" x14ac:dyDescent="0.25">
      <c r="A868" t="s">
        <v>1273</v>
      </c>
      <c r="B868" t="s">
        <v>410</v>
      </c>
      <c r="C868" t="s">
        <v>32</v>
      </c>
      <c r="D868" t="s">
        <v>39</v>
      </c>
      <c r="E868">
        <v>2010</v>
      </c>
      <c r="F868">
        <v>27.39</v>
      </c>
      <c r="G868">
        <v>4.4000000000000004</v>
      </c>
      <c r="H868">
        <v>96.5</v>
      </c>
    </row>
    <row r="869" spans="1:8" x14ac:dyDescent="0.25">
      <c r="A869" t="s">
        <v>519</v>
      </c>
      <c r="B869" t="s">
        <v>46</v>
      </c>
      <c r="C869" t="s">
        <v>10</v>
      </c>
      <c r="D869" t="s">
        <v>33</v>
      </c>
      <c r="E869">
        <v>2001</v>
      </c>
      <c r="F869">
        <v>27.36</v>
      </c>
      <c r="G869">
        <v>1.4</v>
      </c>
      <c r="H869">
        <v>36.1</v>
      </c>
    </row>
    <row r="870" spans="1:8" x14ac:dyDescent="0.25">
      <c r="A870" t="s">
        <v>1915</v>
      </c>
      <c r="B870" t="s">
        <v>410</v>
      </c>
      <c r="C870" t="s">
        <v>10</v>
      </c>
      <c r="D870" t="s">
        <v>39</v>
      </c>
      <c r="E870">
        <v>2021</v>
      </c>
      <c r="F870">
        <v>27.29</v>
      </c>
      <c r="G870">
        <v>6.3</v>
      </c>
      <c r="H870">
        <v>71.400000000000006</v>
      </c>
    </row>
    <row r="871" spans="1:8" x14ac:dyDescent="0.25">
      <c r="A871" t="s">
        <v>1200</v>
      </c>
      <c r="B871" t="s">
        <v>252</v>
      </c>
      <c r="C871" t="s">
        <v>21</v>
      </c>
      <c r="D871" t="s">
        <v>11</v>
      </c>
      <c r="E871">
        <v>2010</v>
      </c>
      <c r="F871">
        <v>27.27</v>
      </c>
      <c r="G871">
        <v>7.1</v>
      </c>
      <c r="H871">
        <v>40.1</v>
      </c>
    </row>
    <row r="872" spans="1:8" x14ac:dyDescent="0.25">
      <c r="A872" t="s">
        <v>1023</v>
      </c>
      <c r="B872" t="s">
        <v>169</v>
      </c>
      <c r="C872" t="s">
        <v>38</v>
      </c>
      <c r="D872" t="s">
        <v>33</v>
      </c>
      <c r="E872">
        <v>2021</v>
      </c>
      <c r="F872">
        <v>27.26</v>
      </c>
      <c r="G872">
        <v>8.4</v>
      </c>
      <c r="H872">
        <v>39.799999999999997</v>
      </c>
    </row>
    <row r="873" spans="1:8" x14ac:dyDescent="0.25">
      <c r="A873" t="s">
        <v>509</v>
      </c>
      <c r="B873" t="s">
        <v>232</v>
      </c>
      <c r="C873" t="s">
        <v>42</v>
      </c>
      <c r="D873" t="s">
        <v>15</v>
      </c>
      <c r="E873">
        <v>2019</v>
      </c>
      <c r="F873">
        <v>27.25</v>
      </c>
      <c r="G873">
        <v>1.3</v>
      </c>
      <c r="H873">
        <v>73.099999999999994</v>
      </c>
    </row>
    <row r="874" spans="1:8" x14ac:dyDescent="0.25">
      <c r="A874" t="s">
        <v>1391</v>
      </c>
      <c r="B874" t="s">
        <v>171</v>
      </c>
      <c r="C874" t="s">
        <v>14</v>
      </c>
      <c r="D874" t="s">
        <v>15</v>
      </c>
      <c r="E874">
        <v>2015</v>
      </c>
      <c r="F874">
        <v>27.24</v>
      </c>
      <c r="G874">
        <v>8.1999999999999993</v>
      </c>
      <c r="H874">
        <v>18.899999999999999</v>
      </c>
    </row>
    <row r="875" spans="1:8" x14ac:dyDescent="0.25">
      <c r="A875" t="s">
        <v>2075</v>
      </c>
      <c r="B875" t="s">
        <v>169</v>
      </c>
      <c r="C875" t="s">
        <v>10</v>
      </c>
      <c r="D875" t="s">
        <v>33</v>
      </c>
      <c r="E875">
        <v>2000</v>
      </c>
      <c r="F875">
        <v>27.18</v>
      </c>
      <c r="G875">
        <v>4.0999999999999996</v>
      </c>
      <c r="H875">
        <v>0.6</v>
      </c>
    </row>
    <row r="876" spans="1:8" x14ac:dyDescent="0.25">
      <c r="A876" t="s">
        <v>1799</v>
      </c>
      <c r="B876" t="s">
        <v>46</v>
      </c>
      <c r="C876" t="s">
        <v>38</v>
      </c>
      <c r="D876" t="s">
        <v>18</v>
      </c>
      <c r="E876">
        <v>2001</v>
      </c>
      <c r="F876">
        <v>27.05</v>
      </c>
      <c r="G876">
        <v>2.2999999999999998</v>
      </c>
      <c r="H876">
        <v>15</v>
      </c>
    </row>
    <row r="877" spans="1:8" x14ac:dyDescent="0.25">
      <c r="A877" t="s">
        <v>1114</v>
      </c>
      <c r="B877" t="s">
        <v>213</v>
      </c>
      <c r="C877" t="s">
        <v>21</v>
      </c>
      <c r="D877" t="s">
        <v>11</v>
      </c>
      <c r="E877">
        <v>2010</v>
      </c>
      <c r="F877">
        <v>27.03</v>
      </c>
      <c r="G877">
        <v>7.8</v>
      </c>
      <c r="H877">
        <v>11.8</v>
      </c>
    </row>
    <row r="878" spans="1:8" x14ac:dyDescent="0.25">
      <c r="A878" t="s">
        <v>952</v>
      </c>
      <c r="B878" t="s">
        <v>119</v>
      </c>
      <c r="C878" t="s">
        <v>32</v>
      </c>
      <c r="D878" t="s">
        <v>39</v>
      </c>
      <c r="E878">
        <v>2002</v>
      </c>
      <c r="F878">
        <v>27.02</v>
      </c>
      <c r="G878">
        <v>9.8000000000000007</v>
      </c>
      <c r="H878">
        <v>12.8</v>
      </c>
    </row>
    <row r="879" spans="1:8" x14ac:dyDescent="0.25">
      <c r="A879" t="s">
        <v>1544</v>
      </c>
      <c r="B879" t="s">
        <v>184</v>
      </c>
      <c r="C879" t="s">
        <v>32</v>
      </c>
      <c r="D879" t="s">
        <v>18</v>
      </c>
      <c r="E879">
        <v>2003</v>
      </c>
      <c r="F879">
        <v>27.02</v>
      </c>
      <c r="G879">
        <v>1.9</v>
      </c>
      <c r="H879">
        <v>61.9</v>
      </c>
    </row>
    <row r="880" spans="1:8" x14ac:dyDescent="0.25">
      <c r="A880" t="s">
        <v>1331</v>
      </c>
      <c r="B880" t="s">
        <v>132</v>
      </c>
      <c r="C880" t="s">
        <v>14</v>
      </c>
      <c r="D880" t="s">
        <v>33</v>
      </c>
      <c r="E880">
        <v>2008</v>
      </c>
      <c r="F880">
        <v>27.01</v>
      </c>
      <c r="G880">
        <v>4.5</v>
      </c>
      <c r="H880">
        <v>37.299999999999997</v>
      </c>
    </row>
    <row r="881" spans="1:8" x14ac:dyDescent="0.25">
      <c r="A881" t="s">
        <v>288</v>
      </c>
      <c r="B881" t="s">
        <v>76</v>
      </c>
      <c r="C881" t="s">
        <v>65</v>
      </c>
      <c r="D881" t="s">
        <v>33</v>
      </c>
      <c r="E881">
        <v>2006</v>
      </c>
      <c r="F881">
        <v>26.9</v>
      </c>
      <c r="G881">
        <v>8.8000000000000007</v>
      </c>
      <c r="H881">
        <v>6.4</v>
      </c>
    </row>
    <row r="882" spans="1:8" x14ac:dyDescent="0.25">
      <c r="A882" t="s">
        <v>459</v>
      </c>
      <c r="B882" t="s">
        <v>50</v>
      </c>
      <c r="C882" t="s">
        <v>32</v>
      </c>
      <c r="D882" t="s">
        <v>33</v>
      </c>
      <c r="E882">
        <v>2013</v>
      </c>
      <c r="F882">
        <v>26.89</v>
      </c>
      <c r="G882">
        <v>4.5</v>
      </c>
      <c r="H882">
        <v>65.2</v>
      </c>
    </row>
    <row r="883" spans="1:8" x14ac:dyDescent="0.25">
      <c r="A883" t="s">
        <v>551</v>
      </c>
      <c r="B883" t="s">
        <v>104</v>
      </c>
      <c r="C883" t="s">
        <v>65</v>
      </c>
      <c r="D883" t="s">
        <v>15</v>
      </c>
      <c r="E883">
        <v>2017</v>
      </c>
      <c r="F883">
        <v>26.86</v>
      </c>
      <c r="G883">
        <v>1</v>
      </c>
      <c r="H883">
        <v>0.6</v>
      </c>
    </row>
    <row r="884" spans="1:8" x14ac:dyDescent="0.25">
      <c r="A884" t="s">
        <v>217</v>
      </c>
      <c r="B884" t="s">
        <v>144</v>
      </c>
      <c r="C884" t="s">
        <v>65</v>
      </c>
      <c r="D884" t="s">
        <v>18</v>
      </c>
      <c r="E884">
        <v>2003</v>
      </c>
      <c r="F884">
        <v>26.85</v>
      </c>
      <c r="G884">
        <v>3.5</v>
      </c>
      <c r="H884">
        <v>95</v>
      </c>
    </row>
    <row r="885" spans="1:8" x14ac:dyDescent="0.25">
      <c r="A885" t="s">
        <v>403</v>
      </c>
      <c r="B885" t="s">
        <v>92</v>
      </c>
      <c r="C885" t="s">
        <v>32</v>
      </c>
      <c r="D885" t="s">
        <v>15</v>
      </c>
      <c r="E885">
        <v>2019</v>
      </c>
      <c r="F885">
        <v>26.84</v>
      </c>
      <c r="G885">
        <v>6.8</v>
      </c>
      <c r="H885">
        <v>89</v>
      </c>
    </row>
    <row r="886" spans="1:8" x14ac:dyDescent="0.25">
      <c r="A886" t="s">
        <v>633</v>
      </c>
      <c r="B886" t="s">
        <v>110</v>
      </c>
      <c r="C886" t="s">
        <v>10</v>
      </c>
      <c r="D886" t="s">
        <v>33</v>
      </c>
      <c r="E886">
        <v>2024</v>
      </c>
      <c r="F886">
        <v>26.76</v>
      </c>
      <c r="G886">
        <v>6.6</v>
      </c>
      <c r="H886">
        <v>54.6</v>
      </c>
    </row>
    <row r="887" spans="1:8" x14ac:dyDescent="0.25">
      <c r="A887" t="s">
        <v>1621</v>
      </c>
      <c r="B887" t="s">
        <v>37</v>
      </c>
      <c r="C887" t="s">
        <v>38</v>
      </c>
      <c r="D887" t="s">
        <v>39</v>
      </c>
      <c r="E887">
        <v>2018</v>
      </c>
      <c r="F887">
        <v>26.76</v>
      </c>
      <c r="G887">
        <v>9.5</v>
      </c>
      <c r="H887">
        <v>8.8000000000000007</v>
      </c>
    </row>
    <row r="888" spans="1:8" x14ac:dyDescent="0.25">
      <c r="A888" t="s">
        <v>736</v>
      </c>
      <c r="B888" t="s">
        <v>98</v>
      </c>
      <c r="C888" t="s">
        <v>38</v>
      </c>
      <c r="D888" t="s">
        <v>18</v>
      </c>
      <c r="E888">
        <v>2021</v>
      </c>
      <c r="F888">
        <v>26.75</v>
      </c>
      <c r="G888">
        <v>9.8000000000000007</v>
      </c>
      <c r="H888">
        <v>37.4</v>
      </c>
    </row>
    <row r="889" spans="1:8" x14ac:dyDescent="0.25">
      <c r="A889" t="s">
        <v>1362</v>
      </c>
      <c r="B889" t="s">
        <v>121</v>
      </c>
      <c r="C889" t="s">
        <v>32</v>
      </c>
      <c r="D889" t="s">
        <v>39</v>
      </c>
      <c r="E889">
        <v>2008</v>
      </c>
      <c r="F889">
        <v>26.75</v>
      </c>
      <c r="G889">
        <v>3.5</v>
      </c>
      <c r="H889">
        <v>33.4</v>
      </c>
    </row>
    <row r="890" spans="1:8" x14ac:dyDescent="0.25">
      <c r="A890" t="s">
        <v>597</v>
      </c>
      <c r="B890" t="s">
        <v>171</v>
      </c>
      <c r="C890" t="s">
        <v>10</v>
      </c>
      <c r="D890" t="s">
        <v>39</v>
      </c>
      <c r="E890">
        <v>2022</v>
      </c>
      <c r="F890">
        <v>26.73</v>
      </c>
      <c r="G890">
        <v>8</v>
      </c>
      <c r="H890">
        <v>9.1</v>
      </c>
    </row>
    <row r="891" spans="1:8" x14ac:dyDescent="0.25">
      <c r="A891" t="s">
        <v>1137</v>
      </c>
      <c r="B891" t="s">
        <v>176</v>
      </c>
      <c r="C891" t="s">
        <v>10</v>
      </c>
      <c r="D891" t="s">
        <v>11</v>
      </c>
      <c r="E891">
        <v>2012</v>
      </c>
      <c r="F891">
        <v>26.72</v>
      </c>
      <c r="G891">
        <v>5.2</v>
      </c>
      <c r="H891">
        <v>77.2</v>
      </c>
    </row>
    <row r="892" spans="1:8" x14ac:dyDescent="0.25">
      <c r="A892" t="s">
        <v>1118</v>
      </c>
      <c r="B892" t="s">
        <v>228</v>
      </c>
      <c r="C892" t="s">
        <v>10</v>
      </c>
      <c r="D892" t="s">
        <v>15</v>
      </c>
      <c r="E892">
        <v>2014</v>
      </c>
      <c r="F892">
        <v>26.63</v>
      </c>
      <c r="G892">
        <v>5.2</v>
      </c>
      <c r="H892">
        <v>85.9</v>
      </c>
    </row>
    <row r="893" spans="1:8" x14ac:dyDescent="0.25">
      <c r="A893" t="s">
        <v>933</v>
      </c>
      <c r="B893" t="s">
        <v>20</v>
      </c>
      <c r="C893" t="s">
        <v>21</v>
      </c>
      <c r="D893" t="s">
        <v>33</v>
      </c>
      <c r="E893">
        <v>2014</v>
      </c>
      <c r="F893">
        <v>26.6</v>
      </c>
      <c r="G893">
        <v>5.0999999999999996</v>
      </c>
      <c r="H893">
        <v>17.8</v>
      </c>
    </row>
    <row r="894" spans="1:8" x14ac:dyDescent="0.25">
      <c r="A894" t="s">
        <v>127</v>
      </c>
      <c r="B894" t="s">
        <v>128</v>
      </c>
      <c r="C894" t="s">
        <v>21</v>
      </c>
      <c r="D894" t="s">
        <v>15</v>
      </c>
      <c r="E894">
        <v>2010</v>
      </c>
      <c r="F894">
        <v>26.57</v>
      </c>
      <c r="G894">
        <v>9.1999999999999993</v>
      </c>
      <c r="H894">
        <v>54.8</v>
      </c>
    </row>
    <row r="895" spans="1:8" x14ac:dyDescent="0.25">
      <c r="A895" t="s">
        <v>875</v>
      </c>
      <c r="B895" t="s">
        <v>52</v>
      </c>
      <c r="C895" t="s">
        <v>21</v>
      </c>
      <c r="D895" t="s">
        <v>18</v>
      </c>
      <c r="E895">
        <v>2020</v>
      </c>
      <c r="F895">
        <v>26.57</v>
      </c>
      <c r="G895">
        <v>4.0999999999999996</v>
      </c>
      <c r="H895">
        <v>26.1</v>
      </c>
    </row>
    <row r="896" spans="1:8" x14ac:dyDescent="0.25">
      <c r="A896" t="s">
        <v>1651</v>
      </c>
      <c r="B896" t="s">
        <v>72</v>
      </c>
      <c r="C896" t="s">
        <v>14</v>
      </c>
      <c r="D896" t="s">
        <v>15</v>
      </c>
      <c r="E896">
        <v>2008</v>
      </c>
      <c r="F896">
        <v>26.57</v>
      </c>
      <c r="G896">
        <v>4.0999999999999996</v>
      </c>
      <c r="H896">
        <v>67.3</v>
      </c>
    </row>
    <row r="897" spans="1:8" x14ac:dyDescent="0.25">
      <c r="A897" t="s">
        <v>1431</v>
      </c>
      <c r="B897" t="s">
        <v>123</v>
      </c>
      <c r="C897" t="s">
        <v>14</v>
      </c>
      <c r="D897" t="s">
        <v>33</v>
      </c>
      <c r="E897">
        <v>2017</v>
      </c>
      <c r="F897">
        <v>26.56</v>
      </c>
      <c r="G897">
        <v>4.0999999999999996</v>
      </c>
      <c r="H897">
        <v>97.3</v>
      </c>
    </row>
    <row r="898" spans="1:8" x14ac:dyDescent="0.25">
      <c r="A898" t="s">
        <v>487</v>
      </c>
      <c r="B898" t="s">
        <v>200</v>
      </c>
      <c r="C898" t="s">
        <v>21</v>
      </c>
      <c r="D898" t="s">
        <v>15</v>
      </c>
      <c r="E898">
        <v>2017</v>
      </c>
      <c r="F898">
        <v>26.43</v>
      </c>
      <c r="G898">
        <v>5.8</v>
      </c>
      <c r="H898">
        <v>67.8</v>
      </c>
    </row>
    <row r="899" spans="1:8" x14ac:dyDescent="0.25">
      <c r="A899" t="s">
        <v>1244</v>
      </c>
      <c r="B899" t="s">
        <v>27</v>
      </c>
      <c r="C899" t="s">
        <v>42</v>
      </c>
      <c r="D899" t="s">
        <v>33</v>
      </c>
      <c r="E899">
        <v>2023</v>
      </c>
      <c r="F899">
        <v>26.41</v>
      </c>
      <c r="G899">
        <v>4.5</v>
      </c>
      <c r="H899">
        <v>94.5</v>
      </c>
    </row>
    <row r="900" spans="1:8" x14ac:dyDescent="0.25">
      <c r="A900" t="s">
        <v>1337</v>
      </c>
      <c r="B900" t="s">
        <v>153</v>
      </c>
      <c r="C900" t="s">
        <v>10</v>
      </c>
      <c r="D900" t="s">
        <v>33</v>
      </c>
      <c r="E900">
        <v>2002</v>
      </c>
      <c r="F900">
        <v>26.41</v>
      </c>
      <c r="G900">
        <v>1.6</v>
      </c>
      <c r="H900">
        <v>6.9</v>
      </c>
    </row>
    <row r="901" spans="1:8" x14ac:dyDescent="0.25">
      <c r="A901" t="s">
        <v>1179</v>
      </c>
      <c r="B901" t="s">
        <v>46</v>
      </c>
      <c r="C901" t="s">
        <v>38</v>
      </c>
      <c r="D901" t="s">
        <v>39</v>
      </c>
      <c r="E901">
        <v>2014</v>
      </c>
      <c r="F901">
        <v>26.4</v>
      </c>
      <c r="G901">
        <v>7.2</v>
      </c>
      <c r="H901">
        <v>67.099999999999994</v>
      </c>
    </row>
    <row r="902" spans="1:8" x14ac:dyDescent="0.25">
      <c r="A902" t="s">
        <v>1382</v>
      </c>
      <c r="B902" t="s">
        <v>98</v>
      </c>
      <c r="C902" t="s">
        <v>42</v>
      </c>
      <c r="D902" t="s">
        <v>39</v>
      </c>
      <c r="E902">
        <v>2000</v>
      </c>
      <c r="F902">
        <v>26.4</v>
      </c>
      <c r="G902">
        <v>2.8</v>
      </c>
      <c r="H902">
        <v>2.2999999999999998</v>
      </c>
    </row>
    <row r="903" spans="1:8" x14ac:dyDescent="0.25">
      <c r="A903" t="s">
        <v>1741</v>
      </c>
      <c r="B903" t="s">
        <v>41</v>
      </c>
      <c r="C903" t="s">
        <v>42</v>
      </c>
      <c r="D903" t="s">
        <v>11</v>
      </c>
      <c r="E903">
        <v>2007</v>
      </c>
      <c r="F903">
        <v>26.34</v>
      </c>
      <c r="G903">
        <v>6.1</v>
      </c>
      <c r="H903">
        <v>86</v>
      </c>
    </row>
    <row r="904" spans="1:8" x14ac:dyDescent="0.25">
      <c r="A904" t="s">
        <v>615</v>
      </c>
      <c r="B904" t="s">
        <v>84</v>
      </c>
      <c r="C904" t="s">
        <v>42</v>
      </c>
      <c r="D904" t="s">
        <v>18</v>
      </c>
      <c r="E904">
        <v>2017</v>
      </c>
      <c r="F904">
        <v>26.29</v>
      </c>
      <c r="G904">
        <v>9.6</v>
      </c>
      <c r="H904">
        <v>35.1</v>
      </c>
    </row>
    <row r="905" spans="1:8" x14ac:dyDescent="0.25">
      <c r="A905" t="s">
        <v>1110</v>
      </c>
      <c r="B905" t="s">
        <v>148</v>
      </c>
      <c r="C905" t="s">
        <v>14</v>
      </c>
      <c r="D905" t="s">
        <v>11</v>
      </c>
      <c r="E905">
        <v>2012</v>
      </c>
      <c r="F905">
        <v>26.29</v>
      </c>
      <c r="G905">
        <v>8.1</v>
      </c>
      <c r="H905">
        <v>53.5</v>
      </c>
    </row>
    <row r="906" spans="1:8" x14ac:dyDescent="0.25">
      <c r="A906" t="s">
        <v>566</v>
      </c>
      <c r="B906" t="s">
        <v>193</v>
      </c>
      <c r="C906" t="s">
        <v>14</v>
      </c>
      <c r="D906" t="s">
        <v>15</v>
      </c>
      <c r="E906">
        <v>2016</v>
      </c>
      <c r="F906">
        <v>26.27</v>
      </c>
      <c r="G906">
        <v>7.7</v>
      </c>
      <c r="H906">
        <v>20.8</v>
      </c>
    </row>
    <row r="907" spans="1:8" x14ac:dyDescent="0.25">
      <c r="A907" t="s">
        <v>764</v>
      </c>
      <c r="B907" t="s">
        <v>146</v>
      </c>
      <c r="C907" t="s">
        <v>38</v>
      </c>
      <c r="D907" t="s">
        <v>18</v>
      </c>
      <c r="E907">
        <v>2021</v>
      </c>
      <c r="F907">
        <v>26.26</v>
      </c>
      <c r="G907">
        <v>6.8</v>
      </c>
      <c r="H907">
        <v>36.5</v>
      </c>
    </row>
    <row r="908" spans="1:8" x14ac:dyDescent="0.25">
      <c r="A908" t="s">
        <v>1109</v>
      </c>
      <c r="B908" t="s">
        <v>128</v>
      </c>
      <c r="C908" t="s">
        <v>65</v>
      </c>
      <c r="D908" t="s">
        <v>33</v>
      </c>
      <c r="E908">
        <v>2017</v>
      </c>
      <c r="F908">
        <v>26.26</v>
      </c>
      <c r="G908">
        <v>1</v>
      </c>
      <c r="H908">
        <v>64.2</v>
      </c>
    </row>
    <row r="909" spans="1:8" x14ac:dyDescent="0.25">
      <c r="A909" t="s">
        <v>1536</v>
      </c>
      <c r="B909" t="s">
        <v>157</v>
      </c>
      <c r="C909" t="s">
        <v>21</v>
      </c>
      <c r="D909" t="s">
        <v>15</v>
      </c>
      <c r="E909">
        <v>2018</v>
      </c>
      <c r="F909">
        <v>26.25</v>
      </c>
      <c r="G909">
        <v>1.3</v>
      </c>
      <c r="H909">
        <v>84</v>
      </c>
    </row>
    <row r="910" spans="1:8" x14ac:dyDescent="0.25">
      <c r="A910" t="s">
        <v>266</v>
      </c>
      <c r="B910" t="s">
        <v>245</v>
      </c>
      <c r="C910" t="s">
        <v>21</v>
      </c>
      <c r="D910" t="s">
        <v>33</v>
      </c>
      <c r="E910">
        <v>2020</v>
      </c>
      <c r="F910">
        <v>26.21</v>
      </c>
      <c r="G910">
        <v>3.5</v>
      </c>
      <c r="H910">
        <v>40.200000000000003</v>
      </c>
    </row>
    <row r="911" spans="1:8" x14ac:dyDescent="0.25">
      <c r="A911" t="s">
        <v>1381</v>
      </c>
      <c r="B911" t="s">
        <v>197</v>
      </c>
      <c r="C911" t="s">
        <v>65</v>
      </c>
      <c r="D911" t="s">
        <v>11</v>
      </c>
      <c r="E911">
        <v>2003</v>
      </c>
      <c r="F911">
        <v>26.17</v>
      </c>
      <c r="G911">
        <v>7.5</v>
      </c>
      <c r="H911">
        <v>40.9</v>
      </c>
    </row>
    <row r="912" spans="1:8" x14ac:dyDescent="0.25">
      <c r="A912" t="s">
        <v>1854</v>
      </c>
      <c r="B912" t="s">
        <v>41</v>
      </c>
      <c r="C912" t="s">
        <v>42</v>
      </c>
      <c r="D912" t="s">
        <v>11</v>
      </c>
      <c r="E912">
        <v>2022</v>
      </c>
      <c r="F912">
        <v>26.17</v>
      </c>
      <c r="G912">
        <v>5</v>
      </c>
      <c r="H912">
        <v>51.1</v>
      </c>
    </row>
    <row r="913" spans="1:8" x14ac:dyDescent="0.25">
      <c r="A913" t="s">
        <v>1120</v>
      </c>
      <c r="B913" t="s">
        <v>171</v>
      </c>
      <c r="C913" t="s">
        <v>38</v>
      </c>
      <c r="D913" t="s">
        <v>18</v>
      </c>
      <c r="E913">
        <v>2024</v>
      </c>
      <c r="F913">
        <v>26.08</v>
      </c>
      <c r="G913">
        <v>8.1999999999999993</v>
      </c>
      <c r="H913">
        <v>92.1</v>
      </c>
    </row>
    <row r="914" spans="1:8" x14ac:dyDescent="0.25">
      <c r="A914" t="s">
        <v>1983</v>
      </c>
      <c r="B914" t="s">
        <v>17</v>
      </c>
      <c r="C914" t="s">
        <v>10</v>
      </c>
      <c r="D914" t="s">
        <v>33</v>
      </c>
      <c r="E914">
        <v>2016</v>
      </c>
      <c r="F914">
        <v>26.07</v>
      </c>
      <c r="G914">
        <v>3.3</v>
      </c>
      <c r="H914">
        <v>59.4</v>
      </c>
    </row>
    <row r="915" spans="1:8" x14ac:dyDescent="0.25">
      <c r="A915" t="s">
        <v>336</v>
      </c>
      <c r="B915" t="s">
        <v>80</v>
      </c>
      <c r="C915" t="s">
        <v>10</v>
      </c>
      <c r="D915" t="s">
        <v>11</v>
      </c>
      <c r="E915">
        <v>2010</v>
      </c>
      <c r="F915">
        <v>26.02</v>
      </c>
      <c r="G915">
        <v>8.3000000000000007</v>
      </c>
      <c r="H915">
        <v>70.5</v>
      </c>
    </row>
    <row r="916" spans="1:8" x14ac:dyDescent="0.25">
      <c r="A916" t="s">
        <v>628</v>
      </c>
      <c r="B916" t="s">
        <v>392</v>
      </c>
      <c r="C916" t="s">
        <v>65</v>
      </c>
      <c r="D916" t="s">
        <v>15</v>
      </c>
      <c r="E916">
        <v>2021</v>
      </c>
      <c r="F916">
        <v>26</v>
      </c>
      <c r="G916">
        <v>6.6</v>
      </c>
      <c r="H916">
        <v>17.899999999999999</v>
      </c>
    </row>
    <row r="917" spans="1:8" x14ac:dyDescent="0.25">
      <c r="A917" t="s">
        <v>804</v>
      </c>
      <c r="B917" t="s">
        <v>90</v>
      </c>
      <c r="C917" t="s">
        <v>38</v>
      </c>
      <c r="D917" t="s">
        <v>15</v>
      </c>
      <c r="E917">
        <v>2009</v>
      </c>
      <c r="F917">
        <v>26</v>
      </c>
      <c r="G917">
        <v>2.8</v>
      </c>
      <c r="H917">
        <v>18.5</v>
      </c>
    </row>
    <row r="918" spans="1:8" x14ac:dyDescent="0.25">
      <c r="A918" t="s">
        <v>430</v>
      </c>
      <c r="B918" t="s">
        <v>164</v>
      </c>
      <c r="C918" t="s">
        <v>10</v>
      </c>
      <c r="D918" t="s">
        <v>39</v>
      </c>
      <c r="E918">
        <v>2016</v>
      </c>
      <c r="F918">
        <v>25.97</v>
      </c>
      <c r="G918">
        <v>7.8</v>
      </c>
      <c r="H918">
        <v>52</v>
      </c>
    </row>
    <row r="919" spans="1:8" x14ac:dyDescent="0.25">
      <c r="A919" t="s">
        <v>423</v>
      </c>
      <c r="B919" t="s">
        <v>287</v>
      </c>
      <c r="C919" t="s">
        <v>32</v>
      </c>
      <c r="D919" t="s">
        <v>33</v>
      </c>
      <c r="E919">
        <v>2020</v>
      </c>
      <c r="F919">
        <v>25.96</v>
      </c>
      <c r="G919">
        <v>8.6</v>
      </c>
      <c r="H919">
        <v>17.3</v>
      </c>
    </row>
    <row r="920" spans="1:8" x14ac:dyDescent="0.25">
      <c r="A920" t="s">
        <v>1838</v>
      </c>
      <c r="B920" t="s">
        <v>54</v>
      </c>
      <c r="C920" t="s">
        <v>42</v>
      </c>
      <c r="D920" t="s">
        <v>15</v>
      </c>
      <c r="E920">
        <v>2024</v>
      </c>
      <c r="F920">
        <v>25.94</v>
      </c>
      <c r="G920">
        <v>8.3000000000000007</v>
      </c>
      <c r="H920">
        <v>36</v>
      </c>
    </row>
    <row r="921" spans="1:8" x14ac:dyDescent="0.25">
      <c r="A921" t="s">
        <v>686</v>
      </c>
      <c r="B921" t="s">
        <v>20</v>
      </c>
      <c r="C921" t="s">
        <v>38</v>
      </c>
      <c r="D921" t="s">
        <v>15</v>
      </c>
      <c r="E921">
        <v>2007</v>
      </c>
      <c r="F921">
        <v>25.93</v>
      </c>
      <c r="G921">
        <v>6.5</v>
      </c>
      <c r="H921">
        <v>23.9</v>
      </c>
    </row>
    <row r="922" spans="1:8" x14ac:dyDescent="0.25">
      <c r="A922" t="s">
        <v>1163</v>
      </c>
      <c r="B922" t="s">
        <v>117</v>
      </c>
      <c r="C922" t="s">
        <v>21</v>
      </c>
      <c r="D922" t="s">
        <v>11</v>
      </c>
      <c r="E922">
        <v>2016</v>
      </c>
      <c r="F922">
        <v>25.93</v>
      </c>
      <c r="G922">
        <v>9.8000000000000007</v>
      </c>
      <c r="H922">
        <v>20.3</v>
      </c>
    </row>
    <row r="923" spans="1:8" x14ac:dyDescent="0.25">
      <c r="A923" t="s">
        <v>292</v>
      </c>
      <c r="B923" t="s">
        <v>72</v>
      </c>
      <c r="C923" t="s">
        <v>38</v>
      </c>
      <c r="D923" t="s">
        <v>39</v>
      </c>
      <c r="E923">
        <v>2009</v>
      </c>
      <c r="F923">
        <v>25.88</v>
      </c>
      <c r="G923">
        <v>4.3</v>
      </c>
      <c r="H923">
        <v>74.400000000000006</v>
      </c>
    </row>
    <row r="924" spans="1:8" x14ac:dyDescent="0.25">
      <c r="A924" t="s">
        <v>716</v>
      </c>
      <c r="B924" t="s">
        <v>157</v>
      </c>
      <c r="C924" t="s">
        <v>10</v>
      </c>
      <c r="D924" t="s">
        <v>39</v>
      </c>
      <c r="E924">
        <v>2018</v>
      </c>
      <c r="F924">
        <v>25.85</v>
      </c>
      <c r="G924">
        <v>8.5</v>
      </c>
      <c r="H924">
        <v>17</v>
      </c>
    </row>
    <row r="925" spans="1:8" x14ac:dyDescent="0.25">
      <c r="A925" t="s">
        <v>625</v>
      </c>
      <c r="B925" t="s">
        <v>232</v>
      </c>
      <c r="C925" t="s">
        <v>42</v>
      </c>
      <c r="D925" t="s">
        <v>11</v>
      </c>
      <c r="E925">
        <v>2023</v>
      </c>
      <c r="F925">
        <v>25.84</v>
      </c>
      <c r="G925">
        <v>8.8000000000000007</v>
      </c>
      <c r="H925">
        <v>100</v>
      </c>
    </row>
    <row r="926" spans="1:8" x14ac:dyDescent="0.25">
      <c r="A926" t="s">
        <v>1908</v>
      </c>
      <c r="B926" t="s">
        <v>102</v>
      </c>
      <c r="C926" t="s">
        <v>32</v>
      </c>
      <c r="D926" t="s">
        <v>39</v>
      </c>
      <c r="E926">
        <v>2015</v>
      </c>
      <c r="F926">
        <v>25.84</v>
      </c>
      <c r="G926">
        <v>9.1999999999999993</v>
      </c>
      <c r="H926">
        <v>85.2</v>
      </c>
    </row>
    <row r="927" spans="1:8" x14ac:dyDescent="0.25">
      <c r="A927" t="s">
        <v>114</v>
      </c>
      <c r="B927" t="s">
        <v>23</v>
      </c>
      <c r="C927" t="s">
        <v>32</v>
      </c>
      <c r="D927" t="s">
        <v>18</v>
      </c>
      <c r="E927">
        <v>2006</v>
      </c>
      <c r="F927">
        <v>25.82</v>
      </c>
      <c r="G927">
        <v>9.1999999999999993</v>
      </c>
      <c r="H927">
        <v>96.1</v>
      </c>
    </row>
    <row r="928" spans="1:8" x14ac:dyDescent="0.25">
      <c r="A928" t="s">
        <v>833</v>
      </c>
      <c r="B928" t="s">
        <v>69</v>
      </c>
      <c r="C928" t="s">
        <v>65</v>
      </c>
      <c r="D928" t="s">
        <v>39</v>
      </c>
      <c r="E928">
        <v>2021</v>
      </c>
      <c r="F928">
        <v>25.82</v>
      </c>
      <c r="G928">
        <v>9.3000000000000007</v>
      </c>
      <c r="H928">
        <v>86.4</v>
      </c>
    </row>
    <row r="929" spans="1:8" x14ac:dyDescent="0.25">
      <c r="A929" t="s">
        <v>1426</v>
      </c>
      <c r="B929" t="s">
        <v>23</v>
      </c>
      <c r="C929" t="s">
        <v>10</v>
      </c>
      <c r="D929" t="s">
        <v>39</v>
      </c>
      <c r="E929">
        <v>2007</v>
      </c>
      <c r="F929">
        <v>25.82</v>
      </c>
      <c r="G929">
        <v>2.8</v>
      </c>
      <c r="H929">
        <v>19.899999999999999</v>
      </c>
    </row>
    <row r="930" spans="1:8" x14ac:dyDescent="0.25">
      <c r="A930" t="s">
        <v>1307</v>
      </c>
      <c r="B930" t="s">
        <v>84</v>
      </c>
      <c r="C930" t="s">
        <v>21</v>
      </c>
      <c r="D930" t="s">
        <v>39</v>
      </c>
      <c r="E930">
        <v>2003</v>
      </c>
      <c r="F930">
        <v>25.8</v>
      </c>
      <c r="G930">
        <v>3.1</v>
      </c>
      <c r="H930">
        <v>90</v>
      </c>
    </row>
    <row r="931" spans="1:8" x14ac:dyDescent="0.25">
      <c r="A931" t="s">
        <v>1353</v>
      </c>
      <c r="B931" t="s">
        <v>202</v>
      </c>
      <c r="C931" t="s">
        <v>42</v>
      </c>
      <c r="D931" t="s">
        <v>18</v>
      </c>
      <c r="E931">
        <v>2008</v>
      </c>
      <c r="F931">
        <v>25.79</v>
      </c>
      <c r="G931">
        <v>1.3</v>
      </c>
      <c r="H931">
        <v>63.5</v>
      </c>
    </row>
    <row r="932" spans="1:8" x14ac:dyDescent="0.25">
      <c r="A932" t="s">
        <v>2062</v>
      </c>
      <c r="B932" t="s">
        <v>56</v>
      </c>
      <c r="C932" t="s">
        <v>21</v>
      </c>
      <c r="D932" t="s">
        <v>11</v>
      </c>
      <c r="E932">
        <v>2020</v>
      </c>
      <c r="F932">
        <v>25.76</v>
      </c>
      <c r="G932">
        <v>6</v>
      </c>
      <c r="H932">
        <v>86.7</v>
      </c>
    </row>
    <row r="933" spans="1:8" x14ac:dyDescent="0.25">
      <c r="A933" t="s">
        <v>369</v>
      </c>
      <c r="B933" t="s">
        <v>236</v>
      </c>
      <c r="C933" t="s">
        <v>21</v>
      </c>
      <c r="D933" t="s">
        <v>18</v>
      </c>
      <c r="E933">
        <v>2003</v>
      </c>
      <c r="F933">
        <v>25.74</v>
      </c>
      <c r="G933">
        <v>6.9</v>
      </c>
      <c r="H933">
        <v>70.099999999999994</v>
      </c>
    </row>
    <row r="934" spans="1:8" x14ac:dyDescent="0.25">
      <c r="A934" t="s">
        <v>1283</v>
      </c>
      <c r="B934" t="s">
        <v>107</v>
      </c>
      <c r="C934" t="s">
        <v>10</v>
      </c>
      <c r="D934" t="s">
        <v>39</v>
      </c>
      <c r="E934">
        <v>2019</v>
      </c>
      <c r="F934">
        <v>25.74</v>
      </c>
      <c r="G934">
        <v>4.5</v>
      </c>
      <c r="H934">
        <v>52.5</v>
      </c>
    </row>
    <row r="935" spans="1:8" x14ac:dyDescent="0.25">
      <c r="A935" t="s">
        <v>73</v>
      </c>
      <c r="B935" t="s">
        <v>74</v>
      </c>
      <c r="C935" t="s">
        <v>10</v>
      </c>
      <c r="D935" t="s">
        <v>11</v>
      </c>
      <c r="E935">
        <v>2017</v>
      </c>
      <c r="F935">
        <v>25.71</v>
      </c>
      <c r="G935">
        <v>5.9</v>
      </c>
      <c r="H935">
        <v>79.099999999999994</v>
      </c>
    </row>
    <row r="936" spans="1:8" x14ac:dyDescent="0.25">
      <c r="A936" t="s">
        <v>798</v>
      </c>
      <c r="B936" t="s">
        <v>232</v>
      </c>
      <c r="C936" t="s">
        <v>21</v>
      </c>
      <c r="D936" t="s">
        <v>18</v>
      </c>
      <c r="E936">
        <v>2007</v>
      </c>
      <c r="F936">
        <v>25.68</v>
      </c>
      <c r="G936">
        <v>2.4</v>
      </c>
      <c r="H936">
        <v>93.5</v>
      </c>
    </row>
    <row r="937" spans="1:8" x14ac:dyDescent="0.25">
      <c r="A937" t="s">
        <v>2032</v>
      </c>
      <c r="B937" t="s">
        <v>123</v>
      </c>
      <c r="C937" t="s">
        <v>21</v>
      </c>
      <c r="D937" t="s">
        <v>18</v>
      </c>
      <c r="E937">
        <v>2004</v>
      </c>
      <c r="F937">
        <v>25.68</v>
      </c>
      <c r="G937">
        <v>3.8</v>
      </c>
      <c r="H937">
        <v>65.2</v>
      </c>
    </row>
    <row r="938" spans="1:8" x14ac:dyDescent="0.25">
      <c r="A938" t="s">
        <v>355</v>
      </c>
      <c r="B938" t="s">
        <v>72</v>
      </c>
      <c r="C938" t="s">
        <v>42</v>
      </c>
      <c r="D938" t="s">
        <v>15</v>
      </c>
      <c r="E938">
        <v>2012</v>
      </c>
      <c r="F938">
        <v>25.66</v>
      </c>
      <c r="G938">
        <v>5.4</v>
      </c>
      <c r="H938">
        <v>65.7</v>
      </c>
    </row>
    <row r="939" spans="1:8" x14ac:dyDescent="0.25">
      <c r="A939" t="s">
        <v>1475</v>
      </c>
      <c r="B939" t="s">
        <v>61</v>
      </c>
      <c r="C939" t="s">
        <v>10</v>
      </c>
      <c r="D939" t="s">
        <v>39</v>
      </c>
      <c r="E939">
        <v>2022</v>
      </c>
      <c r="F939">
        <v>25.66</v>
      </c>
      <c r="G939">
        <v>2.2999999999999998</v>
      </c>
      <c r="H939">
        <v>19.600000000000001</v>
      </c>
    </row>
    <row r="940" spans="1:8" x14ac:dyDescent="0.25">
      <c r="A940" t="s">
        <v>1447</v>
      </c>
      <c r="B940" t="s">
        <v>110</v>
      </c>
      <c r="C940" t="s">
        <v>42</v>
      </c>
      <c r="D940" t="s">
        <v>11</v>
      </c>
      <c r="E940">
        <v>2009</v>
      </c>
      <c r="F940">
        <v>25.65</v>
      </c>
      <c r="G940">
        <v>2.8</v>
      </c>
      <c r="H940">
        <v>96.7</v>
      </c>
    </row>
    <row r="941" spans="1:8" x14ac:dyDescent="0.25">
      <c r="A941" t="s">
        <v>1558</v>
      </c>
      <c r="B941" t="s">
        <v>35</v>
      </c>
      <c r="C941" t="s">
        <v>38</v>
      </c>
      <c r="D941" t="s">
        <v>11</v>
      </c>
      <c r="E941">
        <v>2006</v>
      </c>
      <c r="F941">
        <v>25.63</v>
      </c>
      <c r="G941">
        <v>9.6999999999999993</v>
      </c>
      <c r="H941">
        <v>84</v>
      </c>
    </row>
    <row r="942" spans="1:8" x14ac:dyDescent="0.25">
      <c r="A942" t="s">
        <v>77</v>
      </c>
      <c r="B942" t="s">
        <v>78</v>
      </c>
      <c r="C942" t="s">
        <v>32</v>
      </c>
      <c r="D942" t="s">
        <v>15</v>
      </c>
      <c r="E942">
        <v>2016</v>
      </c>
      <c r="F942">
        <v>25.61</v>
      </c>
      <c r="G942">
        <v>4.4000000000000004</v>
      </c>
      <c r="H942">
        <v>25.3</v>
      </c>
    </row>
    <row r="943" spans="1:8" x14ac:dyDescent="0.25">
      <c r="A943" t="s">
        <v>1697</v>
      </c>
      <c r="B943" t="s">
        <v>46</v>
      </c>
      <c r="C943" t="s">
        <v>14</v>
      </c>
      <c r="D943" t="s">
        <v>33</v>
      </c>
      <c r="E943">
        <v>2006</v>
      </c>
      <c r="F943">
        <v>25.61</v>
      </c>
      <c r="G943">
        <v>1.3</v>
      </c>
      <c r="H943">
        <v>35.6</v>
      </c>
    </row>
    <row r="944" spans="1:8" x14ac:dyDescent="0.25">
      <c r="A944" t="s">
        <v>1962</v>
      </c>
      <c r="B944" t="s">
        <v>146</v>
      </c>
      <c r="C944" t="s">
        <v>65</v>
      </c>
      <c r="D944" t="s">
        <v>11</v>
      </c>
      <c r="E944">
        <v>2016</v>
      </c>
      <c r="F944">
        <v>25.6</v>
      </c>
      <c r="G944">
        <v>5.6</v>
      </c>
      <c r="H944">
        <v>59</v>
      </c>
    </row>
    <row r="945" spans="1:8" x14ac:dyDescent="0.25">
      <c r="A945" t="s">
        <v>382</v>
      </c>
      <c r="B945" t="s">
        <v>59</v>
      </c>
      <c r="C945" t="s">
        <v>32</v>
      </c>
      <c r="D945" t="s">
        <v>39</v>
      </c>
      <c r="E945">
        <v>2018</v>
      </c>
      <c r="F945">
        <v>25.59</v>
      </c>
      <c r="G945">
        <v>4.7</v>
      </c>
      <c r="H945">
        <v>77.2</v>
      </c>
    </row>
    <row r="946" spans="1:8" x14ac:dyDescent="0.25">
      <c r="A946" t="s">
        <v>347</v>
      </c>
      <c r="B946" t="s">
        <v>29</v>
      </c>
      <c r="C946" t="s">
        <v>10</v>
      </c>
      <c r="D946" t="s">
        <v>11</v>
      </c>
      <c r="E946">
        <v>2020</v>
      </c>
      <c r="F946">
        <v>25.51</v>
      </c>
      <c r="G946">
        <v>3.6</v>
      </c>
      <c r="H946">
        <v>24.6</v>
      </c>
    </row>
    <row r="947" spans="1:8" x14ac:dyDescent="0.25">
      <c r="A947" t="s">
        <v>1317</v>
      </c>
      <c r="B947" t="s">
        <v>92</v>
      </c>
      <c r="C947" t="s">
        <v>21</v>
      </c>
      <c r="D947" t="s">
        <v>11</v>
      </c>
      <c r="E947">
        <v>2013</v>
      </c>
      <c r="F947">
        <v>25.51</v>
      </c>
      <c r="G947">
        <v>7</v>
      </c>
      <c r="H947">
        <v>61.1</v>
      </c>
    </row>
    <row r="948" spans="1:8" x14ac:dyDescent="0.25">
      <c r="A948" t="s">
        <v>761</v>
      </c>
      <c r="B948" t="s">
        <v>153</v>
      </c>
      <c r="C948" t="s">
        <v>10</v>
      </c>
      <c r="D948" t="s">
        <v>33</v>
      </c>
      <c r="E948">
        <v>2023</v>
      </c>
      <c r="F948">
        <v>25.49</v>
      </c>
      <c r="G948">
        <v>1.8</v>
      </c>
      <c r="H948">
        <v>16.8</v>
      </c>
    </row>
    <row r="949" spans="1:8" x14ac:dyDescent="0.25">
      <c r="A949" t="s">
        <v>386</v>
      </c>
      <c r="B949" t="s">
        <v>184</v>
      </c>
      <c r="C949" t="s">
        <v>10</v>
      </c>
      <c r="D949" t="s">
        <v>15</v>
      </c>
      <c r="E949">
        <v>2018</v>
      </c>
      <c r="F949">
        <v>25.41</v>
      </c>
      <c r="G949">
        <v>3.8</v>
      </c>
      <c r="H949">
        <v>95.3</v>
      </c>
    </row>
    <row r="950" spans="1:8" x14ac:dyDescent="0.25">
      <c r="A950" t="s">
        <v>1445</v>
      </c>
      <c r="B950" t="s">
        <v>130</v>
      </c>
      <c r="C950" t="s">
        <v>32</v>
      </c>
      <c r="D950" t="s">
        <v>11</v>
      </c>
      <c r="E950">
        <v>2001</v>
      </c>
      <c r="F950">
        <v>25.38</v>
      </c>
      <c r="G950">
        <v>5.3</v>
      </c>
      <c r="H950">
        <v>16.3</v>
      </c>
    </row>
    <row r="951" spans="1:8" x14ac:dyDescent="0.25">
      <c r="A951" t="s">
        <v>1624</v>
      </c>
      <c r="B951" t="s">
        <v>84</v>
      </c>
      <c r="C951" t="s">
        <v>21</v>
      </c>
      <c r="D951" t="s">
        <v>33</v>
      </c>
      <c r="E951">
        <v>2018</v>
      </c>
      <c r="F951">
        <v>25.37</v>
      </c>
      <c r="G951">
        <v>4.7</v>
      </c>
      <c r="H951">
        <v>33.200000000000003</v>
      </c>
    </row>
    <row r="952" spans="1:8" x14ac:dyDescent="0.25">
      <c r="A952" t="s">
        <v>807</v>
      </c>
      <c r="B952" t="s">
        <v>295</v>
      </c>
      <c r="C952" t="s">
        <v>21</v>
      </c>
      <c r="D952" t="s">
        <v>39</v>
      </c>
      <c r="E952">
        <v>2006</v>
      </c>
      <c r="F952">
        <v>25.36</v>
      </c>
      <c r="G952">
        <v>1.6</v>
      </c>
      <c r="H952">
        <v>79.2</v>
      </c>
    </row>
    <row r="953" spans="1:8" x14ac:dyDescent="0.25">
      <c r="A953" t="s">
        <v>1867</v>
      </c>
      <c r="B953" t="s">
        <v>84</v>
      </c>
      <c r="C953" t="s">
        <v>38</v>
      </c>
      <c r="D953" t="s">
        <v>39</v>
      </c>
      <c r="E953">
        <v>2005</v>
      </c>
      <c r="F953">
        <v>25.36</v>
      </c>
      <c r="G953">
        <v>8.6999999999999993</v>
      </c>
      <c r="H953">
        <v>39.299999999999997</v>
      </c>
    </row>
    <row r="954" spans="1:8" x14ac:dyDescent="0.25">
      <c r="A954" t="s">
        <v>1924</v>
      </c>
      <c r="B954" t="s">
        <v>208</v>
      </c>
      <c r="C954" t="s">
        <v>21</v>
      </c>
      <c r="D954" t="s">
        <v>39</v>
      </c>
      <c r="E954">
        <v>2019</v>
      </c>
      <c r="F954">
        <v>25.36</v>
      </c>
      <c r="G954">
        <v>2.9</v>
      </c>
      <c r="H954">
        <v>46.4</v>
      </c>
    </row>
    <row r="955" spans="1:8" x14ac:dyDescent="0.25">
      <c r="A955" t="s">
        <v>346</v>
      </c>
      <c r="B955" t="s">
        <v>252</v>
      </c>
      <c r="C955" t="s">
        <v>14</v>
      </c>
      <c r="D955" t="s">
        <v>33</v>
      </c>
      <c r="E955">
        <v>2014</v>
      </c>
      <c r="F955">
        <v>25.34</v>
      </c>
      <c r="G955">
        <v>8.6999999999999993</v>
      </c>
      <c r="H955">
        <v>50.6</v>
      </c>
    </row>
    <row r="956" spans="1:8" x14ac:dyDescent="0.25">
      <c r="A956" t="s">
        <v>1443</v>
      </c>
      <c r="B956" t="s">
        <v>69</v>
      </c>
      <c r="C956" t="s">
        <v>14</v>
      </c>
      <c r="D956" t="s">
        <v>11</v>
      </c>
      <c r="E956">
        <v>2017</v>
      </c>
      <c r="F956">
        <v>25.32</v>
      </c>
      <c r="G956">
        <v>6.5</v>
      </c>
      <c r="H956">
        <v>59.9</v>
      </c>
    </row>
    <row r="957" spans="1:8" x14ac:dyDescent="0.25">
      <c r="A957" t="s">
        <v>297</v>
      </c>
      <c r="B957" t="s">
        <v>80</v>
      </c>
      <c r="C957" t="s">
        <v>21</v>
      </c>
      <c r="D957" t="s">
        <v>18</v>
      </c>
      <c r="E957">
        <v>2021</v>
      </c>
      <c r="F957">
        <v>25.3</v>
      </c>
      <c r="G957">
        <v>2</v>
      </c>
      <c r="H957">
        <v>95.5</v>
      </c>
    </row>
    <row r="958" spans="1:8" x14ac:dyDescent="0.25">
      <c r="A958" t="s">
        <v>1056</v>
      </c>
      <c r="B958" t="s">
        <v>136</v>
      </c>
      <c r="C958" t="s">
        <v>14</v>
      </c>
      <c r="D958" t="s">
        <v>39</v>
      </c>
      <c r="E958">
        <v>2021</v>
      </c>
      <c r="F958">
        <v>25.29</v>
      </c>
      <c r="G958">
        <v>9.4</v>
      </c>
      <c r="H958">
        <v>39.299999999999997</v>
      </c>
    </row>
    <row r="959" spans="1:8" x14ac:dyDescent="0.25">
      <c r="A959" t="s">
        <v>389</v>
      </c>
      <c r="B959" t="s">
        <v>295</v>
      </c>
      <c r="C959" t="s">
        <v>38</v>
      </c>
      <c r="D959" t="s">
        <v>11</v>
      </c>
      <c r="E959">
        <v>2020</v>
      </c>
      <c r="F959">
        <v>25.25</v>
      </c>
      <c r="G959">
        <v>1.1000000000000001</v>
      </c>
      <c r="H959">
        <v>29.7</v>
      </c>
    </row>
    <row r="960" spans="1:8" x14ac:dyDescent="0.25">
      <c r="A960" t="s">
        <v>1043</v>
      </c>
      <c r="B960" t="s">
        <v>144</v>
      </c>
      <c r="C960" t="s">
        <v>42</v>
      </c>
      <c r="D960" t="s">
        <v>33</v>
      </c>
      <c r="E960">
        <v>2000</v>
      </c>
      <c r="F960">
        <v>25.23</v>
      </c>
      <c r="G960">
        <v>5.4</v>
      </c>
      <c r="H960">
        <v>70.599999999999994</v>
      </c>
    </row>
    <row r="961" spans="1:8" x14ac:dyDescent="0.25">
      <c r="A961" t="s">
        <v>1955</v>
      </c>
      <c r="B961" t="s">
        <v>202</v>
      </c>
      <c r="C961" t="s">
        <v>42</v>
      </c>
      <c r="D961" t="s">
        <v>15</v>
      </c>
      <c r="E961">
        <v>2012</v>
      </c>
      <c r="F961">
        <v>25.21</v>
      </c>
      <c r="G961">
        <v>3.8</v>
      </c>
      <c r="H961">
        <v>48.1</v>
      </c>
    </row>
    <row r="962" spans="1:8" x14ac:dyDescent="0.25">
      <c r="A962" t="s">
        <v>1263</v>
      </c>
      <c r="B962" t="s">
        <v>121</v>
      </c>
      <c r="C962" t="s">
        <v>32</v>
      </c>
      <c r="D962" t="s">
        <v>18</v>
      </c>
      <c r="E962">
        <v>2005</v>
      </c>
      <c r="F962">
        <v>25.17</v>
      </c>
      <c r="G962">
        <v>2.9</v>
      </c>
      <c r="H962">
        <v>39</v>
      </c>
    </row>
    <row r="963" spans="1:8" x14ac:dyDescent="0.25">
      <c r="A963" t="s">
        <v>1802</v>
      </c>
      <c r="B963" t="s">
        <v>146</v>
      </c>
      <c r="C963" t="s">
        <v>38</v>
      </c>
      <c r="D963" t="s">
        <v>39</v>
      </c>
      <c r="E963">
        <v>2000</v>
      </c>
      <c r="F963">
        <v>25.15</v>
      </c>
      <c r="G963">
        <v>3.6</v>
      </c>
      <c r="H963">
        <v>76.7</v>
      </c>
    </row>
    <row r="964" spans="1:8" x14ac:dyDescent="0.25">
      <c r="A964" t="s">
        <v>1671</v>
      </c>
      <c r="B964" t="s">
        <v>96</v>
      </c>
      <c r="C964" t="s">
        <v>65</v>
      </c>
      <c r="D964" t="s">
        <v>33</v>
      </c>
      <c r="E964">
        <v>2006</v>
      </c>
      <c r="F964">
        <v>25.14</v>
      </c>
      <c r="G964">
        <v>2.4</v>
      </c>
      <c r="H964">
        <v>90.7</v>
      </c>
    </row>
    <row r="965" spans="1:8" x14ac:dyDescent="0.25">
      <c r="A965" t="s">
        <v>910</v>
      </c>
      <c r="B965" t="s">
        <v>102</v>
      </c>
      <c r="C965" t="s">
        <v>21</v>
      </c>
      <c r="D965" t="s">
        <v>33</v>
      </c>
      <c r="E965">
        <v>2016</v>
      </c>
      <c r="F965">
        <v>25.13</v>
      </c>
      <c r="G965">
        <v>2.2999999999999998</v>
      </c>
      <c r="H965">
        <v>62</v>
      </c>
    </row>
    <row r="966" spans="1:8" x14ac:dyDescent="0.25">
      <c r="A966" t="s">
        <v>1262</v>
      </c>
      <c r="B966" t="s">
        <v>52</v>
      </c>
      <c r="C966" t="s">
        <v>65</v>
      </c>
      <c r="D966" t="s">
        <v>39</v>
      </c>
      <c r="E966">
        <v>2004</v>
      </c>
      <c r="F966">
        <v>25.13</v>
      </c>
      <c r="G966">
        <v>9.5</v>
      </c>
      <c r="H966">
        <v>91.4</v>
      </c>
    </row>
    <row r="967" spans="1:8" x14ac:dyDescent="0.25">
      <c r="A967" t="s">
        <v>479</v>
      </c>
      <c r="B967" t="s">
        <v>46</v>
      </c>
      <c r="C967" t="s">
        <v>65</v>
      </c>
      <c r="D967" t="s">
        <v>33</v>
      </c>
      <c r="E967">
        <v>2020</v>
      </c>
      <c r="F967">
        <v>25.11</v>
      </c>
      <c r="G967">
        <v>9.9</v>
      </c>
      <c r="H967">
        <v>28.1</v>
      </c>
    </row>
    <row r="968" spans="1:8" x14ac:dyDescent="0.25">
      <c r="A968" t="s">
        <v>1449</v>
      </c>
      <c r="B968" t="s">
        <v>132</v>
      </c>
      <c r="C968" t="s">
        <v>65</v>
      </c>
      <c r="D968" t="s">
        <v>18</v>
      </c>
      <c r="E968">
        <v>2012</v>
      </c>
      <c r="F968">
        <v>25.08</v>
      </c>
      <c r="G968">
        <v>6.1</v>
      </c>
      <c r="H968">
        <v>45.5</v>
      </c>
    </row>
    <row r="969" spans="1:8" x14ac:dyDescent="0.25">
      <c r="A969" t="s">
        <v>1945</v>
      </c>
      <c r="B969" t="s">
        <v>84</v>
      </c>
      <c r="C969" t="s">
        <v>42</v>
      </c>
      <c r="D969" t="s">
        <v>33</v>
      </c>
      <c r="E969">
        <v>2007</v>
      </c>
      <c r="F969">
        <v>25.07</v>
      </c>
      <c r="G969">
        <v>6.7</v>
      </c>
      <c r="H969">
        <v>60.1</v>
      </c>
    </row>
    <row r="970" spans="1:8" x14ac:dyDescent="0.25">
      <c r="A970" t="s">
        <v>976</v>
      </c>
      <c r="B970" t="s">
        <v>322</v>
      </c>
      <c r="C970" t="s">
        <v>65</v>
      </c>
      <c r="D970" t="s">
        <v>33</v>
      </c>
      <c r="E970">
        <v>2002</v>
      </c>
      <c r="F970">
        <v>25.05</v>
      </c>
      <c r="G970">
        <v>7.8</v>
      </c>
      <c r="H970">
        <v>26</v>
      </c>
    </row>
    <row r="971" spans="1:8" x14ac:dyDescent="0.25">
      <c r="A971" t="s">
        <v>1674</v>
      </c>
      <c r="B971" t="s">
        <v>141</v>
      </c>
      <c r="C971" t="s">
        <v>65</v>
      </c>
      <c r="D971" t="s">
        <v>33</v>
      </c>
      <c r="E971">
        <v>2014</v>
      </c>
      <c r="F971">
        <v>25.05</v>
      </c>
      <c r="G971">
        <v>3.9</v>
      </c>
      <c r="H971">
        <v>67.5</v>
      </c>
    </row>
    <row r="972" spans="1:8" x14ac:dyDescent="0.25">
      <c r="A972" t="s">
        <v>673</v>
      </c>
      <c r="B972" t="s">
        <v>329</v>
      </c>
      <c r="C972" t="s">
        <v>38</v>
      </c>
      <c r="D972" t="s">
        <v>18</v>
      </c>
      <c r="E972">
        <v>2018</v>
      </c>
      <c r="F972">
        <v>25.03</v>
      </c>
      <c r="G972">
        <v>6.9</v>
      </c>
      <c r="H972">
        <v>85.5</v>
      </c>
    </row>
    <row r="973" spans="1:8" x14ac:dyDescent="0.25">
      <c r="A973" t="s">
        <v>1554</v>
      </c>
      <c r="B973" t="s">
        <v>56</v>
      </c>
      <c r="C973" t="s">
        <v>38</v>
      </c>
      <c r="D973" t="s">
        <v>18</v>
      </c>
      <c r="E973">
        <v>2012</v>
      </c>
      <c r="F973">
        <v>25.01</v>
      </c>
      <c r="G973">
        <v>6.3</v>
      </c>
      <c r="H973">
        <v>9.8000000000000007</v>
      </c>
    </row>
    <row r="974" spans="1:8" x14ac:dyDescent="0.25">
      <c r="A974" t="s">
        <v>317</v>
      </c>
      <c r="B974" t="s">
        <v>193</v>
      </c>
      <c r="C974" t="s">
        <v>14</v>
      </c>
      <c r="D974" t="s">
        <v>11</v>
      </c>
      <c r="E974">
        <v>2010</v>
      </c>
      <c r="F974">
        <v>24.98</v>
      </c>
      <c r="G974">
        <v>8</v>
      </c>
      <c r="H974">
        <v>15.2</v>
      </c>
    </row>
    <row r="975" spans="1:8" x14ac:dyDescent="0.25">
      <c r="A975" t="s">
        <v>1424</v>
      </c>
      <c r="B975" t="s">
        <v>94</v>
      </c>
      <c r="C975" t="s">
        <v>14</v>
      </c>
      <c r="D975" t="s">
        <v>11</v>
      </c>
      <c r="E975">
        <v>2009</v>
      </c>
      <c r="F975">
        <v>24.94</v>
      </c>
      <c r="G975">
        <v>2.8</v>
      </c>
      <c r="H975">
        <v>55.3</v>
      </c>
    </row>
    <row r="976" spans="1:8" x14ac:dyDescent="0.25">
      <c r="A976" t="s">
        <v>1847</v>
      </c>
      <c r="B976" t="s">
        <v>76</v>
      </c>
      <c r="C976" t="s">
        <v>42</v>
      </c>
      <c r="D976" t="s">
        <v>33</v>
      </c>
      <c r="E976">
        <v>2002</v>
      </c>
      <c r="F976">
        <v>24.94</v>
      </c>
      <c r="G976">
        <v>5.9</v>
      </c>
      <c r="H976">
        <v>8.4</v>
      </c>
    </row>
    <row r="977" spans="1:8" x14ac:dyDescent="0.25">
      <c r="A977" t="s">
        <v>263</v>
      </c>
      <c r="B977" t="s">
        <v>223</v>
      </c>
      <c r="C977" t="s">
        <v>32</v>
      </c>
      <c r="D977" t="s">
        <v>18</v>
      </c>
      <c r="E977">
        <v>2014</v>
      </c>
      <c r="F977">
        <v>24.91</v>
      </c>
      <c r="G977">
        <v>7.2</v>
      </c>
      <c r="H977">
        <v>7.5</v>
      </c>
    </row>
    <row r="978" spans="1:8" x14ac:dyDescent="0.25">
      <c r="A978" t="s">
        <v>2029</v>
      </c>
      <c r="B978" t="s">
        <v>138</v>
      </c>
      <c r="C978" t="s">
        <v>21</v>
      </c>
      <c r="D978" t="s">
        <v>39</v>
      </c>
      <c r="E978">
        <v>2000</v>
      </c>
      <c r="F978">
        <v>24.9</v>
      </c>
      <c r="G978">
        <v>4.9000000000000004</v>
      </c>
      <c r="H978">
        <v>56.2</v>
      </c>
    </row>
    <row r="979" spans="1:8" x14ac:dyDescent="0.25">
      <c r="A979" t="s">
        <v>425</v>
      </c>
      <c r="B979" t="s">
        <v>110</v>
      </c>
      <c r="C979" t="s">
        <v>38</v>
      </c>
      <c r="D979" t="s">
        <v>15</v>
      </c>
      <c r="E979">
        <v>2016</v>
      </c>
      <c r="F979">
        <v>24.89</v>
      </c>
      <c r="G979">
        <v>1.9</v>
      </c>
      <c r="H979">
        <v>54.4</v>
      </c>
    </row>
    <row r="980" spans="1:8" x14ac:dyDescent="0.25">
      <c r="A980" t="s">
        <v>1370</v>
      </c>
      <c r="B980" t="s">
        <v>17</v>
      </c>
      <c r="C980" t="s">
        <v>21</v>
      </c>
      <c r="D980" t="s">
        <v>15</v>
      </c>
      <c r="E980">
        <v>2013</v>
      </c>
      <c r="F980">
        <v>24.89</v>
      </c>
      <c r="G980">
        <v>10</v>
      </c>
      <c r="H980">
        <v>69.3</v>
      </c>
    </row>
    <row r="981" spans="1:8" x14ac:dyDescent="0.25">
      <c r="A981" t="s">
        <v>1338</v>
      </c>
      <c r="B981" t="s">
        <v>123</v>
      </c>
      <c r="C981" t="s">
        <v>65</v>
      </c>
      <c r="D981" t="s">
        <v>39</v>
      </c>
      <c r="E981">
        <v>2024</v>
      </c>
      <c r="F981">
        <v>24.86</v>
      </c>
      <c r="G981">
        <v>6.3</v>
      </c>
      <c r="H981">
        <v>2.9</v>
      </c>
    </row>
    <row r="982" spans="1:8" x14ac:dyDescent="0.25">
      <c r="A982" t="s">
        <v>305</v>
      </c>
      <c r="B982" t="s">
        <v>61</v>
      </c>
      <c r="C982" t="s">
        <v>21</v>
      </c>
      <c r="D982" t="s">
        <v>33</v>
      </c>
      <c r="E982">
        <v>2014</v>
      </c>
      <c r="F982">
        <v>24.85</v>
      </c>
      <c r="G982">
        <v>3.6</v>
      </c>
      <c r="H982">
        <v>99.3</v>
      </c>
    </row>
    <row r="983" spans="1:8" x14ac:dyDescent="0.25">
      <c r="A983" t="s">
        <v>1644</v>
      </c>
      <c r="B983" t="s">
        <v>17</v>
      </c>
      <c r="C983" t="s">
        <v>65</v>
      </c>
      <c r="D983" t="s">
        <v>11</v>
      </c>
      <c r="E983">
        <v>2018</v>
      </c>
      <c r="F983">
        <v>24.84</v>
      </c>
      <c r="G983">
        <v>4.9000000000000004</v>
      </c>
      <c r="H983">
        <v>26.7</v>
      </c>
    </row>
    <row r="984" spans="1:8" x14ac:dyDescent="0.25">
      <c r="A984" t="s">
        <v>290</v>
      </c>
      <c r="B984" t="s">
        <v>48</v>
      </c>
      <c r="C984" t="s">
        <v>38</v>
      </c>
      <c r="D984" t="s">
        <v>39</v>
      </c>
      <c r="E984">
        <v>2010</v>
      </c>
      <c r="F984">
        <v>24.76</v>
      </c>
      <c r="G984">
        <v>9.6999999999999993</v>
      </c>
      <c r="H984">
        <v>21.6</v>
      </c>
    </row>
    <row r="985" spans="1:8" x14ac:dyDescent="0.25">
      <c r="A985" t="s">
        <v>593</v>
      </c>
      <c r="B985" t="s">
        <v>110</v>
      </c>
      <c r="C985" t="s">
        <v>14</v>
      </c>
      <c r="D985" t="s">
        <v>39</v>
      </c>
      <c r="E985">
        <v>2011</v>
      </c>
      <c r="F985">
        <v>24.76</v>
      </c>
      <c r="G985">
        <v>8.3000000000000007</v>
      </c>
      <c r="H985">
        <v>28.8</v>
      </c>
    </row>
    <row r="986" spans="1:8" x14ac:dyDescent="0.25">
      <c r="A986" t="s">
        <v>1731</v>
      </c>
      <c r="B986" t="s">
        <v>78</v>
      </c>
      <c r="C986" t="s">
        <v>14</v>
      </c>
      <c r="D986" t="s">
        <v>11</v>
      </c>
      <c r="E986">
        <v>2006</v>
      </c>
      <c r="F986">
        <v>24.76</v>
      </c>
      <c r="G986">
        <v>7.1</v>
      </c>
      <c r="H986">
        <v>82.1</v>
      </c>
    </row>
    <row r="987" spans="1:8" x14ac:dyDescent="0.25">
      <c r="A987" t="s">
        <v>327</v>
      </c>
      <c r="B987" t="s">
        <v>157</v>
      </c>
      <c r="C987" t="s">
        <v>14</v>
      </c>
      <c r="D987" t="s">
        <v>11</v>
      </c>
      <c r="E987">
        <v>2004</v>
      </c>
      <c r="F987">
        <v>24.72</v>
      </c>
      <c r="G987">
        <v>2.2000000000000002</v>
      </c>
      <c r="H987">
        <v>87.3</v>
      </c>
    </row>
    <row r="988" spans="1:8" x14ac:dyDescent="0.25">
      <c r="A988" t="s">
        <v>863</v>
      </c>
      <c r="B988" t="s">
        <v>295</v>
      </c>
      <c r="C988" t="s">
        <v>10</v>
      </c>
      <c r="D988" t="s">
        <v>33</v>
      </c>
      <c r="E988">
        <v>2008</v>
      </c>
      <c r="F988">
        <v>24.7</v>
      </c>
      <c r="G988">
        <v>3.5</v>
      </c>
      <c r="H988">
        <v>57.4</v>
      </c>
    </row>
    <row r="989" spans="1:8" x14ac:dyDescent="0.25">
      <c r="A989" t="s">
        <v>1439</v>
      </c>
      <c r="B989" t="s">
        <v>56</v>
      </c>
      <c r="C989" t="s">
        <v>10</v>
      </c>
      <c r="D989" t="s">
        <v>11</v>
      </c>
      <c r="E989">
        <v>2013</v>
      </c>
      <c r="F989">
        <v>24.7</v>
      </c>
      <c r="G989">
        <v>6.9</v>
      </c>
      <c r="H989">
        <v>49.2</v>
      </c>
    </row>
    <row r="990" spans="1:8" x14ac:dyDescent="0.25">
      <c r="A990" t="s">
        <v>1197</v>
      </c>
      <c r="B990" t="s">
        <v>117</v>
      </c>
      <c r="C990" t="s">
        <v>14</v>
      </c>
      <c r="D990" t="s">
        <v>18</v>
      </c>
      <c r="E990">
        <v>2010</v>
      </c>
      <c r="F990">
        <v>24.69</v>
      </c>
      <c r="G990">
        <v>7.3</v>
      </c>
      <c r="H990">
        <v>0.7</v>
      </c>
    </row>
    <row r="991" spans="1:8" x14ac:dyDescent="0.25">
      <c r="A991" t="s">
        <v>1642</v>
      </c>
      <c r="B991" t="s">
        <v>301</v>
      </c>
      <c r="C991" t="s">
        <v>21</v>
      </c>
      <c r="D991" t="s">
        <v>11</v>
      </c>
      <c r="E991">
        <v>2010</v>
      </c>
      <c r="F991">
        <v>24.65</v>
      </c>
      <c r="G991">
        <v>3.9</v>
      </c>
      <c r="H991">
        <v>46</v>
      </c>
    </row>
    <row r="992" spans="1:8" x14ac:dyDescent="0.25">
      <c r="A992" t="s">
        <v>1471</v>
      </c>
      <c r="B992" t="s">
        <v>136</v>
      </c>
      <c r="C992" t="s">
        <v>65</v>
      </c>
      <c r="D992" t="s">
        <v>15</v>
      </c>
      <c r="E992">
        <v>2020</v>
      </c>
      <c r="F992">
        <v>24.57</v>
      </c>
      <c r="G992">
        <v>1.9</v>
      </c>
      <c r="H992">
        <v>67.400000000000006</v>
      </c>
    </row>
    <row r="993" spans="1:8" x14ac:dyDescent="0.25">
      <c r="A993" t="s">
        <v>254</v>
      </c>
      <c r="B993" t="s">
        <v>210</v>
      </c>
      <c r="C993" t="s">
        <v>10</v>
      </c>
      <c r="D993" t="s">
        <v>11</v>
      </c>
      <c r="E993">
        <v>2006</v>
      </c>
      <c r="F993">
        <v>24.47</v>
      </c>
      <c r="G993">
        <v>4.9000000000000004</v>
      </c>
      <c r="H993">
        <v>72.2</v>
      </c>
    </row>
    <row r="994" spans="1:8" x14ac:dyDescent="0.25">
      <c r="A994" t="s">
        <v>1519</v>
      </c>
      <c r="B994" t="s">
        <v>187</v>
      </c>
      <c r="C994" t="s">
        <v>21</v>
      </c>
      <c r="D994" t="s">
        <v>18</v>
      </c>
      <c r="E994">
        <v>2023</v>
      </c>
      <c r="F994">
        <v>24.46</v>
      </c>
      <c r="G994">
        <v>1.3</v>
      </c>
      <c r="H994">
        <v>75.599999999999994</v>
      </c>
    </row>
    <row r="995" spans="1:8" x14ac:dyDescent="0.25">
      <c r="A995" t="s">
        <v>57</v>
      </c>
      <c r="B995" t="s">
        <v>25</v>
      </c>
      <c r="C995" t="s">
        <v>38</v>
      </c>
      <c r="D995" t="s">
        <v>39</v>
      </c>
      <c r="E995">
        <v>2020</v>
      </c>
      <c r="F995">
        <v>24.42</v>
      </c>
      <c r="G995">
        <v>6.9</v>
      </c>
      <c r="H995">
        <v>60</v>
      </c>
    </row>
    <row r="996" spans="1:8" x14ac:dyDescent="0.25">
      <c r="A996" t="s">
        <v>481</v>
      </c>
      <c r="B996" t="s">
        <v>141</v>
      </c>
      <c r="C996" t="s">
        <v>65</v>
      </c>
      <c r="D996" t="s">
        <v>39</v>
      </c>
      <c r="E996">
        <v>2008</v>
      </c>
      <c r="F996">
        <v>24.42</v>
      </c>
      <c r="G996">
        <v>6.2</v>
      </c>
      <c r="H996">
        <v>90.7</v>
      </c>
    </row>
    <row r="997" spans="1:8" x14ac:dyDescent="0.25">
      <c r="A997" t="s">
        <v>1483</v>
      </c>
      <c r="B997" t="s">
        <v>202</v>
      </c>
      <c r="C997" t="s">
        <v>65</v>
      </c>
      <c r="D997" t="s">
        <v>11</v>
      </c>
      <c r="E997">
        <v>2011</v>
      </c>
      <c r="F997">
        <v>24.37</v>
      </c>
      <c r="G997">
        <v>1.5</v>
      </c>
      <c r="H997">
        <v>60.1</v>
      </c>
    </row>
    <row r="998" spans="1:8" x14ac:dyDescent="0.25">
      <c r="A998" t="s">
        <v>1170</v>
      </c>
      <c r="B998" t="s">
        <v>54</v>
      </c>
      <c r="C998" t="s">
        <v>42</v>
      </c>
      <c r="D998" t="s">
        <v>39</v>
      </c>
      <c r="E998">
        <v>2023</v>
      </c>
      <c r="F998">
        <v>24.36</v>
      </c>
      <c r="G998">
        <v>5.5</v>
      </c>
      <c r="H998">
        <v>33.1</v>
      </c>
    </row>
    <row r="999" spans="1:8" x14ac:dyDescent="0.25">
      <c r="A999" t="s">
        <v>1911</v>
      </c>
      <c r="B999" t="s">
        <v>35</v>
      </c>
      <c r="C999" t="s">
        <v>21</v>
      </c>
      <c r="D999" t="s">
        <v>18</v>
      </c>
      <c r="E999">
        <v>2000</v>
      </c>
      <c r="F999">
        <v>24.36</v>
      </c>
      <c r="G999">
        <v>1.4</v>
      </c>
      <c r="H999">
        <v>92.6</v>
      </c>
    </row>
    <row r="1000" spans="1:8" x14ac:dyDescent="0.25">
      <c r="A1000" t="s">
        <v>2077</v>
      </c>
      <c r="B1000" t="s">
        <v>56</v>
      </c>
      <c r="C1000" t="s">
        <v>14</v>
      </c>
      <c r="D1000" t="s">
        <v>33</v>
      </c>
      <c r="E1000">
        <v>2003</v>
      </c>
      <c r="F1000">
        <v>24.35</v>
      </c>
      <c r="G1000">
        <v>9.5</v>
      </c>
      <c r="H1000">
        <v>41.3</v>
      </c>
    </row>
    <row r="1001" spans="1:8" x14ac:dyDescent="0.25">
      <c r="A1001" t="s">
        <v>351</v>
      </c>
      <c r="B1001" t="s">
        <v>82</v>
      </c>
      <c r="C1001" t="s">
        <v>32</v>
      </c>
      <c r="D1001" t="s">
        <v>11</v>
      </c>
      <c r="E1001">
        <v>2010</v>
      </c>
      <c r="F1001">
        <v>24.33</v>
      </c>
      <c r="G1001">
        <v>7.8</v>
      </c>
      <c r="H1001">
        <v>41.7</v>
      </c>
    </row>
    <row r="1002" spans="1:8" x14ac:dyDescent="0.25">
      <c r="A1002" t="s">
        <v>1895</v>
      </c>
      <c r="B1002" t="s">
        <v>161</v>
      </c>
      <c r="C1002" t="s">
        <v>65</v>
      </c>
      <c r="D1002" t="s">
        <v>11</v>
      </c>
      <c r="E1002">
        <v>2003</v>
      </c>
      <c r="F1002">
        <v>24.32</v>
      </c>
      <c r="G1002">
        <v>7</v>
      </c>
      <c r="H1002">
        <v>28.3</v>
      </c>
    </row>
    <row r="1003" spans="1:8" x14ac:dyDescent="0.25">
      <c r="A1003" t="s">
        <v>1523</v>
      </c>
      <c r="B1003" t="s">
        <v>48</v>
      </c>
      <c r="C1003" t="s">
        <v>14</v>
      </c>
      <c r="D1003" t="s">
        <v>11</v>
      </c>
      <c r="E1003">
        <v>2024</v>
      </c>
      <c r="F1003">
        <v>24.31</v>
      </c>
      <c r="G1003">
        <v>4.0999999999999996</v>
      </c>
      <c r="H1003">
        <v>62.3</v>
      </c>
    </row>
    <row r="1004" spans="1:8" x14ac:dyDescent="0.25">
      <c r="A1004" t="s">
        <v>330</v>
      </c>
      <c r="B1004" t="s">
        <v>171</v>
      </c>
      <c r="C1004" t="s">
        <v>10</v>
      </c>
      <c r="D1004" t="s">
        <v>11</v>
      </c>
      <c r="E1004">
        <v>2023</v>
      </c>
      <c r="F1004">
        <v>24.25</v>
      </c>
      <c r="G1004">
        <v>1.6</v>
      </c>
      <c r="H1004">
        <v>73.599999999999994</v>
      </c>
    </row>
    <row r="1005" spans="1:8" x14ac:dyDescent="0.25">
      <c r="A1005" t="s">
        <v>660</v>
      </c>
      <c r="B1005" t="s">
        <v>210</v>
      </c>
      <c r="C1005" t="s">
        <v>14</v>
      </c>
      <c r="D1005" t="s">
        <v>39</v>
      </c>
      <c r="E1005">
        <v>2004</v>
      </c>
      <c r="F1005">
        <v>24.25</v>
      </c>
      <c r="G1005">
        <v>2.2000000000000002</v>
      </c>
      <c r="H1005">
        <v>58.3</v>
      </c>
    </row>
    <row r="1006" spans="1:8" x14ac:dyDescent="0.25">
      <c r="A1006" t="s">
        <v>638</v>
      </c>
      <c r="B1006" t="s">
        <v>639</v>
      </c>
      <c r="C1006" t="s">
        <v>38</v>
      </c>
      <c r="D1006" t="s">
        <v>39</v>
      </c>
      <c r="E1006">
        <v>2004</v>
      </c>
      <c r="F1006">
        <v>24.24</v>
      </c>
      <c r="G1006">
        <v>7.1</v>
      </c>
      <c r="H1006">
        <v>91.9</v>
      </c>
    </row>
    <row r="1007" spans="1:8" x14ac:dyDescent="0.25">
      <c r="A1007" t="s">
        <v>1214</v>
      </c>
      <c r="B1007" t="s">
        <v>200</v>
      </c>
      <c r="C1007" t="s">
        <v>10</v>
      </c>
      <c r="D1007" t="s">
        <v>39</v>
      </c>
      <c r="E1007">
        <v>2002</v>
      </c>
      <c r="F1007">
        <v>24.23</v>
      </c>
      <c r="G1007">
        <v>1.1000000000000001</v>
      </c>
      <c r="H1007">
        <v>82</v>
      </c>
    </row>
    <row r="1008" spans="1:8" x14ac:dyDescent="0.25">
      <c r="A1008" t="s">
        <v>2117</v>
      </c>
      <c r="B1008" t="s">
        <v>52</v>
      </c>
      <c r="C1008" t="s">
        <v>65</v>
      </c>
      <c r="D1008" t="s">
        <v>39</v>
      </c>
      <c r="E1008">
        <v>2016</v>
      </c>
      <c r="F1008">
        <v>24.2</v>
      </c>
      <c r="G1008">
        <v>9.1999999999999993</v>
      </c>
      <c r="H1008">
        <v>90.5</v>
      </c>
    </row>
    <row r="1009" spans="1:8" x14ac:dyDescent="0.25">
      <c r="A1009" t="s">
        <v>12</v>
      </c>
      <c r="B1009" t="s">
        <v>13</v>
      </c>
      <c r="C1009" t="s">
        <v>14</v>
      </c>
      <c r="D1009" t="s">
        <v>15</v>
      </c>
      <c r="E1009">
        <v>2019</v>
      </c>
      <c r="F1009">
        <v>24.17</v>
      </c>
      <c r="G1009">
        <v>5.4</v>
      </c>
      <c r="H1009">
        <v>50.9</v>
      </c>
    </row>
    <row r="1010" spans="1:8" x14ac:dyDescent="0.25">
      <c r="A1010" t="s">
        <v>1079</v>
      </c>
      <c r="B1010" t="s">
        <v>164</v>
      </c>
      <c r="C1010" t="s">
        <v>42</v>
      </c>
      <c r="D1010" t="s">
        <v>33</v>
      </c>
      <c r="E1010">
        <v>2010</v>
      </c>
      <c r="F1010">
        <v>24.14</v>
      </c>
      <c r="G1010">
        <v>10</v>
      </c>
      <c r="H1010">
        <v>62.8</v>
      </c>
    </row>
    <row r="1011" spans="1:8" x14ac:dyDescent="0.25">
      <c r="A1011" t="s">
        <v>903</v>
      </c>
      <c r="B1011" t="s">
        <v>76</v>
      </c>
      <c r="C1011" t="s">
        <v>10</v>
      </c>
      <c r="D1011" t="s">
        <v>33</v>
      </c>
      <c r="E1011">
        <v>2023</v>
      </c>
      <c r="F1011">
        <v>24.13</v>
      </c>
      <c r="G1011">
        <v>5.8</v>
      </c>
      <c r="H1011">
        <v>49</v>
      </c>
    </row>
    <row r="1012" spans="1:8" x14ac:dyDescent="0.25">
      <c r="A1012" t="s">
        <v>703</v>
      </c>
      <c r="B1012" t="s">
        <v>56</v>
      </c>
      <c r="C1012" t="s">
        <v>65</v>
      </c>
      <c r="D1012" t="s">
        <v>11</v>
      </c>
      <c r="E1012">
        <v>2020</v>
      </c>
      <c r="F1012">
        <v>24.12</v>
      </c>
      <c r="G1012">
        <v>6.9</v>
      </c>
      <c r="H1012">
        <v>78.7</v>
      </c>
    </row>
    <row r="1013" spans="1:8" x14ac:dyDescent="0.25">
      <c r="A1013" t="s">
        <v>1582</v>
      </c>
      <c r="B1013" t="s">
        <v>232</v>
      </c>
      <c r="C1013" t="s">
        <v>14</v>
      </c>
      <c r="D1013" t="s">
        <v>15</v>
      </c>
      <c r="E1013">
        <v>2000</v>
      </c>
      <c r="F1013">
        <v>24.12</v>
      </c>
      <c r="G1013">
        <v>5.4</v>
      </c>
      <c r="H1013">
        <v>93</v>
      </c>
    </row>
    <row r="1014" spans="1:8" x14ac:dyDescent="0.25">
      <c r="A1014" t="s">
        <v>1630</v>
      </c>
      <c r="B1014" t="s">
        <v>270</v>
      </c>
      <c r="C1014" t="s">
        <v>38</v>
      </c>
      <c r="D1014" t="s">
        <v>11</v>
      </c>
      <c r="E1014">
        <v>2022</v>
      </c>
      <c r="F1014">
        <v>24.12</v>
      </c>
      <c r="G1014">
        <v>7.9</v>
      </c>
      <c r="H1014">
        <v>10.6</v>
      </c>
    </row>
    <row r="1015" spans="1:8" x14ac:dyDescent="0.25">
      <c r="A1015" t="s">
        <v>1077</v>
      </c>
      <c r="B1015" t="s">
        <v>80</v>
      </c>
      <c r="C1015" t="s">
        <v>14</v>
      </c>
      <c r="D1015" t="s">
        <v>11</v>
      </c>
      <c r="E1015">
        <v>2020</v>
      </c>
      <c r="F1015">
        <v>24.1</v>
      </c>
      <c r="G1015">
        <v>2.2999999999999998</v>
      </c>
      <c r="H1015">
        <v>84</v>
      </c>
    </row>
    <row r="1016" spans="1:8" x14ac:dyDescent="0.25">
      <c r="A1016" t="s">
        <v>874</v>
      </c>
      <c r="B1016" t="s">
        <v>332</v>
      </c>
      <c r="C1016" t="s">
        <v>14</v>
      </c>
      <c r="D1016" t="s">
        <v>11</v>
      </c>
      <c r="E1016">
        <v>2000</v>
      </c>
      <c r="F1016">
        <v>24.09</v>
      </c>
      <c r="G1016">
        <v>1.6</v>
      </c>
      <c r="H1016">
        <v>77.7</v>
      </c>
    </row>
    <row r="1017" spans="1:8" x14ac:dyDescent="0.25">
      <c r="A1017" t="s">
        <v>1667</v>
      </c>
      <c r="B1017" t="s">
        <v>119</v>
      </c>
      <c r="C1017" t="s">
        <v>65</v>
      </c>
      <c r="D1017" t="s">
        <v>33</v>
      </c>
      <c r="E1017">
        <v>2017</v>
      </c>
      <c r="F1017">
        <v>24</v>
      </c>
      <c r="G1017">
        <v>2.5</v>
      </c>
      <c r="H1017">
        <v>9.6999999999999993</v>
      </c>
    </row>
    <row r="1018" spans="1:8" x14ac:dyDescent="0.25">
      <c r="A1018" t="s">
        <v>730</v>
      </c>
      <c r="B1018" t="s">
        <v>130</v>
      </c>
      <c r="C1018" t="s">
        <v>42</v>
      </c>
      <c r="D1018" t="s">
        <v>18</v>
      </c>
      <c r="E1018">
        <v>2008</v>
      </c>
      <c r="F1018">
        <v>23.96</v>
      </c>
      <c r="G1018">
        <v>4</v>
      </c>
      <c r="H1018">
        <v>63.9</v>
      </c>
    </row>
    <row r="1019" spans="1:8" x14ac:dyDescent="0.25">
      <c r="A1019" t="s">
        <v>304</v>
      </c>
      <c r="B1019" t="s">
        <v>84</v>
      </c>
      <c r="C1019" t="s">
        <v>14</v>
      </c>
      <c r="D1019" t="s">
        <v>39</v>
      </c>
      <c r="E1019">
        <v>2018</v>
      </c>
      <c r="F1019">
        <v>23.95</v>
      </c>
      <c r="G1019">
        <v>3.6</v>
      </c>
      <c r="H1019">
        <v>9.6</v>
      </c>
    </row>
    <row r="1020" spans="1:8" x14ac:dyDescent="0.25">
      <c r="A1020" t="s">
        <v>154</v>
      </c>
      <c r="B1020" t="s">
        <v>119</v>
      </c>
      <c r="C1020" t="s">
        <v>38</v>
      </c>
      <c r="D1020" t="s">
        <v>11</v>
      </c>
      <c r="E1020">
        <v>2018</v>
      </c>
      <c r="F1020">
        <v>23.93</v>
      </c>
      <c r="G1020">
        <v>7.8</v>
      </c>
      <c r="H1020">
        <v>23</v>
      </c>
    </row>
    <row r="1021" spans="1:8" x14ac:dyDescent="0.25">
      <c r="A1021" t="s">
        <v>49</v>
      </c>
      <c r="B1021" t="s">
        <v>50</v>
      </c>
      <c r="C1021" t="s">
        <v>21</v>
      </c>
      <c r="D1021" t="s">
        <v>39</v>
      </c>
      <c r="E1021">
        <v>2003</v>
      </c>
      <c r="F1021">
        <v>23.92</v>
      </c>
      <c r="G1021">
        <v>4.5999999999999996</v>
      </c>
      <c r="H1021">
        <v>71.400000000000006</v>
      </c>
    </row>
    <row r="1022" spans="1:8" x14ac:dyDescent="0.25">
      <c r="A1022" t="s">
        <v>237</v>
      </c>
      <c r="B1022" t="s">
        <v>9</v>
      </c>
      <c r="C1022" t="s">
        <v>38</v>
      </c>
      <c r="D1022" t="s">
        <v>18</v>
      </c>
      <c r="E1022">
        <v>2004</v>
      </c>
      <c r="F1022">
        <v>23.8</v>
      </c>
      <c r="G1022">
        <v>2.1</v>
      </c>
      <c r="H1022">
        <v>64.7</v>
      </c>
    </row>
    <row r="1023" spans="1:8" x14ac:dyDescent="0.25">
      <c r="A1023" t="s">
        <v>1082</v>
      </c>
      <c r="B1023" t="s">
        <v>46</v>
      </c>
      <c r="C1023" t="s">
        <v>65</v>
      </c>
      <c r="D1023" t="s">
        <v>15</v>
      </c>
      <c r="E1023">
        <v>2022</v>
      </c>
      <c r="F1023">
        <v>23.8</v>
      </c>
      <c r="G1023">
        <v>5.2</v>
      </c>
      <c r="H1023">
        <v>26.5</v>
      </c>
    </row>
    <row r="1024" spans="1:8" x14ac:dyDescent="0.25">
      <c r="A1024" t="s">
        <v>1018</v>
      </c>
      <c r="B1024" t="s">
        <v>48</v>
      </c>
      <c r="C1024" t="s">
        <v>10</v>
      </c>
      <c r="D1024" t="s">
        <v>11</v>
      </c>
      <c r="E1024">
        <v>2002</v>
      </c>
      <c r="F1024">
        <v>23.75</v>
      </c>
      <c r="G1024">
        <v>4</v>
      </c>
      <c r="H1024">
        <v>62.5</v>
      </c>
    </row>
    <row r="1025" spans="1:8" x14ac:dyDescent="0.25">
      <c r="A1025" t="s">
        <v>2039</v>
      </c>
      <c r="B1025" t="s">
        <v>94</v>
      </c>
      <c r="C1025" t="s">
        <v>21</v>
      </c>
      <c r="D1025" t="s">
        <v>39</v>
      </c>
      <c r="E1025">
        <v>2012</v>
      </c>
      <c r="F1025">
        <v>23.75</v>
      </c>
      <c r="G1025">
        <v>4.5999999999999996</v>
      </c>
      <c r="H1025">
        <v>17.3</v>
      </c>
    </row>
    <row r="1026" spans="1:8" x14ac:dyDescent="0.25">
      <c r="A1026" t="s">
        <v>1682</v>
      </c>
      <c r="B1026" t="s">
        <v>130</v>
      </c>
      <c r="C1026" t="s">
        <v>42</v>
      </c>
      <c r="D1026" t="s">
        <v>18</v>
      </c>
      <c r="E1026">
        <v>2000</v>
      </c>
      <c r="F1026">
        <v>23.65</v>
      </c>
      <c r="G1026">
        <v>1.3</v>
      </c>
      <c r="H1026">
        <v>93.6</v>
      </c>
    </row>
    <row r="1027" spans="1:8" x14ac:dyDescent="0.25">
      <c r="A1027" t="s">
        <v>486</v>
      </c>
      <c r="B1027" t="s">
        <v>329</v>
      </c>
      <c r="C1027" t="s">
        <v>38</v>
      </c>
      <c r="D1027" t="s">
        <v>15</v>
      </c>
      <c r="E1027">
        <v>2002</v>
      </c>
      <c r="F1027">
        <v>23.6</v>
      </c>
      <c r="G1027">
        <v>2.8</v>
      </c>
      <c r="H1027">
        <v>26.1</v>
      </c>
    </row>
    <row r="1028" spans="1:8" x14ac:dyDescent="0.25">
      <c r="A1028" t="s">
        <v>384</v>
      </c>
      <c r="B1028" t="s">
        <v>329</v>
      </c>
      <c r="C1028" t="s">
        <v>21</v>
      </c>
      <c r="D1028" t="s">
        <v>33</v>
      </c>
      <c r="E1028">
        <v>2018</v>
      </c>
      <c r="F1028">
        <v>23.57</v>
      </c>
      <c r="G1028">
        <v>3.5</v>
      </c>
      <c r="H1028">
        <v>95.8</v>
      </c>
    </row>
    <row r="1029" spans="1:8" x14ac:dyDescent="0.25">
      <c r="A1029" t="s">
        <v>205</v>
      </c>
      <c r="B1029" t="s">
        <v>80</v>
      </c>
      <c r="C1029" t="s">
        <v>10</v>
      </c>
      <c r="D1029" t="s">
        <v>11</v>
      </c>
      <c r="E1029">
        <v>2003</v>
      </c>
      <c r="F1029">
        <v>23.54</v>
      </c>
      <c r="G1029">
        <v>7</v>
      </c>
      <c r="H1029">
        <v>66.5</v>
      </c>
    </row>
    <row r="1030" spans="1:8" x14ac:dyDescent="0.25">
      <c r="A1030" t="s">
        <v>1384</v>
      </c>
      <c r="B1030" t="s">
        <v>56</v>
      </c>
      <c r="C1030" t="s">
        <v>42</v>
      </c>
      <c r="D1030" t="s">
        <v>18</v>
      </c>
      <c r="E1030">
        <v>2004</v>
      </c>
      <c r="F1030">
        <v>23.51</v>
      </c>
      <c r="G1030">
        <v>2.2999999999999998</v>
      </c>
      <c r="H1030">
        <v>76.900000000000006</v>
      </c>
    </row>
    <row r="1031" spans="1:8" x14ac:dyDescent="0.25">
      <c r="A1031" t="s">
        <v>1930</v>
      </c>
      <c r="B1031" t="s">
        <v>187</v>
      </c>
      <c r="C1031" t="s">
        <v>10</v>
      </c>
      <c r="D1031" t="s">
        <v>33</v>
      </c>
      <c r="E1031">
        <v>2015</v>
      </c>
      <c r="F1031">
        <v>23.49</v>
      </c>
      <c r="G1031">
        <v>8.1999999999999993</v>
      </c>
      <c r="H1031">
        <v>40.9</v>
      </c>
    </row>
    <row r="1032" spans="1:8" x14ac:dyDescent="0.25">
      <c r="A1032" t="s">
        <v>238</v>
      </c>
      <c r="B1032" t="s">
        <v>48</v>
      </c>
      <c r="C1032" t="s">
        <v>10</v>
      </c>
      <c r="D1032" t="s">
        <v>33</v>
      </c>
      <c r="E1032">
        <v>2004</v>
      </c>
      <c r="F1032">
        <v>23.46</v>
      </c>
      <c r="G1032">
        <v>3.9</v>
      </c>
      <c r="H1032">
        <v>4.8</v>
      </c>
    </row>
    <row r="1033" spans="1:8" x14ac:dyDescent="0.25">
      <c r="A1033" t="s">
        <v>2074</v>
      </c>
      <c r="B1033" t="s">
        <v>322</v>
      </c>
      <c r="C1033" t="s">
        <v>21</v>
      </c>
      <c r="D1033" t="s">
        <v>15</v>
      </c>
      <c r="E1033">
        <v>2007</v>
      </c>
      <c r="F1033">
        <v>23.46</v>
      </c>
      <c r="G1033">
        <v>3.9</v>
      </c>
      <c r="H1033">
        <v>62.4</v>
      </c>
    </row>
    <row r="1034" spans="1:8" x14ac:dyDescent="0.25">
      <c r="A1034" t="s">
        <v>759</v>
      </c>
      <c r="B1034" t="s">
        <v>123</v>
      </c>
      <c r="C1034" t="s">
        <v>65</v>
      </c>
      <c r="D1034" t="s">
        <v>18</v>
      </c>
      <c r="E1034">
        <v>2014</v>
      </c>
      <c r="F1034">
        <v>23.44</v>
      </c>
      <c r="G1034">
        <v>4.5999999999999996</v>
      </c>
      <c r="H1034">
        <v>50.3</v>
      </c>
    </row>
    <row r="1035" spans="1:8" x14ac:dyDescent="0.25">
      <c r="A1035" t="s">
        <v>1212</v>
      </c>
      <c r="B1035" t="s">
        <v>278</v>
      </c>
      <c r="C1035" t="s">
        <v>32</v>
      </c>
      <c r="D1035" t="s">
        <v>11</v>
      </c>
      <c r="E1035">
        <v>2007</v>
      </c>
      <c r="F1035">
        <v>23.44</v>
      </c>
      <c r="G1035">
        <v>2.2000000000000002</v>
      </c>
      <c r="H1035">
        <v>81.2</v>
      </c>
    </row>
    <row r="1036" spans="1:8" x14ac:dyDescent="0.25">
      <c r="A1036" t="s">
        <v>181</v>
      </c>
      <c r="B1036" t="s">
        <v>182</v>
      </c>
      <c r="C1036" t="s">
        <v>42</v>
      </c>
      <c r="D1036" t="s">
        <v>11</v>
      </c>
      <c r="E1036">
        <v>2016</v>
      </c>
      <c r="F1036">
        <v>23.4</v>
      </c>
      <c r="G1036">
        <v>1.5</v>
      </c>
      <c r="H1036">
        <v>36.4</v>
      </c>
    </row>
    <row r="1037" spans="1:8" x14ac:dyDescent="0.25">
      <c r="A1037" t="s">
        <v>1181</v>
      </c>
      <c r="B1037" t="s">
        <v>56</v>
      </c>
      <c r="C1037" t="s">
        <v>10</v>
      </c>
      <c r="D1037" t="s">
        <v>18</v>
      </c>
      <c r="E1037">
        <v>2021</v>
      </c>
      <c r="F1037">
        <v>23.39</v>
      </c>
      <c r="G1037">
        <v>4.5</v>
      </c>
      <c r="H1037">
        <v>38.200000000000003</v>
      </c>
    </row>
    <row r="1038" spans="1:8" x14ac:dyDescent="0.25">
      <c r="A1038" t="s">
        <v>1669</v>
      </c>
      <c r="B1038" t="s">
        <v>37</v>
      </c>
      <c r="C1038" t="s">
        <v>38</v>
      </c>
      <c r="D1038" t="s">
        <v>39</v>
      </c>
      <c r="E1038">
        <v>2018</v>
      </c>
      <c r="F1038">
        <v>23.39</v>
      </c>
      <c r="G1038">
        <v>6.8</v>
      </c>
      <c r="H1038">
        <v>78.599999999999994</v>
      </c>
    </row>
    <row r="1039" spans="1:8" x14ac:dyDescent="0.25">
      <c r="A1039" t="s">
        <v>1677</v>
      </c>
      <c r="B1039" t="s">
        <v>56</v>
      </c>
      <c r="C1039" t="s">
        <v>38</v>
      </c>
      <c r="D1039" t="s">
        <v>33</v>
      </c>
      <c r="E1039">
        <v>2007</v>
      </c>
      <c r="F1039">
        <v>23.39</v>
      </c>
      <c r="G1039">
        <v>1.9</v>
      </c>
      <c r="H1039">
        <v>81.7</v>
      </c>
    </row>
    <row r="1040" spans="1:8" x14ac:dyDescent="0.25">
      <c r="A1040" t="s">
        <v>929</v>
      </c>
      <c r="B1040" t="s">
        <v>138</v>
      </c>
      <c r="C1040" t="s">
        <v>38</v>
      </c>
      <c r="D1040" t="s">
        <v>18</v>
      </c>
      <c r="E1040">
        <v>2010</v>
      </c>
      <c r="F1040">
        <v>23.38</v>
      </c>
      <c r="G1040">
        <v>7</v>
      </c>
      <c r="H1040">
        <v>21.1</v>
      </c>
    </row>
    <row r="1041" spans="1:8" x14ac:dyDescent="0.25">
      <c r="A1041" t="s">
        <v>328</v>
      </c>
      <c r="B1041" t="s">
        <v>329</v>
      </c>
      <c r="C1041" t="s">
        <v>38</v>
      </c>
      <c r="D1041" t="s">
        <v>15</v>
      </c>
      <c r="E1041">
        <v>2002</v>
      </c>
      <c r="F1041">
        <v>23.37</v>
      </c>
      <c r="G1041">
        <v>8.6</v>
      </c>
      <c r="H1041">
        <v>95.5</v>
      </c>
    </row>
    <row r="1042" spans="1:8" x14ac:dyDescent="0.25">
      <c r="A1042" t="s">
        <v>728</v>
      </c>
      <c r="B1042" t="s">
        <v>197</v>
      </c>
      <c r="C1042" t="s">
        <v>21</v>
      </c>
      <c r="D1042" t="s">
        <v>15</v>
      </c>
      <c r="E1042">
        <v>2007</v>
      </c>
      <c r="F1042">
        <v>23.36</v>
      </c>
      <c r="G1042">
        <v>1.3</v>
      </c>
      <c r="H1042">
        <v>35.200000000000003</v>
      </c>
    </row>
    <row r="1043" spans="1:8" x14ac:dyDescent="0.25">
      <c r="A1043" t="s">
        <v>591</v>
      </c>
      <c r="B1043" t="s">
        <v>329</v>
      </c>
      <c r="C1043" t="s">
        <v>14</v>
      </c>
      <c r="D1043" t="s">
        <v>15</v>
      </c>
      <c r="E1043">
        <v>2024</v>
      </c>
      <c r="F1043">
        <v>23.34</v>
      </c>
      <c r="G1043">
        <v>4.3</v>
      </c>
      <c r="H1043">
        <v>33.9</v>
      </c>
    </row>
    <row r="1044" spans="1:8" x14ac:dyDescent="0.25">
      <c r="A1044" t="s">
        <v>829</v>
      </c>
      <c r="B1044" t="s">
        <v>210</v>
      </c>
      <c r="C1044" t="s">
        <v>38</v>
      </c>
      <c r="D1044" t="s">
        <v>15</v>
      </c>
      <c r="E1044">
        <v>2000</v>
      </c>
      <c r="F1044">
        <v>23.26</v>
      </c>
      <c r="G1044">
        <v>4.8</v>
      </c>
      <c r="H1044">
        <v>82.9</v>
      </c>
    </row>
    <row r="1045" spans="1:8" x14ac:dyDescent="0.25">
      <c r="A1045" t="s">
        <v>1540</v>
      </c>
      <c r="B1045" t="s">
        <v>80</v>
      </c>
      <c r="C1045" t="s">
        <v>10</v>
      </c>
      <c r="D1045" t="s">
        <v>11</v>
      </c>
      <c r="E1045">
        <v>2009</v>
      </c>
      <c r="F1045">
        <v>23.24</v>
      </c>
      <c r="G1045">
        <v>2.5</v>
      </c>
      <c r="H1045">
        <v>9.9</v>
      </c>
    </row>
    <row r="1046" spans="1:8" x14ac:dyDescent="0.25">
      <c r="A1046" t="s">
        <v>1830</v>
      </c>
      <c r="B1046" t="s">
        <v>220</v>
      </c>
      <c r="C1046" t="s">
        <v>21</v>
      </c>
      <c r="D1046" t="s">
        <v>15</v>
      </c>
      <c r="E1046">
        <v>2018</v>
      </c>
      <c r="F1046">
        <v>23.19</v>
      </c>
      <c r="G1046">
        <v>9</v>
      </c>
      <c r="H1046">
        <v>70.8</v>
      </c>
    </row>
    <row r="1047" spans="1:8" x14ac:dyDescent="0.25">
      <c r="A1047" t="s">
        <v>539</v>
      </c>
      <c r="B1047" t="s">
        <v>67</v>
      </c>
      <c r="C1047" t="s">
        <v>10</v>
      </c>
      <c r="D1047" t="s">
        <v>33</v>
      </c>
      <c r="E1047">
        <v>2011</v>
      </c>
      <c r="F1047">
        <v>23.17</v>
      </c>
      <c r="G1047">
        <v>6.6</v>
      </c>
      <c r="H1047">
        <v>28.3</v>
      </c>
    </row>
    <row r="1048" spans="1:8" x14ac:dyDescent="0.25">
      <c r="A1048" t="s">
        <v>603</v>
      </c>
      <c r="B1048" t="s">
        <v>197</v>
      </c>
      <c r="C1048" t="s">
        <v>14</v>
      </c>
      <c r="D1048" t="s">
        <v>18</v>
      </c>
      <c r="E1048">
        <v>2024</v>
      </c>
      <c r="F1048">
        <v>23.15</v>
      </c>
      <c r="G1048">
        <v>8.1</v>
      </c>
      <c r="H1048">
        <v>19.8</v>
      </c>
    </row>
    <row r="1049" spans="1:8" x14ac:dyDescent="0.25">
      <c r="A1049" t="s">
        <v>524</v>
      </c>
      <c r="B1049" t="s">
        <v>223</v>
      </c>
      <c r="C1049" t="s">
        <v>65</v>
      </c>
      <c r="D1049" t="s">
        <v>18</v>
      </c>
      <c r="E1049">
        <v>2005</v>
      </c>
      <c r="F1049">
        <v>23.14</v>
      </c>
      <c r="G1049">
        <v>3.6</v>
      </c>
      <c r="H1049">
        <v>78.5</v>
      </c>
    </row>
    <row r="1050" spans="1:8" x14ac:dyDescent="0.25">
      <c r="A1050" t="s">
        <v>968</v>
      </c>
      <c r="B1050" t="s">
        <v>332</v>
      </c>
      <c r="C1050" t="s">
        <v>10</v>
      </c>
      <c r="D1050" t="s">
        <v>39</v>
      </c>
      <c r="E1050">
        <v>2001</v>
      </c>
      <c r="F1050">
        <v>23.14</v>
      </c>
      <c r="G1050">
        <v>9.4</v>
      </c>
      <c r="H1050">
        <v>0.6</v>
      </c>
    </row>
    <row r="1051" spans="1:8" x14ac:dyDescent="0.25">
      <c r="A1051" t="s">
        <v>45</v>
      </c>
      <c r="B1051" t="s">
        <v>46</v>
      </c>
      <c r="C1051" t="s">
        <v>38</v>
      </c>
      <c r="D1051" t="s">
        <v>39</v>
      </c>
      <c r="E1051">
        <v>2011</v>
      </c>
      <c r="F1051">
        <v>23.11</v>
      </c>
      <c r="G1051">
        <v>8.6999999999999993</v>
      </c>
      <c r="H1051">
        <v>1.3</v>
      </c>
    </row>
    <row r="1052" spans="1:8" x14ac:dyDescent="0.25">
      <c r="A1052" t="s">
        <v>1277</v>
      </c>
      <c r="B1052" t="s">
        <v>252</v>
      </c>
      <c r="C1052" t="s">
        <v>65</v>
      </c>
      <c r="D1052" t="s">
        <v>15</v>
      </c>
      <c r="E1052">
        <v>2000</v>
      </c>
      <c r="F1052">
        <v>23.04</v>
      </c>
      <c r="G1052">
        <v>5.4</v>
      </c>
      <c r="H1052">
        <v>32.5</v>
      </c>
    </row>
    <row r="1053" spans="1:8" x14ac:dyDescent="0.25">
      <c r="A1053" t="s">
        <v>335</v>
      </c>
      <c r="B1053" t="s">
        <v>153</v>
      </c>
      <c r="C1053" t="s">
        <v>10</v>
      </c>
      <c r="D1053" t="s">
        <v>11</v>
      </c>
      <c r="E1053">
        <v>2010</v>
      </c>
      <c r="F1053">
        <v>23.02</v>
      </c>
      <c r="G1053">
        <v>7.4</v>
      </c>
      <c r="H1053">
        <v>84.2</v>
      </c>
    </row>
    <row r="1054" spans="1:8" x14ac:dyDescent="0.25">
      <c r="A1054" t="s">
        <v>1289</v>
      </c>
      <c r="B1054" t="s">
        <v>157</v>
      </c>
      <c r="C1054" t="s">
        <v>21</v>
      </c>
      <c r="D1054" t="s">
        <v>15</v>
      </c>
      <c r="E1054">
        <v>2007</v>
      </c>
      <c r="F1054">
        <v>22.93</v>
      </c>
      <c r="G1054">
        <v>5.5</v>
      </c>
      <c r="H1054">
        <v>30.8</v>
      </c>
    </row>
    <row r="1055" spans="1:8" x14ac:dyDescent="0.25">
      <c r="A1055" t="s">
        <v>273</v>
      </c>
      <c r="B1055" t="s">
        <v>78</v>
      </c>
      <c r="C1055" t="s">
        <v>10</v>
      </c>
      <c r="D1055" t="s">
        <v>39</v>
      </c>
      <c r="E1055">
        <v>2001</v>
      </c>
      <c r="F1055">
        <v>22.86</v>
      </c>
      <c r="G1055">
        <v>8.1999999999999993</v>
      </c>
      <c r="H1055">
        <v>46.9</v>
      </c>
    </row>
    <row r="1056" spans="1:8" x14ac:dyDescent="0.25">
      <c r="A1056" t="s">
        <v>900</v>
      </c>
      <c r="B1056" t="s">
        <v>410</v>
      </c>
      <c r="C1056" t="s">
        <v>21</v>
      </c>
      <c r="D1056" t="s">
        <v>15</v>
      </c>
      <c r="E1056">
        <v>2012</v>
      </c>
      <c r="F1056">
        <v>22.85</v>
      </c>
      <c r="G1056">
        <v>7.2</v>
      </c>
      <c r="H1056">
        <v>85.1</v>
      </c>
    </row>
    <row r="1057" spans="1:8" x14ac:dyDescent="0.25">
      <c r="A1057" t="s">
        <v>1346</v>
      </c>
      <c r="B1057" t="s">
        <v>59</v>
      </c>
      <c r="C1057" t="s">
        <v>38</v>
      </c>
      <c r="D1057" t="s">
        <v>18</v>
      </c>
      <c r="E1057">
        <v>2017</v>
      </c>
      <c r="F1057">
        <v>22.85</v>
      </c>
      <c r="G1057">
        <v>9.1999999999999993</v>
      </c>
      <c r="H1057">
        <v>29.9</v>
      </c>
    </row>
    <row r="1058" spans="1:8" x14ac:dyDescent="0.25">
      <c r="A1058" t="s">
        <v>1753</v>
      </c>
      <c r="B1058" t="s">
        <v>157</v>
      </c>
      <c r="C1058" t="s">
        <v>21</v>
      </c>
      <c r="D1058" t="s">
        <v>11</v>
      </c>
      <c r="E1058">
        <v>2009</v>
      </c>
      <c r="F1058">
        <v>22.83</v>
      </c>
      <c r="G1058">
        <v>8.1</v>
      </c>
      <c r="H1058">
        <v>78.5</v>
      </c>
    </row>
    <row r="1059" spans="1:8" x14ac:dyDescent="0.25">
      <c r="A1059" t="s">
        <v>1764</v>
      </c>
      <c r="B1059" t="s">
        <v>82</v>
      </c>
      <c r="C1059" t="s">
        <v>14</v>
      </c>
      <c r="D1059" t="s">
        <v>18</v>
      </c>
      <c r="E1059">
        <v>2011</v>
      </c>
      <c r="F1059">
        <v>22.83</v>
      </c>
      <c r="G1059">
        <v>3</v>
      </c>
      <c r="H1059">
        <v>78.8</v>
      </c>
    </row>
    <row r="1060" spans="1:8" x14ac:dyDescent="0.25">
      <c r="A1060" t="s">
        <v>919</v>
      </c>
      <c r="B1060" t="s">
        <v>27</v>
      </c>
      <c r="C1060" t="s">
        <v>65</v>
      </c>
      <c r="D1060" t="s">
        <v>15</v>
      </c>
      <c r="E1060">
        <v>2003</v>
      </c>
      <c r="F1060">
        <v>22.78</v>
      </c>
      <c r="G1060">
        <v>6.3</v>
      </c>
      <c r="H1060">
        <v>85.8</v>
      </c>
    </row>
    <row r="1061" spans="1:8" x14ac:dyDescent="0.25">
      <c r="A1061" t="s">
        <v>1922</v>
      </c>
      <c r="B1061" t="s">
        <v>48</v>
      </c>
      <c r="C1061" t="s">
        <v>42</v>
      </c>
      <c r="D1061" t="s">
        <v>39</v>
      </c>
      <c r="E1061">
        <v>2014</v>
      </c>
      <c r="F1061">
        <v>22.76</v>
      </c>
      <c r="G1061">
        <v>5.4</v>
      </c>
      <c r="H1061">
        <v>83.2</v>
      </c>
    </row>
    <row r="1062" spans="1:8" x14ac:dyDescent="0.25">
      <c r="A1062" t="s">
        <v>1248</v>
      </c>
      <c r="B1062" t="s">
        <v>392</v>
      </c>
      <c r="C1062" t="s">
        <v>65</v>
      </c>
      <c r="D1062" t="s">
        <v>15</v>
      </c>
      <c r="E1062">
        <v>2001</v>
      </c>
      <c r="F1062">
        <v>22.75</v>
      </c>
      <c r="G1062">
        <v>1.2</v>
      </c>
      <c r="H1062">
        <v>12.2</v>
      </c>
    </row>
    <row r="1063" spans="1:8" x14ac:dyDescent="0.25">
      <c r="A1063" t="s">
        <v>691</v>
      </c>
      <c r="B1063" t="s">
        <v>78</v>
      </c>
      <c r="C1063" t="s">
        <v>65</v>
      </c>
      <c r="D1063" t="s">
        <v>15</v>
      </c>
      <c r="E1063">
        <v>2004</v>
      </c>
      <c r="F1063">
        <v>22.67</v>
      </c>
      <c r="G1063">
        <v>7.4</v>
      </c>
      <c r="H1063">
        <v>17.8</v>
      </c>
    </row>
    <row r="1064" spans="1:8" x14ac:dyDescent="0.25">
      <c r="A1064" t="s">
        <v>226</v>
      </c>
      <c r="B1064" t="s">
        <v>37</v>
      </c>
      <c r="C1064" t="s">
        <v>32</v>
      </c>
      <c r="D1064" t="s">
        <v>33</v>
      </c>
      <c r="E1064">
        <v>2016</v>
      </c>
      <c r="F1064">
        <v>22.62</v>
      </c>
      <c r="G1064">
        <v>5</v>
      </c>
      <c r="H1064">
        <v>45.2</v>
      </c>
    </row>
    <row r="1065" spans="1:8" x14ac:dyDescent="0.25">
      <c r="A1065" t="s">
        <v>1982</v>
      </c>
      <c r="B1065" t="s">
        <v>161</v>
      </c>
      <c r="C1065" t="s">
        <v>42</v>
      </c>
      <c r="D1065" t="s">
        <v>15</v>
      </c>
      <c r="E1065">
        <v>2021</v>
      </c>
      <c r="F1065">
        <v>22.56</v>
      </c>
      <c r="G1065">
        <v>6.6</v>
      </c>
      <c r="H1065">
        <v>44.8</v>
      </c>
    </row>
    <row r="1066" spans="1:8" x14ac:dyDescent="0.25">
      <c r="A1066" t="s">
        <v>1990</v>
      </c>
      <c r="B1066" t="s">
        <v>46</v>
      </c>
      <c r="C1066" t="s">
        <v>14</v>
      </c>
      <c r="D1066" t="s">
        <v>18</v>
      </c>
      <c r="E1066">
        <v>2000</v>
      </c>
      <c r="F1066">
        <v>22.54</v>
      </c>
      <c r="G1066">
        <v>8.3000000000000007</v>
      </c>
      <c r="H1066">
        <v>2.8</v>
      </c>
    </row>
    <row r="1067" spans="1:8" x14ac:dyDescent="0.25">
      <c r="A1067" t="s">
        <v>953</v>
      </c>
      <c r="B1067" t="s">
        <v>164</v>
      </c>
      <c r="C1067" t="s">
        <v>21</v>
      </c>
      <c r="D1067" t="s">
        <v>39</v>
      </c>
      <c r="E1067">
        <v>2013</v>
      </c>
      <c r="F1067">
        <v>22.53</v>
      </c>
      <c r="G1067">
        <v>4.4000000000000004</v>
      </c>
      <c r="H1067">
        <v>39.700000000000003</v>
      </c>
    </row>
    <row r="1068" spans="1:8" x14ac:dyDescent="0.25">
      <c r="A1068" t="s">
        <v>567</v>
      </c>
      <c r="B1068" t="s">
        <v>112</v>
      </c>
      <c r="C1068" t="s">
        <v>32</v>
      </c>
      <c r="D1068" t="s">
        <v>18</v>
      </c>
      <c r="E1068">
        <v>2015</v>
      </c>
      <c r="F1068">
        <v>22.49</v>
      </c>
      <c r="G1068">
        <v>5</v>
      </c>
      <c r="H1068">
        <v>68.099999999999994</v>
      </c>
    </row>
    <row r="1069" spans="1:8" x14ac:dyDescent="0.25">
      <c r="A1069" t="s">
        <v>1743</v>
      </c>
      <c r="B1069" t="s">
        <v>98</v>
      </c>
      <c r="C1069" t="s">
        <v>14</v>
      </c>
      <c r="D1069" t="s">
        <v>33</v>
      </c>
      <c r="E1069">
        <v>2024</v>
      </c>
      <c r="F1069">
        <v>22.49</v>
      </c>
      <c r="G1069">
        <v>4.2</v>
      </c>
      <c r="H1069">
        <v>61.5</v>
      </c>
    </row>
    <row r="1070" spans="1:8" x14ac:dyDescent="0.25">
      <c r="A1070" t="s">
        <v>739</v>
      </c>
      <c r="B1070" t="s">
        <v>84</v>
      </c>
      <c r="C1070" t="s">
        <v>42</v>
      </c>
      <c r="D1070" t="s">
        <v>11</v>
      </c>
      <c r="E1070">
        <v>2022</v>
      </c>
      <c r="F1070">
        <v>22.48</v>
      </c>
      <c r="G1070">
        <v>8.4</v>
      </c>
      <c r="H1070">
        <v>96.7</v>
      </c>
    </row>
    <row r="1071" spans="1:8" x14ac:dyDescent="0.25">
      <c r="A1071" t="s">
        <v>186</v>
      </c>
      <c r="B1071" t="s">
        <v>187</v>
      </c>
      <c r="C1071" t="s">
        <v>21</v>
      </c>
      <c r="D1071" t="s">
        <v>18</v>
      </c>
      <c r="E1071">
        <v>2006</v>
      </c>
      <c r="F1071">
        <v>22.47</v>
      </c>
      <c r="G1071">
        <v>8.8000000000000007</v>
      </c>
      <c r="H1071">
        <v>6.2</v>
      </c>
    </row>
    <row r="1072" spans="1:8" x14ac:dyDescent="0.25">
      <c r="A1072" t="s">
        <v>1631</v>
      </c>
      <c r="B1072" t="s">
        <v>138</v>
      </c>
      <c r="C1072" t="s">
        <v>14</v>
      </c>
      <c r="D1072" t="s">
        <v>15</v>
      </c>
      <c r="E1072">
        <v>2010</v>
      </c>
      <c r="F1072">
        <v>22.46</v>
      </c>
      <c r="G1072">
        <v>1.3</v>
      </c>
      <c r="H1072">
        <v>8.1</v>
      </c>
    </row>
    <row r="1073" spans="1:8" x14ac:dyDescent="0.25">
      <c r="A1073" t="s">
        <v>1503</v>
      </c>
      <c r="B1073" t="s">
        <v>136</v>
      </c>
      <c r="C1073" t="s">
        <v>42</v>
      </c>
      <c r="D1073" t="s">
        <v>33</v>
      </c>
      <c r="E1073">
        <v>2002</v>
      </c>
      <c r="F1073">
        <v>22.44</v>
      </c>
      <c r="G1073">
        <v>2.2000000000000002</v>
      </c>
      <c r="H1073">
        <v>89.1</v>
      </c>
    </row>
    <row r="1074" spans="1:8" x14ac:dyDescent="0.25">
      <c r="A1074" t="s">
        <v>1652</v>
      </c>
      <c r="B1074" t="s">
        <v>420</v>
      </c>
      <c r="C1074" t="s">
        <v>14</v>
      </c>
      <c r="D1074" t="s">
        <v>11</v>
      </c>
      <c r="E1074">
        <v>2005</v>
      </c>
      <c r="F1074">
        <v>22.44</v>
      </c>
      <c r="G1074">
        <v>7.1</v>
      </c>
      <c r="H1074">
        <v>45.7</v>
      </c>
    </row>
    <row r="1075" spans="1:8" x14ac:dyDescent="0.25">
      <c r="A1075" t="s">
        <v>1140</v>
      </c>
      <c r="B1075" t="s">
        <v>92</v>
      </c>
      <c r="C1075" t="s">
        <v>42</v>
      </c>
      <c r="D1075" t="s">
        <v>18</v>
      </c>
      <c r="E1075">
        <v>2020</v>
      </c>
      <c r="F1075">
        <v>22.43</v>
      </c>
      <c r="G1075">
        <v>1</v>
      </c>
      <c r="H1075">
        <v>90.1</v>
      </c>
    </row>
    <row r="1076" spans="1:8" x14ac:dyDescent="0.25">
      <c r="A1076" t="s">
        <v>2108</v>
      </c>
      <c r="B1076" t="s">
        <v>182</v>
      </c>
      <c r="C1076" t="s">
        <v>38</v>
      </c>
      <c r="D1076" t="s">
        <v>39</v>
      </c>
      <c r="E1076">
        <v>2016</v>
      </c>
      <c r="F1076">
        <v>22.43</v>
      </c>
      <c r="G1076">
        <v>4.7</v>
      </c>
      <c r="H1076">
        <v>96.1</v>
      </c>
    </row>
    <row r="1077" spans="1:8" x14ac:dyDescent="0.25">
      <c r="A1077" t="s">
        <v>1042</v>
      </c>
      <c r="B1077" t="s">
        <v>128</v>
      </c>
      <c r="C1077" t="s">
        <v>32</v>
      </c>
      <c r="D1077" t="s">
        <v>15</v>
      </c>
      <c r="E1077">
        <v>2022</v>
      </c>
      <c r="F1077">
        <v>22.38</v>
      </c>
      <c r="G1077">
        <v>7.2</v>
      </c>
      <c r="H1077">
        <v>97.9</v>
      </c>
    </row>
    <row r="1078" spans="1:8" x14ac:dyDescent="0.25">
      <c r="A1078" t="s">
        <v>1949</v>
      </c>
      <c r="B1078" t="s">
        <v>187</v>
      </c>
      <c r="C1078" t="s">
        <v>21</v>
      </c>
      <c r="D1078" t="s">
        <v>33</v>
      </c>
      <c r="E1078">
        <v>2014</v>
      </c>
      <c r="F1078">
        <v>22.38</v>
      </c>
      <c r="G1078">
        <v>6.3</v>
      </c>
      <c r="H1078">
        <v>44.4</v>
      </c>
    </row>
    <row r="1079" spans="1:8" x14ac:dyDescent="0.25">
      <c r="A1079" t="s">
        <v>2016</v>
      </c>
      <c r="B1079" t="s">
        <v>210</v>
      </c>
      <c r="C1079" t="s">
        <v>14</v>
      </c>
      <c r="D1079" t="s">
        <v>18</v>
      </c>
      <c r="E1079">
        <v>2001</v>
      </c>
      <c r="F1079">
        <v>22.32</v>
      </c>
      <c r="G1079">
        <v>6.9</v>
      </c>
      <c r="H1079">
        <v>4.8</v>
      </c>
    </row>
    <row r="1080" spans="1:8" x14ac:dyDescent="0.25">
      <c r="A1080" t="s">
        <v>1961</v>
      </c>
      <c r="B1080" t="s">
        <v>126</v>
      </c>
      <c r="C1080" t="s">
        <v>65</v>
      </c>
      <c r="D1080" t="s">
        <v>11</v>
      </c>
      <c r="E1080">
        <v>2002</v>
      </c>
      <c r="F1080">
        <v>22.3</v>
      </c>
      <c r="G1080">
        <v>7</v>
      </c>
      <c r="H1080">
        <v>9.3000000000000007</v>
      </c>
    </row>
    <row r="1081" spans="1:8" x14ac:dyDescent="0.25">
      <c r="A1081" t="s">
        <v>1932</v>
      </c>
      <c r="B1081" t="s">
        <v>94</v>
      </c>
      <c r="C1081" t="s">
        <v>65</v>
      </c>
      <c r="D1081" t="s">
        <v>15</v>
      </c>
      <c r="E1081">
        <v>2010</v>
      </c>
      <c r="F1081">
        <v>22.27</v>
      </c>
      <c r="G1081">
        <v>5.2</v>
      </c>
      <c r="H1081">
        <v>32.5</v>
      </c>
    </row>
    <row r="1082" spans="1:8" x14ac:dyDescent="0.25">
      <c r="A1082" t="s">
        <v>1600</v>
      </c>
      <c r="B1082" t="s">
        <v>639</v>
      </c>
      <c r="C1082" t="s">
        <v>65</v>
      </c>
      <c r="D1082" t="s">
        <v>11</v>
      </c>
      <c r="E1082">
        <v>2005</v>
      </c>
      <c r="F1082">
        <v>22.26</v>
      </c>
      <c r="G1082">
        <v>1.7</v>
      </c>
      <c r="H1082">
        <v>39.299999999999997</v>
      </c>
    </row>
    <row r="1083" spans="1:8" x14ac:dyDescent="0.25">
      <c r="A1083" t="s">
        <v>1157</v>
      </c>
      <c r="B1083" t="s">
        <v>119</v>
      </c>
      <c r="C1083" t="s">
        <v>10</v>
      </c>
      <c r="D1083" t="s">
        <v>11</v>
      </c>
      <c r="E1083">
        <v>2018</v>
      </c>
      <c r="F1083">
        <v>22.25</v>
      </c>
      <c r="G1083">
        <v>5.4</v>
      </c>
      <c r="H1083">
        <v>67.7</v>
      </c>
    </row>
    <row r="1084" spans="1:8" x14ac:dyDescent="0.25">
      <c r="A1084" t="s">
        <v>101</v>
      </c>
      <c r="B1084" t="s">
        <v>102</v>
      </c>
      <c r="C1084" t="s">
        <v>14</v>
      </c>
      <c r="D1084" t="s">
        <v>18</v>
      </c>
      <c r="E1084">
        <v>2017</v>
      </c>
      <c r="F1084">
        <v>22.18</v>
      </c>
      <c r="G1084">
        <v>3.9</v>
      </c>
      <c r="H1084">
        <v>65.900000000000006</v>
      </c>
    </row>
    <row r="1085" spans="1:8" x14ac:dyDescent="0.25">
      <c r="A1085" t="s">
        <v>1184</v>
      </c>
      <c r="B1085" t="s">
        <v>128</v>
      </c>
      <c r="C1085" t="s">
        <v>65</v>
      </c>
      <c r="D1085" t="s">
        <v>39</v>
      </c>
      <c r="E1085">
        <v>2008</v>
      </c>
      <c r="F1085">
        <v>22.16</v>
      </c>
      <c r="G1085">
        <v>9</v>
      </c>
      <c r="H1085">
        <v>69.8</v>
      </c>
    </row>
    <row r="1086" spans="1:8" x14ac:dyDescent="0.25">
      <c r="A1086" t="s">
        <v>855</v>
      </c>
      <c r="B1086" t="s">
        <v>182</v>
      </c>
      <c r="C1086" t="s">
        <v>38</v>
      </c>
      <c r="D1086" t="s">
        <v>33</v>
      </c>
      <c r="E1086">
        <v>2005</v>
      </c>
      <c r="F1086">
        <v>22.15</v>
      </c>
      <c r="G1086">
        <v>8.9</v>
      </c>
      <c r="H1086">
        <v>23.5</v>
      </c>
    </row>
    <row r="1087" spans="1:8" x14ac:dyDescent="0.25">
      <c r="A1087" t="s">
        <v>1165</v>
      </c>
      <c r="B1087" t="s">
        <v>157</v>
      </c>
      <c r="C1087" t="s">
        <v>21</v>
      </c>
      <c r="D1087" t="s">
        <v>18</v>
      </c>
      <c r="E1087">
        <v>2019</v>
      </c>
      <c r="F1087">
        <v>22.14</v>
      </c>
      <c r="G1087">
        <v>2.5</v>
      </c>
      <c r="H1087">
        <v>79.099999999999994</v>
      </c>
    </row>
    <row r="1088" spans="1:8" x14ac:dyDescent="0.25">
      <c r="A1088" t="s">
        <v>1927</v>
      </c>
      <c r="B1088" t="s">
        <v>41</v>
      </c>
      <c r="C1088" t="s">
        <v>65</v>
      </c>
      <c r="D1088" t="s">
        <v>18</v>
      </c>
      <c r="E1088">
        <v>2014</v>
      </c>
      <c r="F1088">
        <v>22.09</v>
      </c>
      <c r="G1088">
        <v>4.9000000000000004</v>
      </c>
      <c r="H1088">
        <v>43.7</v>
      </c>
    </row>
    <row r="1089" spans="1:8" x14ac:dyDescent="0.25">
      <c r="A1089" t="s">
        <v>649</v>
      </c>
      <c r="B1089" t="s">
        <v>50</v>
      </c>
      <c r="C1089" t="s">
        <v>32</v>
      </c>
      <c r="D1089" t="s">
        <v>15</v>
      </c>
      <c r="E1089">
        <v>2021</v>
      </c>
      <c r="F1089">
        <v>22.07</v>
      </c>
      <c r="G1089">
        <v>3.9</v>
      </c>
      <c r="H1089">
        <v>32.5</v>
      </c>
    </row>
    <row r="1090" spans="1:8" x14ac:dyDescent="0.25">
      <c r="A1090" t="s">
        <v>878</v>
      </c>
      <c r="B1090" t="s">
        <v>232</v>
      </c>
      <c r="C1090" t="s">
        <v>32</v>
      </c>
      <c r="D1090" t="s">
        <v>39</v>
      </c>
      <c r="E1090">
        <v>2011</v>
      </c>
      <c r="F1090">
        <v>22.07</v>
      </c>
      <c r="G1090">
        <v>6.4</v>
      </c>
      <c r="H1090">
        <v>53.9</v>
      </c>
    </row>
    <row r="1091" spans="1:8" x14ac:dyDescent="0.25">
      <c r="A1091" t="s">
        <v>763</v>
      </c>
      <c r="B1091" t="s">
        <v>270</v>
      </c>
      <c r="C1091" t="s">
        <v>65</v>
      </c>
      <c r="D1091" t="s">
        <v>39</v>
      </c>
      <c r="E1091">
        <v>2017</v>
      </c>
      <c r="F1091">
        <v>22.06</v>
      </c>
      <c r="G1091">
        <v>9.1999999999999993</v>
      </c>
      <c r="H1091">
        <v>83.4</v>
      </c>
    </row>
    <row r="1092" spans="1:8" x14ac:dyDescent="0.25">
      <c r="A1092" t="s">
        <v>1687</v>
      </c>
      <c r="B1092" t="s">
        <v>56</v>
      </c>
      <c r="C1092" t="s">
        <v>42</v>
      </c>
      <c r="D1092" t="s">
        <v>11</v>
      </c>
      <c r="E1092">
        <v>2009</v>
      </c>
      <c r="F1092">
        <v>22.04</v>
      </c>
      <c r="G1092">
        <v>6.8</v>
      </c>
      <c r="H1092">
        <v>54.6</v>
      </c>
    </row>
    <row r="1093" spans="1:8" x14ac:dyDescent="0.25">
      <c r="A1093" t="s">
        <v>1696</v>
      </c>
      <c r="B1093" t="s">
        <v>515</v>
      </c>
      <c r="C1093" t="s">
        <v>42</v>
      </c>
      <c r="D1093" t="s">
        <v>18</v>
      </c>
      <c r="E1093">
        <v>2012</v>
      </c>
      <c r="F1093">
        <v>22.02</v>
      </c>
      <c r="G1093">
        <v>2</v>
      </c>
      <c r="H1093">
        <v>69.599999999999994</v>
      </c>
    </row>
    <row r="1094" spans="1:8" x14ac:dyDescent="0.25">
      <c r="A1094" t="s">
        <v>1167</v>
      </c>
      <c r="B1094" t="s">
        <v>420</v>
      </c>
      <c r="C1094" t="s">
        <v>21</v>
      </c>
      <c r="D1094" t="s">
        <v>15</v>
      </c>
      <c r="E1094">
        <v>2000</v>
      </c>
      <c r="F1094">
        <v>22.01</v>
      </c>
      <c r="G1094">
        <v>5.7</v>
      </c>
      <c r="H1094">
        <v>68.2</v>
      </c>
    </row>
    <row r="1095" spans="1:8" x14ac:dyDescent="0.25">
      <c r="A1095" t="s">
        <v>2024</v>
      </c>
      <c r="B1095" t="s">
        <v>76</v>
      </c>
      <c r="C1095" t="s">
        <v>10</v>
      </c>
      <c r="D1095" t="s">
        <v>15</v>
      </c>
      <c r="E1095">
        <v>2012</v>
      </c>
      <c r="F1095">
        <v>22.01</v>
      </c>
      <c r="G1095">
        <v>3.2</v>
      </c>
      <c r="H1095">
        <v>94.6</v>
      </c>
    </row>
    <row r="1096" spans="1:8" x14ac:dyDescent="0.25">
      <c r="A1096" t="s">
        <v>1556</v>
      </c>
      <c r="B1096" t="s">
        <v>56</v>
      </c>
      <c r="C1096" t="s">
        <v>14</v>
      </c>
      <c r="D1096" t="s">
        <v>11</v>
      </c>
      <c r="E1096">
        <v>2012</v>
      </c>
      <c r="F1096">
        <v>21.97</v>
      </c>
      <c r="G1096">
        <v>2.2999999999999998</v>
      </c>
      <c r="H1096">
        <v>75.7</v>
      </c>
    </row>
    <row r="1097" spans="1:8" x14ac:dyDescent="0.25">
      <c r="A1097" t="s">
        <v>860</v>
      </c>
      <c r="B1097" t="s">
        <v>176</v>
      </c>
      <c r="C1097" t="s">
        <v>10</v>
      </c>
      <c r="D1097" t="s">
        <v>11</v>
      </c>
      <c r="E1097">
        <v>2024</v>
      </c>
      <c r="F1097">
        <v>21.94</v>
      </c>
      <c r="G1097">
        <v>4.5999999999999996</v>
      </c>
      <c r="H1097">
        <v>94.8</v>
      </c>
    </row>
    <row r="1098" spans="1:8" x14ac:dyDescent="0.25">
      <c r="A1098" t="s">
        <v>1577</v>
      </c>
      <c r="B1098" t="s">
        <v>210</v>
      </c>
      <c r="C1098" t="s">
        <v>14</v>
      </c>
      <c r="D1098" t="s">
        <v>15</v>
      </c>
      <c r="E1098">
        <v>2004</v>
      </c>
      <c r="F1098">
        <v>21.93</v>
      </c>
      <c r="G1098">
        <v>6.1</v>
      </c>
      <c r="H1098">
        <v>4.3</v>
      </c>
    </row>
    <row r="1099" spans="1:8" x14ac:dyDescent="0.25">
      <c r="A1099" t="s">
        <v>1006</v>
      </c>
      <c r="B1099" t="s">
        <v>98</v>
      </c>
      <c r="C1099" t="s">
        <v>65</v>
      </c>
      <c r="D1099" t="s">
        <v>18</v>
      </c>
      <c r="E1099">
        <v>2001</v>
      </c>
      <c r="F1099">
        <v>21.91</v>
      </c>
      <c r="G1099">
        <v>7.4</v>
      </c>
      <c r="H1099">
        <v>99</v>
      </c>
    </row>
    <row r="1100" spans="1:8" x14ac:dyDescent="0.25">
      <c r="A1100" t="s">
        <v>1803</v>
      </c>
      <c r="B1100" t="s">
        <v>287</v>
      </c>
      <c r="C1100" t="s">
        <v>38</v>
      </c>
      <c r="D1100" t="s">
        <v>39</v>
      </c>
      <c r="E1100">
        <v>2018</v>
      </c>
      <c r="F1100">
        <v>21.9</v>
      </c>
      <c r="G1100">
        <v>6.9</v>
      </c>
      <c r="H1100">
        <v>71.2</v>
      </c>
    </row>
    <row r="1101" spans="1:8" x14ac:dyDescent="0.25">
      <c r="A1101" t="s">
        <v>1180</v>
      </c>
      <c r="B1101" t="s">
        <v>54</v>
      </c>
      <c r="C1101" t="s">
        <v>65</v>
      </c>
      <c r="D1101" t="s">
        <v>15</v>
      </c>
      <c r="E1101">
        <v>2019</v>
      </c>
      <c r="F1101">
        <v>21.89</v>
      </c>
      <c r="G1101">
        <v>3.1</v>
      </c>
      <c r="H1101">
        <v>53.8</v>
      </c>
    </row>
    <row r="1102" spans="1:8" x14ac:dyDescent="0.25">
      <c r="A1102" t="s">
        <v>1497</v>
      </c>
      <c r="B1102" t="s">
        <v>184</v>
      </c>
      <c r="C1102" t="s">
        <v>32</v>
      </c>
      <c r="D1102" t="s">
        <v>11</v>
      </c>
      <c r="E1102">
        <v>2011</v>
      </c>
      <c r="F1102">
        <v>21.88</v>
      </c>
      <c r="G1102">
        <v>10</v>
      </c>
      <c r="H1102">
        <v>38.1</v>
      </c>
    </row>
    <row r="1103" spans="1:8" x14ac:dyDescent="0.25">
      <c r="A1103" t="s">
        <v>377</v>
      </c>
      <c r="B1103" t="s">
        <v>151</v>
      </c>
      <c r="C1103" t="s">
        <v>42</v>
      </c>
      <c r="D1103" t="s">
        <v>39</v>
      </c>
      <c r="E1103">
        <v>2024</v>
      </c>
      <c r="F1103">
        <v>21.86</v>
      </c>
      <c r="G1103">
        <v>7.4</v>
      </c>
      <c r="H1103">
        <v>60.6</v>
      </c>
    </row>
    <row r="1104" spans="1:8" x14ac:dyDescent="0.25">
      <c r="A1104" t="s">
        <v>396</v>
      </c>
      <c r="B1104" t="s">
        <v>96</v>
      </c>
      <c r="C1104" t="s">
        <v>14</v>
      </c>
      <c r="D1104" t="s">
        <v>39</v>
      </c>
      <c r="E1104">
        <v>2003</v>
      </c>
      <c r="F1104">
        <v>21.85</v>
      </c>
      <c r="G1104">
        <v>6</v>
      </c>
      <c r="H1104">
        <v>57.9</v>
      </c>
    </row>
    <row r="1105" spans="1:8" x14ac:dyDescent="0.25">
      <c r="A1105" t="s">
        <v>871</v>
      </c>
      <c r="B1105" t="s">
        <v>52</v>
      </c>
      <c r="C1105" t="s">
        <v>65</v>
      </c>
      <c r="D1105" t="s">
        <v>39</v>
      </c>
      <c r="E1105">
        <v>2011</v>
      </c>
      <c r="F1105">
        <v>21.8</v>
      </c>
      <c r="G1105">
        <v>3.9</v>
      </c>
      <c r="H1105">
        <v>9</v>
      </c>
    </row>
    <row r="1106" spans="1:8" x14ac:dyDescent="0.25">
      <c r="A1106" t="s">
        <v>283</v>
      </c>
      <c r="B1106" t="s">
        <v>284</v>
      </c>
      <c r="C1106" t="s">
        <v>21</v>
      </c>
      <c r="D1106" t="s">
        <v>33</v>
      </c>
      <c r="E1106">
        <v>2015</v>
      </c>
      <c r="F1106">
        <v>21.79</v>
      </c>
      <c r="G1106">
        <v>9.6999999999999993</v>
      </c>
      <c r="H1106">
        <v>76.8</v>
      </c>
    </row>
    <row r="1107" spans="1:8" x14ac:dyDescent="0.25">
      <c r="A1107" t="s">
        <v>64</v>
      </c>
      <c r="B1107" t="s">
        <v>20</v>
      </c>
      <c r="C1107" t="s">
        <v>65</v>
      </c>
      <c r="D1107" t="s">
        <v>39</v>
      </c>
      <c r="E1107">
        <v>2006</v>
      </c>
      <c r="F1107">
        <v>21.78</v>
      </c>
      <c r="G1107">
        <v>1.3</v>
      </c>
      <c r="H1107">
        <v>20.100000000000001</v>
      </c>
    </row>
    <row r="1108" spans="1:8" x14ac:dyDescent="0.25">
      <c r="A1108" t="s">
        <v>931</v>
      </c>
      <c r="B1108" t="s">
        <v>20</v>
      </c>
      <c r="C1108" t="s">
        <v>42</v>
      </c>
      <c r="D1108" t="s">
        <v>11</v>
      </c>
      <c r="E1108">
        <v>2016</v>
      </c>
      <c r="F1108">
        <v>21.78</v>
      </c>
      <c r="G1108">
        <v>4.7</v>
      </c>
      <c r="H1108">
        <v>85.1</v>
      </c>
    </row>
    <row r="1109" spans="1:8" x14ac:dyDescent="0.25">
      <c r="A1109" t="s">
        <v>835</v>
      </c>
      <c r="B1109" t="s">
        <v>80</v>
      </c>
      <c r="C1109" t="s">
        <v>42</v>
      </c>
      <c r="D1109" t="s">
        <v>15</v>
      </c>
      <c r="E1109">
        <v>2022</v>
      </c>
      <c r="F1109">
        <v>21.73</v>
      </c>
      <c r="G1109">
        <v>5.6</v>
      </c>
      <c r="H1109">
        <v>92.5</v>
      </c>
    </row>
    <row r="1110" spans="1:8" x14ac:dyDescent="0.25">
      <c r="A1110" t="s">
        <v>2104</v>
      </c>
      <c r="B1110" t="s">
        <v>151</v>
      </c>
      <c r="C1110" t="s">
        <v>42</v>
      </c>
      <c r="D1110" t="s">
        <v>39</v>
      </c>
      <c r="E1110">
        <v>2002</v>
      </c>
      <c r="F1110">
        <v>21.71</v>
      </c>
      <c r="G1110">
        <v>1.4</v>
      </c>
      <c r="H1110">
        <v>84.6</v>
      </c>
    </row>
    <row r="1111" spans="1:8" x14ac:dyDescent="0.25">
      <c r="A1111" t="s">
        <v>1051</v>
      </c>
      <c r="B1111" t="s">
        <v>197</v>
      </c>
      <c r="C1111" t="s">
        <v>10</v>
      </c>
      <c r="D1111" t="s">
        <v>18</v>
      </c>
      <c r="E1111">
        <v>2008</v>
      </c>
      <c r="F1111">
        <v>21.7</v>
      </c>
      <c r="G1111">
        <v>3</v>
      </c>
      <c r="H1111">
        <v>88.5</v>
      </c>
    </row>
    <row r="1112" spans="1:8" x14ac:dyDescent="0.25">
      <c r="A1112" t="s">
        <v>1428</v>
      </c>
      <c r="B1112" t="s">
        <v>182</v>
      </c>
      <c r="C1112" t="s">
        <v>42</v>
      </c>
      <c r="D1112" t="s">
        <v>39</v>
      </c>
      <c r="E1112">
        <v>2001</v>
      </c>
      <c r="F1112">
        <v>21.7</v>
      </c>
      <c r="G1112">
        <v>7</v>
      </c>
      <c r="H1112">
        <v>2.2999999999999998</v>
      </c>
    </row>
    <row r="1113" spans="1:8" x14ac:dyDescent="0.25">
      <c r="A1113" t="s">
        <v>155</v>
      </c>
      <c r="B1113" t="s">
        <v>138</v>
      </c>
      <c r="C1113" t="s">
        <v>10</v>
      </c>
      <c r="D1113" t="s">
        <v>15</v>
      </c>
      <c r="E1113">
        <v>2018</v>
      </c>
      <c r="F1113">
        <v>21.66</v>
      </c>
      <c r="G1113">
        <v>5.9</v>
      </c>
      <c r="H1113">
        <v>66.2</v>
      </c>
    </row>
    <row r="1114" spans="1:8" x14ac:dyDescent="0.25">
      <c r="A1114" t="s">
        <v>938</v>
      </c>
      <c r="B1114" t="s">
        <v>56</v>
      </c>
      <c r="C1114" t="s">
        <v>32</v>
      </c>
      <c r="D1114" t="s">
        <v>33</v>
      </c>
      <c r="E1114">
        <v>2005</v>
      </c>
      <c r="F1114">
        <v>21.65</v>
      </c>
      <c r="G1114">
        <v>9.3000000000000007</v>
      </c>
      <c r="H1114">
        <v>31.2</v>
      </c>
    </row>
    <row r="1115" spans="1:8" x14ac:dyDescent="0.25">
      <c r="A1115" t="s">
        <v>602</v>
      </c>
      <c r="B1115" t="s">
        <v>90</v>
      </c>
      <c r="C1115" t="s">
        <v>21</v>
      </c>
      <c r="D1115" t="s">
        <v>33</v>
      </c>
      <c r="E1115">
        <v>2008</v>
      </c>
      <c r="F1115">
        <v>21.57</v>
      </c>
      <c r="G1115">
        <v>7.5</v>
      </c>
      <c r="H1115">
        <v>95.8</v>
      </c>
    </row>
    <row r="1116" spans="1:8" x14ac:dyDescent="0.25">
      <c r="A1116" t="s">
        <v>654</v>
      </c>
      <c r="B1116" t="s">
        <v>164</v>
      </c>
      <c r="C1116" t="s">
        <v>38</v>
      </c>
      <c r="D1116" t="s">
        <v>39</v>
      </c>
      <c r="E1116">
        <v>2002</v>
      </c>
      <c r="F1116">
        <v>21.52</v>
      </c>
      <c r="G1116">
        <v>5.9</v>
      </c>
      <c r="H1116">
        <v>52.8</v>
      </c>
    </row>
    <row r="1117" spans="1:8" x14ac:dyDescent="0.25">
      <c r="A1117" t="s">
        <v>1627</v>
      </c>
      <c r="B1117" t="s">
        <v>153</v>
      </c>
      <c r="C1117" t="s">
        <v>38</v>
      </c>
      <c r="D1117" t="s">
        <v>18</v>
      </c>
      <c r="E1117">
        <v>2000</v>
      </c>
      <c r="F1117">
        <v>21.52</v>
      </c>
      <c r="G1117">
        <v>8</v>
      </c>
      <c r="H1117">
        <v>92.2</v>
      </c>
    </row>
    <row r="1118" spans="1:8" x14ac:dyDescent="0.25">
      <c r="A1118" t="s">
        <v>796</v>
      </c>
      <c r="B1118" t="s">
        <v>41</v>
      </c>
      <c r="C1118" t="s">
        <v>21</v>
      </c>
      <c r="D1118" t="s">
        <v>18</v>
      </c>
      <c r="E1118">
        <v>2002</v>
      </c>
      <c r="F1118">
        <v>21.51</v>
      </c>
      <c r="G1118">
        <v>6.4</v>
      </c>
      <c r="H1118">
        <v>14.8</v>
      </c>
    </row>
    <row r="1119" spans="1:8" x14ac:dyDescent="0.25">
      <c r="A1119" t="s">
        <v>1087</v>
      </c>
      <c r="B1119" t="s">
        <v>63</v>
      </c>
      <c r="C1119" t="s">
        <v>10</v>
      </c>
      <c r="D1119" t="s">
        <v>33</v>
      </c>
      <c r="E1119">
        <v>2020</v>
      </c>
      <c r="F1119">
        <v>21.48</v>
      </c>
      <c r="G1119">
        <v>2.1</v>
      </c>
      <c r="H1119">
        <v>7.9</v>
      </c>
    </row>
    <row r="1120" spans="1:8" x14ac:dyDescent="0.25">
      <c r="A1120" t="s">
        <v>769</v>
      </c>
      <c r="B1120" t="s">
        <v>223</v>
      </c>
      <c r="C1120" t="s">
        <v>38</v>
      </c>
      <c r="D1120" t="s">
        <v>39</v>
      </c>
      <c r="E1120">
        <v>2011</v>
      </c>
      <c r="F1120">
        <v>21.46</v>
      </c>
      <c r="G1120">
        <v>5.6</v>
      </c>
      <c r="H1120">
        <v>57.5</v>
      </c>
    </row>
    <row r="1121" spans="1:8" x14ac:dyDescent="0.25">
      <c r="A1121" t="s">
        <v>118</v>
      </c>
      <c r="B1121" t="s">
        <v>119</v>
      </c>
      <c r="C1121" t="s">
        <v>10</v>
      </c>
      <c r="D1121" t="s">
        <v>33</v>
      </c>
      <c r="E1121">
        <v>2001</v>
      </c>
      <c r="F1121">
        <v>21.43</v>
      </c>
      <c r="G1121">
        <v>5.9</v>
      </c>
      <c r="H1121">
        <v>66.3</v>
      </c>
    </row>
    <row r="1122" spans="1:8" x14ac:dyDescent="0.25">
      <c r="A1122" t="s">
        <v>1723</v>
      </c>
      <c r="B1122" t="s">
        <v>284</v>
      </c>
      <c r="C1122" t="s">
        <v>38</v>
      </c>
      <c r="D1122" t="s">
        <v>15</v>
      </c>
      <c r="E1122">
        <v>2008</v>
      </c>
      <c r="F1122">
        <v>21.41</v>
      </c>
      <c r="G1122">
        <v>5.3</v>
      </c>
      <c r="H1122">
        <v>63.8</v>
      </c>
    </row>
    <row r="1123" spans="1:8" x14ac:dyDescent="0.25">
      <c r="A1123" t="s">
        <v>445</v>
      </c>
      <c r="B1123" t="s">
        <v>128</v>
      </c>
      <c r="C1123" t="s">
        <v>38</v>
      </c>
      <c r="D1123" t="s">
        <v>11</v>
      </c>
      <c r="E1123">
        <v>2024</v>
      </c>
      <c r="F1123">
        <v>21.39</v>
      </c>
      <c r="G1123">
        <v>3.5</v>
      </c>
      <c r="H1123">
        <v>85.3</v>
      </c>
    </row>
    <row r="1124" spans="1:8" x14ac:dyDescent="0.25">
      <c r="A1124" t="s">
        <v>2094</v>
      </c>
      <c r="B1124" t="s">
        <v>117</v>
      </c>
      <c r="C1124" t="s">
        <v>10</v>
      </c>
      <c r="D1124" t="s">
        <v>18</v>
      </c>
      <c r="E1124">
        <v>2013</v>
      </c>
      <c r="F1124">
        <v>21.34</v>
      </c>
      <c r="G1124">
        <v>5.4</v>
      </c>
      <c r="H1124">
        <v>47.7</v>
      </c>
    </row>
    <row r="1125" spans="1:8" x14ac:dyDescent="0.25">
      <c r="A1125" t="s">
        <v>1695</v>
      </c>
      <c r="B1125" t="s">
        <v>74</v>
      </c>
      <c r="C1125" t="s">
        <v>14</v>
      </c>
      <c r="D1125" t="s">
        <v>15</v>
      </c>
      <c r="E1125">
        <v>2010</v>
      </c>
      <c r="F1125">
        <v>21.32</v>
      </c>
      <c r="G1125">
        <v>5.2</v>
      </c>
      <c r="H1125">
        <v>47.3</v>
      </c>
    </row>
    <row r="1126" spans="1:8" x14ac:dyDescent="0.25">
      <c r="A1126" t="s">
        <v>1510</v>
      </c>
      <c r="B1126" t="s">
        <v>134</v>
      </c>
      <c r="C1126" t="s">
        <v>38</v>
      </c>
      <c r="D1126" t="s">
        <v>33</v>
      </c>
      <c r="E1126">
        <v>2003</v>
      </c>
      <c r="F1126">
        <v>21.31</v>
      </c>
      <c r="G1126">
        <v>4.9000000000000004</v>
      </c>
      <c r="H1126">
        <v>78.900000000000006</v>
      </c>
    </row>
    <row r="1127" spans="1:8" x14ac:dyDescent="0.25">
      <c r="A1127" t="s">
        <v>1678</v>
      </c>
      <c r="B1127" t="s">
        <v>200</v>
      </c>
      <c r="C1127" t="s">
        <v>32</v>
      </c>
      <c r="D1127" t="s">
        <v>39</v>
      </c>
      <c r="E1127">
        <v>2002</v>
      </c>
      <c r="F1127">
        <v>21.31</v>
      </c>
      <c r="G1127">
        <v>2.4</v>
      </c>
      <c r="H1127">
        <v>72.2</v>
      </c>
    </row>
    <row r="1128" spans="1:8" x14ac:dyDescent="0.25">
      <c r="A1128" t="s">
        <v>768</v>
      </c>
      <c r="B1128" t="s">
        <v>236</v>
      </c>
      <c r="C1128" t="s">
        <v>10</v>
      </c>
      <c r="D1128" t="s">
        <v>39</v>
      </c>
      <c r="E1128">
        <v>2012</v>
      </c>
      <c r="F1128">
        <v>21.3</v>
      </c>
      <c r="G1128">
        <v>4.5</v>
      </c>
      <c r="H1128">
        <v>59.2</v>
      </c>
    </row>
    <row r="1129" spans="1:8" x14ac:dyDescent="0.25">
      <c r="A1129" t="s">
        <v>274</v>
      </c>
      <c r="B1129" t="s">
        <v>223</v>
      </c>
      <c r="C1129" t="s">
        <v>14</v>
      </c>
      <c r="D1129" t="s">
        <v>11</v>
      </c>
      <c r="E1129">
        <v>2006</v>
      </c>
      <c r="F1129">
        <v>21.29</v>
      </c>
      <c r="G1129">
        <v>6.4</v>
      </c>
      <c r="H1129">
        <v>83.9</v>
      </c>
    </row>
    <row r="1130" spans="1:8" x14ac:dyDescent="0.25">
      <c r="A1130" t="s">
        <v>1081</v>
      </c>
      <c r="B1130" t="s">
        <v>287</v>
      </c>
      <c r="C1130" t="s">
        <v>14</v>
      </c>
      <c r="D1130" t="s">
        <v>33</v>
      </c>
      <c r="E1130">
        <v>2002</v>
      </c>
      <c r="F1130">
        <v>21.29</v>
      </c>
      <c r="G1130">
        <v>6.5</v>
      </c>
      <c r="H1130">
        <v>57.2</v>
      </c>
    </row>
    <row r="1131" spans="1:8" x14ac:dyDescent="0.25">
      <c r="A1131" t="s">
        <v>1903</v>
      </c>
      <c r="B1131" t="s">
        <v>92</v>
      </c>
      <c r="C1131" t="s">
        <v>65</v>
      </c>
      <c r="D1131" t="s">
        <v>39</v>
      </c>
      <c r="E1131">
        <v>2017</v>
      </c>
      <c r="F1131">
        <v>21.22</v>
      </c>
      <c r="G1131">
        <v>1.6</v>
      </c>
      <c r="H1131">
        <v>43.5</v>
      </c>
    </row>
    <row r="1132" spans="1:8" x14ac:dyDescent="0.25">
      <c r="A1132" t="s">
        <v>1387</v>
      </c>
      <c r="B1132" t="s">
        <v>59</v>
      </c>
      <c r="C1132" t="s">
        <v>21</v>
      </c>
      <c r="D1132" t="s">
        <v>33</v>
      </c>
      <c r="E1132">
        <v>2000</v>
      </c>
      <c r="F1132">
        <v>21.19</v>
      </c>
      <c r="G1132">
        <v>8.4</v>
      </c>
      <c r="H1132">
        <v>63.4</v>
      </c>
    </row>
    <row r="1133" spans="1:8" x14ac:dyDescent="0.25">
      <c r="A1133" t="s">
        <v>326</v>
      </c>
      <c r="B1133" t="s">
        <v>67</v>
      </c>
      <c r="C1133" t="s">
        <v>32</v>
      </c>
      <c r="D1133" t="s">
        <v>18</v>
      </c>
      <c r="E1133">
        <v>2010</v>
      </c>
      <c r="F1133">
        <v>21.18</v>
      </c>
      <c r="G1133">
        <v>7.9</v>
      </c>
      <c r="H1133">
        <v>32.200000000000003</v>
      </c>
    </row>
    <row r="1134" spans="1:8" x14ac:dyDescent="0.25">
      <c r="A1134" t="s">
        <v>55</v>
      </c>
      <c r="B1134" t="s">
        <v>56</v>
      </c>
      <c r="C1134" t="s">
        <v>14</v>
      </c>
      <c r="D1134" t="s">
        <v>15</v>
      </c>
      <c r="E1134">
        <v>2015</v>
      </c>
      <c r="F1134">
        <v>21.17</v>
      </c>
      <c r="G1134">
        <v>2.1</v>
      </c>
      <c r="H1134">
        <v>70.2</v>
      </c>
    </row>
    <row r="1135" spans="1:8" x14ac:dyDescent="0.25">
      <c r="A1135" t="s">
        <v>1807</v>
      </c>
      <c r="B1135" t="s">
        <v>69</v>
      </c>
      <c r="C1135" t="s">
        <v>10</v>
      </c>
      <c r="D1135" t="s">
        <v>39</v>
      </c>
      <c r="E1135">
        <v>2003</v>
      </c>
      <c r="F1135">
        <v>21.15</v>
      </c>
      <c r="G1135">
        <v>2.2000000000000002</v>
      </c>
      <c r="H1135">
        <v>63.9</v>
      </c>
    </row>
    <row r="1136" spans="1:8" x14ac:dyDescent="0.25">
      <c r="A1136" t="s">
        <v>600</v>
      </c>
      <c r="B1136" t="s">
        <v>80</v>
      </c>
      <c r="C1136" t="s">
        <v>10</v>
      </c>
      <c r="D1136" t="s">
        <v>33</v>
      </c>
      <c r="E1136">
        <v>2006</v>
      </c>
      <c r="F1136">
        <v>21.11</v>
      </c>
      <c r="G1136">
        <v>1.2</v>
      </c>
      <c r="H1136">
        <v>49.5</v>
      </c>
    </row>
    <row r="1137" spans="1:8" x14ac:dyDescent="0.25">
      <c r="A1137" t="s">
        <v>886</v>
      </c>
      <c r="B1137" t="s">
        <v>72</v>
      </c>
      <c r="C1137" t="s">
        <v>38</v>
      </c>
      <c r="D1137" t="s">
        <v>33</v>
      </c>
      <c r="E1137">
        <v>2004</v>
      </c>
      <c r="F1137">
        <v>21.06</v>
      </c>
      <c r="G1137">
        <v>8.9</v>
      </c>
      <c r="H1137">
        <v>52.3</v>
      </c>
    </row>
    <row r="1138" spans="1:8" x14ac:dyDescent="0.25">
      <c r="A1138" t="s">
        <v>1769</v>
      </c>
      <c r="B1138" t="s">
        <v>50</v>
      </c>
      <c r="C1138" t="s">
        <v>42</v>
      </c>
      <c r="D1138" t="s">
        <v>11</v>
      </c>
      <c r="E1138">
        <v>2021</v>
      </c>
      <c r="F1138">
        <v>20.97</v>
      </c>
      <c r="G1138">
        <v>7.7</v>
      </c>
      <c r="H1138">
        <v>17</v>
      </c>
    </row>
    <row r="1139" spans="1:8" x14ac:dyDescent="0.25">
      <c r="A1139" t="s">
        <v>291</v>
      </c>
      <c r="B1139" t="s">
        <v>151</v>
      </c>
      <c r="C1139" t="s">
        <v>10</v>
      </c>
      <c r="D1139" t="s">
        <v>11</v>
      </c>
      <c r="E1139">
        <v>2019</v>
      </c>
      <c r="F1139">
        <v>20.89</v>
      </c>
      <c r="G1139">
        <v>6.5</v>
      </c>
      <c r="H1139">
        <v>50.9</v>
      </c>
    </row>
    <row r="1140" spans="1:8" x14ac:dyDescent="0.25">
      <c r="A1140" t="s">
        <v>370</v>
      </c>
      <c r="B1140" t="s">
        <v>210</v>
      </c>
      <c r="C1140" t="s">
        <v>38</v>
      </c>
      <c r="D1140" t="s">
        <v>33</v>
      </c>
      <c r="E1140">
        <v>2009</v>
      </c>
      <c r="F1140">
        <v>20.84</v>
      </c>
      <c r="G1140">
        <v>2.1</v>
      </c>
      <c r="H1140">
        <v>70.7</v>
      </c>
    </row>
    <row r="1141" spans="1:8" x14ac:dyDescent="0.25">
      <c r="A1141" t="s">
        <v>605</v>
      </c>
      <c r="B1141" t="s">
        <v>345</v>
      </c>
      <c r="C1141" t="s">
        <v>14</v>
      </c>
      <c r="D1141" t="s">
        <v>11</v>
      </c>
      <c r="E1141">
        <v>2021</v>
      </c>
      <c r="F1141">
        <v>20.81</v>
      </c>
      <c r="G1141">
        <v>4.0999999999999996</v>
      </c>
      <c r="H1141">
        <v>9.8000000000000007</v>
      </c>
    </row>
    <row r="1142" spans="1:8" x14ac:dyDescent="0.25">
      <c r="A1142" t="s">
        <v>1296</v>
      </c>
      <c r="B1142" t="s">
        <v>295</v>
      </c>
      <c r="C1142" t="s">
        <v>32</v>
      </c>
      <c r="D1142" t="s">
        <v>15</v>
      </c>
      <c r="E1142">
        <v>2002</v>
      </c>
      <c r="F1142">
        <v>20.79</v>
      </c>
      <c r="G1142">
        <v>9.6999999999999993</v>
      </c>
      <c r="H1142">
        <v>20.100000000000001</v>
      </c>
    </row>
    <row r="1143" spans="1:8" x14ac:dyDescent="0.25">
      <c r="A1143" t="s">
        <v>352</v>
      </c>
      <c r="B1143" t="s">
        <v>13</v>
      </c>
      <c r="C1143" t="s">
        <v>14</v>
      </c>
      <c r="D1143" t="s">
        <v>11</v>
      </c>
      <c r="E1143">
        <v>2012</v>
      </c>
      <c r="F1143">
        <v>20.78</v>
      </c>
      <c r="G1143">
        <v>8.6999999999999993</v>
      </c>
      <c r="H1143">
        <v>41.6</v>
      </c>
    </row>
    <row r="1144" spans="1:8" x14ac:dyDescent="0.25">
      <c r="A1144" t="s">
        <v>1286</v>
      </c>
      <c r="B1144" t="s">
        <v>236</v>
      </c>
      <c r="C1144" t="s">
        <v>38</v>
      </c>
      <c r="D1144" t="s">
        <v>11</v>
      </c>
      <c r="E1144">
        <v>2024</v>
      </c>
      <c r="F1144">
        <v>20.73</v>
      </c>
      <c r="G1144">
        <v>5.7</v>
      </c>
      <c r="H1144">
        <v>15.2</v>
      </c>
    </row>
    <row r="1145" spans="1:8" x14ac:dyDescent="0.25">
      <c r="A1145" t="s">
        <v>1164</v>
      </c>
      <c r="B1145" t="s">
        <v>117</v>
      </c>
      <c r="C1145" t="s">
        <v>42</v>
      </c>
      <c r="D1145" t="s">
        <v>15</v>
      </c>
      <c r="E1145">
        <v>2019</v>
      </c>
      <c r="F1145">
        <v>20.72</v>
      </c>
      <c r="G1145">
        <v>8.9</v>
      </c>
      <c r="H1145">
        <v>76.3</v>
      </c>
    </row>
    <row r="1146" spans="1:8" x14ac:dyDescent="0.25">
      <c r="A1146" t="s">
        <v>1476</v>
      </c>
      <c r="B1146" t="s">
        <v>37</v>
      </c>
      <c r="C1146" t="s">
        <v>10</v>
      </c>
      <c r="D1146" t="s">
        <v>11</v>
      </c>
      <c r="E1146">
        <v>2000</v>
      </c>
      <c r="F1146">
        <v>20.67</v>
      </c>
      <c r="G1146">
        <v>4.9000000000000004</v>
      </c>
      <c r="H1146">
        <v>0.7</v>
      </c>
    </row>
    <row r="1147" spans="1:8" x14ac:dyDescent="0.25">
      <c r="A1147" t="s">
        <v>1063</v>
      </c>
      <c r="B1147" t="s">
        <v>182</v>
      </c>
      <c r="C1147" t="s">
        <v>32</v>
      </c>
      <c r="D1147" t="s">
        <v>18</v>
      </c>
      <c r="E1147">
        <v>2015</v>
      </c>
      <c r="F1147">
        <v>20.62</v>
      </c>
      <c r="G1147">
        <v>6.7</v>
      </c>
      <c r="H1147">
        <v>12.5</v>
      </c>
    </row>
    <row r="1148" spans="1:8" x14ac:dyDescent="0.25">
      <c r="A1148" t="s">
        <v>416</v>
      </c>
      <c r="B1148" t="s">
        <v>35</v>
      </c>
      <c r="C1148" t="s">
        <v>65</v>
      </c>
      <c r="D1148" t="s">
        <v>11</v>
      </c>
      <c r="E1148">
        <v>2020</v>
      </c>
      <c r="F1148">
        <v>20.59</v>
      </c>
      <c r="G1148">
        <v>9.9</v>
      </c>
      <c r="H1148">
        <v>5.4</v>
      </c>
    </row>
    <row r="1149" spans="1:8" x14ac:dyDescent="0.25">
      <c r="A1149" t="s">
        <v>687</v>
      </c>
      <c r="B1149" t="s">
        <v>82</v>
      </c>
      <c r="C1149" t="s">
        <v>21</v>
      </c>
      <c r="D1149" t="s">
        <v>15</v>
      </c>
      <c r="E1149">
        <v>2019</v>
      </c>
      <c r="F1149">
        <v>20.58</v>
      </c>
      <c r="G1149">
        <v>6.1</v>
      </c>
      <c r="H1149">
        <v>23.6</v>
      </c>
    </row>
    <row r="1150" spans="1:8" x14ac:dyDescent="0.25">
      <c r="A1150" t="s">
        <v>1691</v>
      </c>
      <c r="B1150" t="s">
        <v>443</v>
      </c>
      <c r="C1150" t="s">
        <v>65</v>
      </c>
      <c r="D1150" t="s">
        <v>15</v>
      </c>
      <c r="E1150">
        <v>2003</v>
      </c>
      <c r="F1150">
        <v>20.56</v>
      </c>
      <c r="G1150">
        <v>5.6</v>
      </c>
      <c r="H1150">
        <v>60.9</v>
      </c>
    </row>
    <row r="1151" spans="1:8" x14ac:dyDescent="0.25">
      <c r="A1151" t="s">
        <v>1537</v>
      </c>
      <c r="B1151" t="s">
        <v>329</v>
      </c>
      <c r="C1151" t="s">
        <v>38</v>
      </c>
      <c r="D1151" t="s">
        <v>33</v>
      </c>
      <c r="E1151">
        <v>2018</v>
      </c>
      <c r="F1151">
        <v>20.51</v>
      </c>
      <c r="G1151">
        <v>1.4</v>
      </c>
      <c r="H1151">
        <v>79.599999999999994</v>
      </c>
    </row>
    <row r="1152" spans="1:8" x14ac:dyDescent="0.25">
      <c r="A1152" t="s">
        <v>885</v>
      </c>
      <c r="B1152" t="s">
        <v>48</v>
      </c>
      <c r="C1152" t="s">
        <v>32</v>
      </c>
      <c r="D1152" t="s">
        <v>15</v>
      </c>
      <c r="E1152">
        <v>2013</v>
      </c>
      <c r="F1152">
        <v>20.49</v>
      </c>
      <c r="G1152">
        <v>4</v>
      </c>
      <c r="H1152">
        <v>25.3</v>
      </c>
    </row>
    <row r="1153" spans="1:8" x14ac:dyDescent="0.25">
      <c r="A1153" t="s">
        <v>606</v>
      </c>
      <c r="B1153" t="s">
        <v>200</v>
      </c>
      <c r="C1153" t="s">
        <v>32</v>
      </c>
      <c r="D1153" t="s">
        <v>15</v>
      </c>
      <c r="E1153">
        <v>2024</v>
      </c>
      <c r="F1153">
        <v>20.46</v>
      </c>
      <c r="G1153">
        <v>9</v>
      </c>
      <c r="H1153">
        <v>38.1</v>
      </c>
    </row>
    <row r="1154" spans="1:8" x14ac:dyDescent="0.25">
      <c r="A1154" t="s">
        <v>911</v>
      </c>
      <c r="B1154" t="s">
        <v>48</v>
      </c>
      <c r="C1154" t="s">
        <v>65</v>
      </c>
      <c r="D1154" t="s">
        <v>11</v>
      </c>
      <c r="E1154">
        <v>2014</v>
      </c>
      <c r="F1154">
        <v>20.46</v>
      </c>
      <c r="G1154">
        <v>5.6</v>
      </c>
      <c r="H1154">
        <v>53.9</v>
      </c>
    </row>
    <row r="1155" spans="1:8" x14ac:dyDescent="0.25">
      <c r="A1155" t="s">
        <v>1936</v>
      </c>
      <c r="B1155" t="s">
        <v>102</v>
      </c>
      <c r="C1155" t="s">
        <v>38</v>
      </c>
      <c r="D1155" t="s">
        <v>11</v>
      </c>
      <c r="E1155">
        <v>2002</v>
      </c>
      <c r="F1155">
        <v>20.41</v>
      </c>
      <c r="G1155">
        <v>5.5</v>
      </c>
      <c r="H1155">
        <v>9.6999999999999993</v>
      </c>
    </row>
    <row r="1156" spans="1:8" x14ac:dyDescent="0.25">
      <c r="A1156" t="s">
        <v>1694</v>
      </c>
      <c r="B1156" t="s">
        <v>25</v>
      </c>
      <c r="C1156" t="s">
        <v>32</v>
      </c>
      <c r="D1156" t="s">
        <v>15</v>
      </c>
      <c r="E1156">
        <v>2009</v>
      </c>
      <c r="F1156">
        <v>20.38</v>
      </c>
      <c r="G1156">
        <v>9.3000000000000007</v>
      </c>
      <c r="H1156">
        <v>17.2</v>
      </c>
    </row>
    <row r="1157" spans="1:8" x14ac:dyDescent="0.25">
      <c r="A1157" t="s">
        <v>859</v>
      </c>
      <c r="B1157" t="s">
        <v>20</v>
      </c>
      <c r="C1157" t="s">
        <v>38</v>
      </c>
      <c r="D1157" t="s">
        <v>15</v>
      </c>
      <c r="E1157">
        <v>2000</v>
      </c>
      <c r="F1157">
        <v>20.350000000000001</v>
      </c>
      <c r="G1157">
        <v>2.6</v>
      </c>
      <c r="H1157">
        <v>1.7</v>
      </c>
    </row>
    <row r="1158" spans="1:8" x14ac:dyDescent="0.25">
      <c r="A1158" t="s">
        <v>905</v>
      </c>
      <c r="B1158" t="s">
        <v>35</v>
      </c>
      <c r="C1158" t="s">
        <v>42</v>
      </c>
      <c r="D1158" t="s">
        <v>39</v>
      </c>
      <c r="E1158">
        <v>2014</v>
      </c>
      <c r="F1158">
        <v>20.309999999999999</v>
      </c>
      <c r="G1158">
        <v>8.3000000000000007</v>
      </c>
      <c r="H1158">
        <v>51.3</v>
      </c>
    </row>
    <row r="1159" spans="1:8" x14ac:dyDescent="0.25">
      <c r="A1159" t="s">
        <v>653</v>
      </c>
      <c r="B1159" t="s">
        <v>29</v>
      </c>
      <c r="C1159" t="s">
        <v>42</v>
      </c>
      <c r="D1159" t="s">
        <v>39</v>
      </c>
      <c r="E1159">
        <v>2001</v>
      </c>
      <c r="F1159">
        <v>20.3</v>
      </c>
      <c r="G1159">
        <v>1.7</v>
      </c>
      <c r="H1159">
        <v>24.6</v>
      </c>
    </row>
    <row r="1160" spans="1:8" x14ac:dyDescent="0.25">
      <c r="A1160" t="s">
        <v>932</v>
      </c>
      <c r="B1160" t="s">
        <v>29</v>
      </c>
      <c r="C1160" t="s">
        <v>10</v>
      </c>
      <c r="D1160" t="s">
        <v>39</v>
      </c>
      <c r="E1160">
        <v>2017</v>
      </c>
      <c r="F1160">
        <v>20.29</v>
      </c>
      <c r="G1160">
        <v>9.8000000000000007</v>
      </c>
      <c r="H1160">
        <v>96.8</v>
      </c>
    </row>
    <row r="1161" spans="1:8" x14ac:dyDescent="0.25">
      <c r="A1161" t="s">
        <v>294</v>
      </c>
      <c r="B1161" t="s">
        <v>295</v>
      </c>
      <c r="C1161" t="s">
        <v>65</v>
      </c>
      <c r="D1161" t="s">
        <v>15</v>
      </c>
      <c r="E1161">
        <v>2009</v>
      </c>
      <c r="F1161">
        <v>20.28</v>
      </c>
      <c r="G1161">
        <v>6.2</v>
      </c>
      <c r="H1161">
        <v>16.8</v>
      </c>
    </row>
    <row r="1162" spans="1:8" x14ac:dyDescent="0.25">
      <c r="A1162" t="s">
        <v>394</v>
      </c>
      <c r="B1162" t="s">
        <v>31</v>
      </c>
      <c r="C1162" t="s">
        <v>14</v>
      </c>
      <c r="D1162" t="s">
        <v>39</v>
      </c>
      <c r="E1162">
        <v>2007</v>
      </c>
      <c r="F1162">
        <v>20.23</v>
      </c>
      <c r="G1162">
        <v>3</v>
      </c>
      <c r="H1162">
        <v>64.5</v>
      </c>
    </row>
    <row r="1163" spans="1:8" x14ac:dyDescent="0.25">
      <c r="A1163" t="s">
        <v>1951</v>
      </c>
      <c r="B1163" t="s">
        <v>9</v>
      </c>
      <c r="C1163" t="s">
        <v>10</v>
      </c>
      <c r="D1163" t="s">
        <v>15</v>
      </c>
      <c r="E1163">
        <v>2009</v>
      </c>
      <c r="F1163">
        <v>20.22</v>
      </c>
      <c r="G1163">
        <v>9.4</v>
      </c>
      <c r="H1163">
        <v>8.1</v>
      </c>
    </row>
    <row r="1164" spans="1:8" x14ac:dyDescent="0.25">
      <c r="A1164" t="s">
        <v>68</v>
      </c>
      <c r="B1164" t="s">
        <v>69</v>
      </c>
      <c r="C1164" t="s">
        <v>38</v>
      </c>
      <c r="D1164" t="s">
        <v>15</v>
      </c>
      <c r="E1164">
        <v>2015</v>
      </c>
      <c r="F1164">
        <v>20.2</v>
      </c>
      <c r="G1164">
        <v>3.2</v>
      </c>
      <c r="H1164">
        <v>82.3</v>
      </c>
    </row>
    <row r="1165" spans="1:8" x14ac:dyDescent="0.25">
      <c r="A1165" t="s">
        <v>1616</v>
      </c>
      <c r="B1165" t="s">
        <v>270</v>
      </c>
      <c r="C1165" t="s">
        <v>38</v>
      </c>
      <c r="D1165" t="s">
        <v>18</v>
      </c>
      <c r="E1165">
        <v>2011</v>
      </c>
      <c r="F1165">
        <v>20.190000000000001</v>
      </c>
      <c r="G1165">
        <v>2.2999999999999998</v>
      </c>
      <c r="H1165">
        <v>94.6</v>
      </c>
    </row>
    <row r="1166" spans="1:8" x14ac:dyDescent="0.25">
      <c r="A1166" t="s">
        <v>470</v>
      </c>
      <c r="B1166" t="s">
        <v>20</v>
      </c>
      <c r="C1166" t="s">
        <v>21</v>
      </c>
      <c r="D1166" t="s">
        <v>33</v>
      </c>
      <c r="E1166">
        <v>2007</v>
      </c>
      <c r="F1166">
        <v>20.170000000000002</v>
      </c>
      <c r="G1166">
        <v>2.1</v>
      </c>
      <c r="H1166">
        <v>39.700000000000003</v>
      </c>
    </row>
    <row r="1167" spans="1:8" x14ac:dyDescent="0.25">
      <c r="A1167" t="s">
        <v>1971</v>
      </c>
      <c r="B1167" t="s">
        <v>88</v>
      </c>
      <c r="C1167" t="s">
        <v>32</v>
      </c>
      <c r="D1167" t="s">
        <v>11</v>
      </c>
      <c r="E1167">
        <v>2015</v>
      </c>
      <c r="F1167">
        <v>20.16</v>
      </c>
      <c r="G1167">
        <v>4.0999999999999996</v>
      </c>
      <c r="H1167">
        <v>58.1</v>
      </c>
    </row>
    <row r="1168" spans="1:8" x14ac:dyDescent="0.25">
      <c r="A1168" t="s">
        <v>2058</v>
      </c>
      <c r="B1168" t="s">
        <v>332</v>
      </c>
      <c r="C1168" t="s">
        <v>65</v>
      </c>
      <c r="D1168" t="s">
        <v>15</v>
      </c>
      <c r="E1168">
        <v>2006</v>
      </c>
      <c r="F1168">
        <v>20.149999999999999</v>
      </c>
      <c r="G1168">
        <v>3.8</v>
      </c>
      <c r="H1168">
        <v>76.099999999999994</v>
      </c>
    </row>
    <row r="1169" spans="1:8" x14ac:dyDescent="0.25">
      <c r="A1169" t="s">
        <v>1268</v>
      </c>
      <c r="B1169" t="s">
        <v>230</v>
      </c>
      <c r="C1169" t="s">
        <v>42</v>
      </c>
      <c r="D1169" t="s">
        <v>18</v>
      </c>
      <c r="E1169">
        <v>2002</v>
      </c>
      <c r="F1169">
        <v>20.12</v>
      </c>
      <c r="G1169">
        <v>1.4</v>
      </c>
      <c r="H1169">
        <v>6.2</v>
      </c>
    </row>
    <row r="1170" spans="1:8" x14ac:dyDescent="0.25">
      <c r="A1170" t="s">
        <v>978</v>
      </c>
      <c r="B1170" t="s">
        <v>138</v>
      </c>
      <c r="C1170" t="s">
        <v>65</v>
      </c>
      <c r="D1170" t="s">
        <v>33</v>
      </c>
      <c r="E1170">
        <v>2014</v>
      </c>
      <c r="F1170">
        <v>20.010000000000002</v>
      </c>
      <c r="G1170">
        <v>7.1</v>
      </c>
      <c r="H1170">
        <v>56.4</v>
      </c>
    </row>
    <row r="1171" spans="1:8" x14ac:dyDescent="0.25">
      <c r="A1171" t="s">
        <v>1530</v>
      </c>
      <c r="B1171" t="s">
        <v>35</v>
      </c>
      <c r="C1171" t="s">
        <v>38</v>
      </c>
      <c r="D1171" t="s">
        <v>11</v>
      </c>
      <c r="E1171">
        <v>2020</v>
      </c>
      <c r="F1171">
        <v>19.95</v>
      </c>
      <c r="G1171">
        <v>5.5</v>
      </c>
      <c r="H1171">
        <v>2.2999999999999998</v>
      </c>
    </row>
    <row r="1172" spans="1:8" x14ac:dyDescent="0.25">
      <c r="A1172" t="s">
        <v>1055</v>
      </c>
      <c r="B1172" t="s">
        <v>110</v>
      </c>
      <c r="C1172" t="s">
        <v>38</v>
      </c>
      <c r="D1172" t="s">
        <v>39</v>
      </c>
      <c r="E1172">
        <v>2013</v>
      </c>
      <c r="F1172">
        <v>19.940000000000001</v>
      </c>
      <c r="G1172">
        <v>9.4</v>
      </c>
      <c r="H1172">
        <v>2.2000000000000002</v>
      </c>
    </row>
    <row r="1173" spans="1:8" x14ac:dyDescent="0.25">
      <c r="A1173" t="s">
        <v>520</v>
      </c>
      <c r="B1173" t="s">
        <v>392</v>
      </c>
      <c r="C1173" t="s">
        <v>21</v>
      </c>
      <c r="D1173" t="s">
        <v>11</v>
      </c>
      <c r="E1173">
        <v>2017</v>
      </c>
      <c r="F1173">
        <v>19.87</v>
      </c>
      <c r="G1173">
        <v>8.6</v>
      </c>
      <c r="H1173">
        <v>72.099999999999994</v>
      </c>
    </row>
    <row r="1174" spans="1:8" x14ac:dyDescent="0.25">
      <c r="A1174" t="s">
        <v>120</v>
      </c>
      <c r="B1174" t="s">
        <v>121</v>
      </c>
      <c r="C1174" t="s">
        <v>65</v>
      </c>
      <c r="D1174" t="s">
        <v>18</v>
      </c>
      <c r="E1174">
        <v>2015</v>
      </c>
      <c r="F1174">
        <v>19.79</v>
      </c>
      <c r="G1174">
        <v>7.6</v>
      </c>
      <c r="H1174">
        <v>40.5</v>
      </c>
    </row>
    <row r="1175" spans="1:8" x14ac:dyDescent="0.25">
      <c r="A1175" t="s">
        <v>1267</v>
      </c>
      <c r="B1175" t="s">
        <v>74</v>
      </c>
      <c r="C1175" t="s">
        <v>14</v>
      </c>
      <c r="D1175" t="s">
        <v>33</v>
      </c>
      <c r="E1175">
        <v>2022</v>
      </c>
      <c r="F1175">
        <v>19.79</v>
      </c>
      <c r="G1175">
        <v>8.6999999999999993</v>
      </c>
      <c r="H1175">
        <v>10.3</v>
      </c>
    </row>
    <row r="1176" spans="1:8" x14ac:dyDescent="0.25">
      <c r="A1176" t="s">
        <v>1587</v>
      </c>
      <c r="B1176" t="s">
        <v>157</v>
      </c>
      <c r="C1176" t="s">
        <v>65</v>
      </c>
      <c r="D1176" t="s">
        <v>39</v>
      </c>
      <c r="E1176">
        <v>2007</v>
      </c>
      <c r="F1176">
        <v>19.78</v>
      </c>
      <c r="G1176">
        <v>8.6999999999999993</v>
      </c>
      <c r="H1176">
        <v>13.6</v>
      </c>
    </row>
    <row r="1177" spans="1:8" x14ac:dyDescent="0.25">
      <c r="A1177" t="s">
        <v>179</v>
      </c>
      <c r="B1177" t="s">
        <v>96</v>
      </c>
      <c r="C1177" t="s">
        <v>14</v>
      </c>
      <c r="D1177" t="s">
        <v>33</v>
      </c>
      <c r="E1177">
        <v>2016</v>
      </c>
      <c r="F1177">
        <v>19.77</v>
      </c>
      <c r="G1177">
        <v>6.6</v>
      </c>
      <c r="H1177">
        <v>17.7</v>
      </c>
    </row>
    <row r="1178" spans="1:8" x14ac:dyDescent="0.25">
      <c r="A1178" t="s">
        <v>1294</v>
      </c>
      <c r="B1178" t="s">
        <v>329</v>
      </c>
      <c r="C1178" t="s">
        <v>14</v>
      </c>
      <c r="D1178" t="s">
        <v>33</v>
      </c>
      <c r="E1178">
        <v>2011</v>
      </c>
      <c r="F1178">
        <v>19.739999999999998</v>
      </c>
      <c r="G1178">
        <v>5.8</v>
      </c>
      <c r="H1178">
        <v>18.899999999999999</v>
      </c>
    </row>
    <row r="1179" spans="1:8" x14ac:dyDescent="0.25">
      <c r="A1179" t="s">
        <v>1628</v>
      </c>
      <c r="B1179" t="s">
        <v>96</v>
      </c>
      <c r="C1179" t="s">
        <v>32</v>
      </c>
      <c r="D1179" t="s">
        <v>15</v>
      </c>
      <c r="E1179">
        <v>2019</v>
      </c>
      <c r="F1179">
        <v>19.71</v>
      </c>
      <c r="G1179">
        <v>6.2</v>
      </c>
      <c r="H1179">
        <v>87.3</v>
      </c>
    </row>
    <row r="1180" spans="1:8" x14ac:dyDescent="0.25">
      <c r="A1180" t="s">
        <v>1914</v>
      </c>
      <c r="B1180" t="s">
        <v>151</v>
      </c>
      <c r="C1180" t="s">
        <v>21</v>
      </c>
      <c r="D1180" t="s">
        <v>33</v>
      </c>
      <c r="E1180">
        <v>2011</v>
      </c>
      <c r="F1180">
        <v>19.7</v>
      </c>
      <c r="G1180">
        <v>9.1999999999999993</v>
      </c>
      <c r="H1180">
        <v>1.1000000000000001</v>
      </c>
    </row>
    <row r="1181" spans="1:8" x14ac:dyDescent="0.25">
      <c r="A1181" t="s">
        <v>1896</v>
      </c>
      <c r="B1181" t="s">
        <v>232</v>
      </c>
      <c r="C1181" t="s">
        <v>38</v>
      </c>
      <c r="D1181" t="s">
        <v>33</v>
      </c>
      <c r="E1181">
        <v>2006</v>
      </c>
      <c r="F1181">
        <v>19.66</v>
      </c>
      <c r="G1181">
        <v>6</v>
      </c>
      <c r="H1181">
        <v>39.6</v>
      </c>
    </row>
    <row r="1182" spans="1:8" x14ac:dyDescent="0.25">
      <c r="A1182" t="s">
        <v>766</v>
      </c>
      <c r="B1182" t="s">
        <v>98</v>
      </c>
      <c r="C1182" t="s">
        <v>38</v>
      </c>
      <c r="D1182" t="s">
        <v>33</v>
      </c>
      <c r="E1182">
        <v>2016</v>
      </c>
      <c r="F1182">
        <v>19.649999999999999</v>
      </c>
      <c r="G1182">
        <v>4</v>
      </c>
      <c r="H1182">
        <v>25.9</v>
      </c>
    </row>
    <row r="1183" spans="1:8" x14ac:dyDescent="0.25">
      <c r="A1183" t="s">
        <v>2028</v>
      </c>
      <c r="B1183" t="s">
        <v>35</v>
      </c>
      <c r="C1183" t="s">
        <v>21</v>
      </c>
      <c r="D1183" t="s">
        <v>33</v>
      </c>
      <c r="E1183">
        <v>2016</v>
      </c>
      <c r="F1183">
        <v>19.649999999999999</v>
      </c>
      <c r="G1183">
        <v>9.9</v>
      </c>
      <c r="H1183">
        <v>14.5</v>
      </c>
    </row>
    <row r="1184" spans="1:8" x14ac:dyDescent="0.25">
      <c r="A1184" t="s">
        <v>1224</v>
      </c>
      <c r="B1184" t="s">
        <v>104</v>
      </c>
      <c r="C1184" t="s">
        <v>21</v>
      </c>
      <c r="D1184" t="s">
        <v>11</v>
      </c>
      <c r="E1184">
        <v>2005</v>
      </c>
      <c r="F1184">
        <v>19.64</v>
      </c>
      <c r="G1184">
        <v>2.9</v>
      </c>
      <c r="H1184">
        <v>84.2</v>
      </c>
    </row>
    <row r="1185" spans="1:8" x14ac:dyDescent="0.25">
      <c r="A1185" t="s">
        <v>2102</v>
      </c>
      <c r="B1185" t="s">
        <v>90</v>
      </c>
      <c r="C1185" t="s">
        <v>32</v>
      </c>
      <c r="D1185" t="s">
        <v>15</v>
      </c>
      <c r="E1185">
        <v>2002</v>
      </c>
      <c r="F1185">
        <v>19.62</v>
      </c>
      <c r="G1185">
        <v>8.3000000000000007</v>
      </c>
      <c r="H1185">
        <v>90.6</v>
      </c>
    </row>
    <row r="1186" spans="1:8" x14ac:dyDescent="0.25">
      <c r="A1186" t="s">
        <v>1726</v>
      </c>
      <c r="B1186" t="s">
        <v>236</v>
      </c>
      <c r="C1186" t="s">
        <v>38</v>
      </c>
      <c r="D1186" t="s">
        <v>15</v>
      </c>
      <c r="E1186">
        <v>2014</v>
      </c>
      <c r="F1186">
        <v>19.55</v>
      </c>
      <c r="G1186">
        <v>4.5</v>
      </c>
      <c r="H1186">
        <v>93.8</v>
      </c>
    </row>
    <row r="1187" spans="1:8" x14ac:dyDescent="0.25">
      <c r="A1187" t="s">
        <v>2064</v>
      </c>
      <c r="B1187" t="s">
        <v>126</v>
      </c>
      <c r="C1187" t="s">
        <v>65</v>
      </c>
      <c r="D1187" t="s">
        <v>11</v>
      </c>
      <c r="E1187">
        <v>2017</v>
      </c>
      <c r="F1187">
        <v>19.55</v>
      </c>
      <c r="G1187">
        <v>9.9</v>
      </c>
      <c r="H1187">
        <v>43.3</v>
      </c>
    </row>
    <row r="1188" spans="1:8" x14ac:dyDescent="0.25">
      <c r="A1188" t="s">
        <v>436</v>
      </c>
      <c r="B1188" t="s">
        <v>295</v>
      </c>
      <c r="C1188" t="s">
        <v>38</v>
      </c>
      <c r="D1188" t="s">
        <v>18</v>
      </c>
      <c r="E1188">
        <v>2018</v>
      </c>
      <c r="F1188">
        <v>19.54</v>
      </c>
      <c r="G1188">
        <v>9.5</v>
      </c>
      <c r="H1188">
        <v>49.5</v>
      </c>
    </row>
    <row r="1189" spans="1:8" x14ac:dyDescent="0.25">
      <c r="A1189" t="s">
        <v>1663</v>
      </c>
      <c r="B1189" t="s">
        <v>270</v>
      </c>
      <c r="C1189" t="s">
        <v>14</v>
      </c>
      <c r="D1189" t="s">
        <v>11</v>
      </c>
      <c r="E1189">
        <v>2014</v>
      </c>
      <c r="F1189">
        <v>19.48</v>
      </c>
      <c r="G1189">
        <v>1.3</v>
      </c>
      <c r="H1189">
        <v>2.1</v>
      </c>
    </row>
    <row r="1190" spans="1:8" x14ac:dyDescent="0.25">
      <c r="A1190" t="s">
        <v>1050</v>
      </c>
      <c r="B1190" t="s">
        <v>639</v>
      </c>
      <c r="C1190" t="s">
        <v>42</v>
      </c>
      <c r="D1190" t="s">
        <v>18</v>
      </c>
      <c r="E1190">
        <v>2011</v>
      </c>
      <c r="F1190">
        <v>19.420000000000002</v>
      </c>
      <c r="G1190">
        <v>4</v>
      </c>
      <c r="H1190">
        <v>16.8</v>
      </c>
    </row>
    <row r="1191" spans="1:8" x14ac:dyDescent="0.25">
      <c r="A1191" t="s">
        <v>1027</v>
      </c>
      <c r="B1191" t="s">
        <v>31</v>
      </c>
      <c r="C1191" t="s">
        <v>10</v>
      </c>
      <c r="D1191" t="s">
        <v>39</v>
      </c>
      <c r="E1191">
        <v>2000</v>
      </c>
      <c r="F1191">
        <v>19.41</v>
      </c>
      <c r="G1191">
        <v>6.9</v>
      </c>
      <c r="H1191">
        <v>42.6</v>
      </c>
    </row>
    <row r="1192" spans="1:8" x14ac:dyDescent="0.25">
      <c r="A1192" t="s">
        <v>1507</v>
      </c>
      <c r="B1192" t="s">
        <v>86</v>
      </c>
      <c r="C1192" t="s">
        <v>21</v>
      </c>
      <c r="D1192" t="s">
        <v>11</v>
      </c>
      <c r="E1192">
        <v>2022</v>
      </c>
      <c r="F1192">
        <v>19.399999999999999</v>
      </c>
      <c r="G1192">
        <v>6.1</v>
      </c>
      <c r="H1192">
        <v>46.2</v>
      </c>
    </row>
    <row r="1193" spans="1:8" x14ac:dyDescent="0.25">
      <c r="A1193" t="s">
        <v>387</v>
      </c>
      <c r="B1193" t="s">
        <v>63</v>
      </c>
      <c r="C1193" t="s">
        <v>38</v>
      </c>
      <c r="D1193" t="s">
        <v>15</v>
      </c>
      <c r="E1193">
        <v>2015</v>
      </c>
      <c r="F1193">
        <v>19.39</v>
      </c>
      <c r="G1193">
        <v>6.3</v>
      </c>
      <c r="H1193">
        <v>59.5</v>
      </c>
    </row>
    <row r="1194" spans="1:8" x14ac:dyDescent="0.25">
      <c r="A1194" t="s">
        <v>1482</v>
      </c>
      <c r="B1194" t="s">
        <v>420</v>
      </c>
      <c r="C1194" t="s">
        <v>10</v>
      </c>
      <c r="D1194" t="s">
        <v>18</v>
      </c>
      <c r="E1194">
        <v>2007</v>
      </c>
      <c r="F1194">
        <v>19.39</v>
      </c>
      <c r="G1194">
        <v>6.4</v>
      </c>
      <c r="H1194">
        <v>15.2</v>
      </c>
    </row>
    <row r="1195" spans="1:8" x14ac:dyDescent="0.25">
      <c r="A1195" t="s">
        <v>1516</v>
      </c>
      <c r="B1195" t="s">
        <v>278</v>
      </c>
      <c r="C1195" t="s">
        <v>42</v>
      </c>
      <c r="D1195" t="s">
        <v>33</v>
      </c>
      <c r="E1195">
        <v>2013</v>
      </c>
      <c r="F1195">
        <v>19.36</v>
      </c>
      <c r="G1195">
        <v>3.6</v>
      </c>
      <c r="H1195">
        <v>48.8</v>
      </c>
    </row>
    <row r="1196" spans="1:8" x14ac:dyDescent="0.25">
      <c r="A1196" t="s">
        <v>1730</v>
      </c>
      <c r="B1196" t="s">
        <v>84</v>
      </c>
      <c r="C1196" t="s">
        <v>42</v>
      </c>
      <c r="D1196" t="s">
        <v>39</v>
      </c>
      <c r="E1196">
        <v>2012</v>
      </c>
      <c r="F1196">
        <v>19.36</v>
      </c>
      <c r="G1196">
        <v>9.3000000000000007</v>
      </c>
      <c r="H1196">
        <v>26</v>
      </c>
    </row>
    <row r="1197" spans="1:8" x14ac:dyDescent="0.25">
      <c r="A1197" t="s">
        <v>1470</v>
      </c>
      <c r="B1197" t="s">
        <v>9</v>
      </c>
      <c r="C1197" t="s">
        <v>14</v>
      </c>
      <c r="D1197" t="s">
        <v>18</v>
      </c>
      <c r="E1197">
        <v>2006</v>
      </c>
      <c r="F1197">
        <v>19.3</v>
      </c>
      <c r="G1197">
        <v>7.4</v>
      </c>
      <c r="H1197">
        <v>69.099999999999994</v>
      </c>
    </row>
    <row r="1198" spans="1:8" x14ac:dyDescent="0.25">
      <c r="A1198" t="s">
        <v>2004</v>
      </c>
      <c r="B1198" t="s">
        <v>56</v>
      </c>
      <c r="C1198" t="s">
        <v>42</v>
      </c>
      <c r="D1198" t="s">
        <v>33</v>
      </c>
      <c r="E1198">
        <v>2014</v>
      </c>
      <c r="F1198">
        <v>19.260000000000002</v>
      </c>
      <c r="G1198">
        <v>2.6</v>
      </c>
      <c r="H1198">
        <v>29.1</v>
      </c>
    </row>
    <row r="1199" spans="1:8" x14ac:dyDescent="0.25">
      <c r="A1199" t="s">
        <v>374</v>
      </c>
      <c r="B1199" t="s">
        <v>78</v>
      </c>
      <c r="C1199" t="s">
        <v>14</v>
      </c>
      <c r="D1199" t="s">
        <v>33</v>
      </c>
      <c r="E1199">
        <v>2015</v>
      </c>
      <c r="F1199">
        <v>19.25</v>
      </c>
      <c r="G1199">
        <v>6.8</v>
      </c>
      <c r="H1199">
        <v>88.6</v>
      </c>
    </row>
    <row r="1200" spans="1:8" x14ac:dyDescent="0.25">
      <c r="A1200" t="s">
        <v>1604</v>
      </c>
      <c r="B1200" t="s">
        <v>141</v>
      </c>
      <c r="C1200" t="s">
        <v>32</v>
      </c>
      <c r="D1200" t="s">
        <v>18</v>
      </c>
      <c r="E1200">
        <v>2011</v>
      </c>
      <c r="F1200">
        <v>19.25</v>
      </c>
      <c r="G1200">
        <v>4.2</v>
      </c>
      <c r="H1200">
        <v>88.2</v>
      </c>
    </row>
    <row r="1201" spans="1:8" x14ac:dyDescent="0.25">
      <c r="A1201" t="s">
        <v>702</v>
      </c>
      <c r="B1201" t="s">
        <v>128</v>
      </c>
      <c r="C1201" t="s">
        <v>21</v>
      </c>
      <c r="D1201" t="s">
        <v>33</v>
      </c>
      <c r="E1201">
        <v>2022</v>
      </c>
      <c r="F1201">
        <v>19.23</v>
      </c>
      <c r="G1201">
        <v>2.8</v>
      </c>
      <c r="H1201">
        <v>49.8</v>
      </c>
    </row>
    <row r="1202" spans="1:8" x14ac:dyDescent="0.25">
      <c r="A1202" t="s">
        <v>1978</v>
      </c>
      <c r="B1202" t="s">
        <v>31</v>
      </c>
      <c r="C1202" t="s">
        <v>14</v>
      </c>
      <c r="D1202" t="s">
        <v>11</v>
      </c>
      <c r="E1202">
        <v>2019</v>
      </c>
      <c r="F1202">
        <v>19.22</v>
      </c>
      <c r="G1202">
        <v>1.9</v>
      </c>
      <c r="H1202">
        <v>33.6</v>
      </c>
    </row>
    <row r="1203" spans="1:8" x14ac:dyDescent="0.25">
      <c r="A1203" t="s">
        <v>1315</v>
      </c>
      <c r="B1203" t="s">
        <v>153</v>
      </c>
      <c r="C1203" t="s">
        <v>32</v>
      </c>
      <c r="D1203" t="s">
        <v>15</v>
      </c>
      <c r="E1203">
        <v>2023</v>
      </c>
      <c r="F1203">
        <v>19.190000000000001</v>
      </c>
      <c r="G1203">
        <v>4.9000000000000004</v>
      </c>
      <c r="H1203">
        <v>50.6</v>
      </c>
    </row>
    <row r="1204" spans="1:8" x14ac:dyDescent="0.25">
      <c r="A1204" t="s">
        <v>894</v>
      </c>
      <c r="B1204" t="s">
        <v>13</v>
      </c>
      <c r="C1204" t="s">
        <v>38</v>
      </c>
      <c r="D1204" t="s">
        <v>11</v>
      </c>
      <c r="E1204">
        <v>2013</v>
      </c>
      <c r="F1204">
        <v>19.16</v>
      </c>
      <c r="G1204">
        <v>2.6</v>
      </c>
      <c r="H1204">
        <v>57.2</v>
      </c>
    </row>
    <row r="1205" spans="1:8" x14ac:dyDescent="0.25">
      <c r="A1205" t="s">
        <v>1746</v>
      </c>
      <c r="B1205" t="s">
        <v>153</v>
      </c>
      <c r="C1205" t="s">
        <v>10</v>
      </c>
      <c r="D1205" t="s">
        <v>33</v>
      </c>
      <c r="E1205">
        <v>2006</v>
      </c>
      <c r="F1205">
        <v>19.05</v>
      </c>
      <c r="G1205">
        <v>5.8</v>
      </c>
      <c r="H1205">
        <v>73.8</v>
      </c>
    </row>
    <row r="1206" spans="1:8" x14ac:dyDescent="0.25">
      <c r="A1206" t="s">
        <v>1814</v>
      </c>
      <c r="B1206" t="s">
        <v>278</v>
      </c>
      <c r="C1206" t="s">
        <v>65</v>
      </c>
      <c r="D1206" t="s">
        <v>39</v>
      </c>
      <c r="E1206">
        <v>2016</v>
      </c>
      <c r="F1206">
        <v>19.05</v>
      </c>
      <c r="G1206">
        <v>8.5</v>
      </c>
      <c r="H1206">
        <v>11.2</v>
      </c>
    </row>
    <row r="1207" spans="1:8" x14ac:dyDescent="0.25">
      <c r="A1207" t="s">
        <v>2090</v>
      </c>
      <c r="B1207" t="s">
        <v>148</v>
      </c>
      <c r="C1207" t="s">
        <v>14</v>
      </c>
      <c r="D1207" t="s">
        <v>33</v>
      </c>
      <c r="E1207">
        <v>2022</v>
      </c>
      <c r="F1207">
        <v>19.04</v>
      </c>
      <c r="G1207">
        <v>5.0999999999999996</v>
      </c>
      <c r="H1207">
        <v>20.5</v>
      </c>
    </row>
    <row r="1208" spans="1:8" x14ac:dyDescent="0.25">
      <c r="A1208" t="s">
        <v>1564</v>
      </c>
      <c r="B1208" t="s">
        <v>420</v>
      </c>
      <c r="C1208" t="s">
        <v>42</v>
      </c>
      <c r="D1208" t="s">
        <v>39</v>
      </c>
      <c r="E1208">
        <v>2023</v>
      </c>
      <c r="F1208">
        <v>18.97</v>
      </c>
      <c r="G1208">
        <v>7.3</v>
      </c>
      <c r="H1208">
        <v>70.8</v>
      </c>
    </row>
    <row r="1209" spans="1:8" x14ac:dyDescent="0.25">
      <c r="A1209" t="s">
        <v>1534</v>
      </c>
      <c r="B1209" t="s">
        <v>31</v>
      </c>
      <c r="C1209" t="s">
        <v>38</v>
      </c>
      <c r="D1209" t="s">
        <v>11</v>
      </c>
      <c r="E1209">
        <v>2015</v>
      </c>
      <c r="F1209">
        <v>18.91</v>
      </c>
      <c r="G1209">
        <v>6.2</v>
      </c>
      <c r="H1209">
        <v>79.2</v>
      </c>
    </row>
    <row r="1210" spans="1:8" x14ac:dyDescent="0.25">
      <c r="A1210" t="s">
        <v>1940</v>
      </c>
      <c r="B1210" t="s">
        <v>110</v>
      </c>
      <c r="C1210" t="s">
        <v>38</v>
      </c>
      <c r="D1210" t="s">
        <v>18</v>
      </c>
      <c r="E1210">
        <v>2023</v>
      </c>
      <c r="F1210">
        <v>18.899999999999999</v>
      </c>
      <c r="G1210">
        <v>8.4</v>
      </c>
      <c r="H1210">
        <v>94.4</v>
      </c>
    </row>
    <row r="1211" spans="1:8" x14ac:dyDescent="0.25">
      <c r="A1211" t="s">
        <v>87</v>
      </c>
      <c r="B1211" t="s">
        <v>88</v>
      </c>
      <c r="C1211" t="s">
        <v>21</v>
      </c>
      <c r="D1211" t="s">
        <v>15</v>
      </c>
      <c r="E1211">
        <v>2012</v>
      </c>
      <c r="F1211">
        <v>18.87</v>
      </c>
      <c r="G1211">
        <v>2.2999999999999998</v>
      </c>
      <c r="H1211">
        <v>16.899999999999999</v>
      </c>
    </row>
    <row r="1212" spans="1:8" x14ac:dyDescent="0.25">
      <c r="A1212" t="s">
        <v>507</v>
      </c>
      <c r="B1212" t="s">
        <v>184</v>
      </c>
      <c r="C1212" t="s">
        <v>10</v>
      </c>
      <c r="D1212" t="s">
        <v>11</v>
      </c>
      <c r="E1212">
        <v>2014</v>
      </c>
      <c r="F1212">
        <v>18.87</v>
      </c>
      <c r="G1212">
        <v>9.4</v>
      </c>
      <c r="H1212">
        <v>43.8</v>
      </c>
    </row>
    <row r="1213" spans="1:8" x14ac:dyDescent="0.25">
      <c r="A1213" t="s">
        <v>767</v>
      </c>
      <c r="B1213" t="s">
        <v>123</v>
      </c>
      <c r="C1213" t="s">
        <v>38</v>
      </c>
      <c r="D1213" t="s">
        <v>33</v>
      </c>
      <c r="E1213">
        <v>2006</v>
      </c>
      <c r="F1213">
        <v>18.809999999999999</v>
      </c>
      <c r="G1213">
        <v>1.1000000000000001</v>
      </c>
      <c r="H1213">
        <v>68.3</v>
      </c>
    </row>
    <row r="1214" spans="1:8" x14ac:dyDescent="0.25">
      <c r="A1214" t="s">
        <v>1393</v>
      </c>
      <c r="B1214" t="s">
        <v>153</v>
      </c>
      <c r="C1214" t="s">
        <v>42</v>
      </c>
      <c r="D1214" t="s">
        <v>39</v>
      </c>
      <c r="E1214">
        <v>2023</v>
      </c>
      <c r="F1214">
        <v>18.739999999999998</v>
      </c>
      <c r="G1214">
        <v>1.9</v>
      </c>
      <c r="H1214">
        <v>39</v>
      </c>
    </row>
    <row r="1215" spans="1:8" x14ac:dyDescent="0.25">
      <c r="A1215" t="s">
        <v>359</v>
      </c>
      <c r="B1215" t="s">
        <v>148</v>
      </c>
      <c r="C1215" t="s">
        <v>38</v>
      </c>
      <c r="D1215" t="s">
        <v>11</v>
      </c>
      <c r="E1215">
        <v>2006</v>
      </c>
      <c r="F1215">
        <v>18.72</v>
      </c>
      <c r="G1215">
        <v>4.7</v>
      </c>
      <c r="H1215">
        <v>88.3</v>
      </c>
    </row>
    <row r="1216" spans="1:8" x14ac:dyDescent="0.25">
      <c r="A1216" t="s">
        <v>1597</v>
      </c>
      <c r="B1216" t="s">
        <v>67</v>
      </c>
      <c r="C1216" t="s">
        <v>21</v>
      </c>
      <c r="D1216" t="s">
        <v>11</v>
      </c>
      <c r="E1216">
        <v>2000</v>
      </c>
      <c r="F1216">
        <v>18.68</v>
      </c>
      <c r="G1216">
        <v>3.4</v>
      </c>
      <c r="H1216">
        <v>9.1</v>
      </c>
    </row>
    <row r="1217" spans="1:8" x14ac:dyDescent="0.25">
      <c r="A1217" t="s">
        <v>1795</v>
      </c>
      <c r="B1217" t="s">
        <v>146</v>
      </c>
      <c r="C1217" t="s">
        <v>38</v>
      </c>
      <c r="D1217" t="s">
        <v>39</v>
      </c>
      <c r="E1217">
        <v>2017</v>
      </c>
      <c r="F1217">
        <v>18.68</v>
      </c>
      <c r="G1217">
        <v>7.6</v>
      </c>
      <c r="H1217">
        <v>15.2</v>
      </c>
    </row>
    <row r="1218" spans="1:8" x14ac:dyDescent="0.25">
      <c r="A1218" t="s">
        <v>1916</v>
      </c>
      <c r="B1218" t="s">
        <v>23</v>
      </c>
      <c r="C1218" t="s">
        <v>21</v>
      </c>
      <c r="D1218" t="s">
        <v>39</v>
      </c>
      <c r="E1218">
        <v>2015</v>
      </c>
      <c r="F1218">
        <v>18.68</v>
      </c>
      <c r="G1218">
        <v>2.5</v>
      </c>
      <c r="H1218">
        <v>93.5</v>
      </c>
    </row>
    <row r="1219" spans="1:8" x14ac:dyDescent="0.25">
      <c r="A1219" t="s">
        <v>1760</v>
      </c>
      <c r="B1219" t="s">
        <v>220</v>
      </c>
      <c r="C1219" t="s">
        <v>42</v>
      </c>
      <c r="D1219" t="s">
        <v>39</v>
      </c>
      <c r="E1219">
        <v>2014</v>
      </c>
      <c r="F1219">
        <v>18.649999999999999</v>
      </c>
      <c r="G1219">
        <v>8.1</v>
      </c>
      <c r="H1219">
        <v>29.8</v>
      </c>
    </row>
    <row r="1220" spans="1:8" x14ac:dyDescent="0.25">
      <c r="A1220" t="s">
        <v>868</v>
      </c>
      <c r="B1220" t="s">
        <v>228</v>
      </c>
      <c r="C1220" t="s">
        <v>38</v>
      </c>
      <c r="D1220" t="s">
        <v>18</v>
      </c>
      <c r="E1220">
        <v>2020</v>
      </c>
      <c r="F1220">
        <v>18.63</v>
      </c>
      <c r="G1220">
        <v>7.1</v>
      </c>
      <c r="H1220">
        <v>30.2</v>
      </c>
    </row>
    <row r="1221" spans="1:8" x14ac:dyDescent="0.25">
      <c r="A1221" t="s">
        <v>419</v>
      </c>
      <c r="B1221" t="s">
        <v>420</v>
      </c>
      <c r="C1221" t="s">
        <v>32</v>
      </c>
      <c r="D1221" t="s">
        <v>39</v>
      </c>
      <c r="E1221">
        <v>2002</v>
      </c>
      <c r="F1221">
        <v>18.61</v>
      </c>
      <c r="G1221">
        <v>9.4</v>
      </c>
      <c r="H1221">
        <v>56.2</v>
      </c>
    </row>
    <row r="1222" spans="1:8" x14ac:dyDescent="0.25">
      <c r="A1222" t="s">
        <v>1074</v>
      </c>
      <c r="B1222" t="s">
        <v>138</v>
      </c>
      <c r="C1222" t="s">
        <v>38</v>
      </c>
      <c r="D1222" t="s">
        <v>15</v>
      </c>
      <c r="E1222">
        <v>2015</v>
      </c>
      <c r="F1222">
        <v>18.61</v>
      </c>
      <c r="G1222">
        <v>5.7</v>
      </c>
      <c r="H1222">
        <v>23.7</v>
      </c>
    </row>
    <row r="1223" spans="1:8" x14ac:dyDescent="0.25">
      <c r="A1223" t="s">
        <v>1190</v>
      </c>
      <c r="B1223" t="s">
        <v>138</v>
      </c>
      <c r="C1223" t="s">
        <v>38</v>
      </c>
      <c r="D1223" t="s">
        <v>15</v>
      </c>
      <c r="E1223">
        <v>2004</v>
      </c>
      <c r="F1223">
        <v>18.579999999999998</v>
      </c>
      <c r="G1223">
        <v>4.5999999999999996</v>
      </c>
      <c r="H1223">
        <v>2.2999999999999998</v>
      </c>
    </row>
    <row r="1224" spans="1:8" x14ac:dyDescent="0.25">
      <c r="A1224" t="s">
        <v>657</v>
      </c>
      <c r="B1224" t="s">
        <v>46</v>
      </c>
      <c r="C1224" t="s">
        <v>10</v>
      </c>
      <c r="D1224" t="s">
        <v>18</v>
      </c>
      <c r="E1224">
        <v>2021</v>
      </c>
      <c r="F1224">
        <v>18.510000000000002</v>
      </c>
      <c r="G1224">
        <v>4.0999999999999996</v>
      </c>
      <c r="H1224">
        <v>65.2</v>
      </c>
    </row>
    <row r="1225" spans="1:8" x14ac:dyDescent="0.25">
      <c r="A1225" t="s">
        <v>1435</v>
      </c>
      <c r="B1225" t="s">
        <v>41</v>
      </c>
      <c r="C1225" t="s">
        <v>65</v>
      </c>
      <c r="D1225" t="s">
        <v>11</v>
      </c>
      <c r="E1225">
        <v>2024</v>
      </c>
      <c r="F1225">
        <v>18.5</v>
      </c>
      <c r="G1225">
        <v>8.1999999999999993</v>
      </c>
      <c r="H1225">
        <v>68.7</v>
      </c>
    </row>
    <row r="1226" spans="1:8" x14ac:dyDescent="0.25">
      <c r="A1226" t="s">
        <v>2025</v>
      </c>
      <c r="B1226" t="s">
        <v>41</v>
      </c>
      <c r="C1226" t="s">
        <v>14</v>
      </c>
      <c r="D1226" t="s">
        <v>18</v>
      </c>
      <c r="E1226">
        <v>2014</v>
      </c>
      <c r="F1226">
        <v>18.46</v>
      </c>
      <c r="G1226">
        <v>2.7</v>
      </c>
      <c r="H1226">
        <v>44.5</v>
      </c>
    </row>
    <row r="1227" spans="1:8" x14ac:dyDescent="0.25">
      <c r="A1227" t="s">
        <v>752</v>
      </c>
      <c r="B1227" t="s">
        <v>176</v>
      </c>
      <c r="C1227" t="s">
        <v>21</v>
      </c>
      <c r="D1227" t="s">
        <v>15</v>
      </c>
      <c r="E1227">
        <v>2001</v>
      </c>
      <c r="F1227">
        <v>18.43</v>
      </c>
      <c r="G1227">
        <v>5.4</v>
      </c>
      <c r="H1227">
        <v>60.4</v>
      </c>
    </row>
    <row r="1228" spans="1:8" x14ac:dyDescent="0.25">
      <c r="A1228" t="s">
        <v>354</v>
      </c>
      <c r="B1228" t="s">
        <v>130</v>
      </c>
      <c r="C1228" t="s">
        <v>10</v>
      </c>
      <c r="D1228" t="s">
        <v>11</v>
      </c>
      <c r="E1228">
        <v>2003</v>
      </c>
      <c r="F1228">
        <v>18.38</v>
      </c>
      <c r="G1228">
        <v>7.9</v>
      </c>
      <c r="H1228">
        <v>57.2</v>
      </c>
    </row>
    <row r="1229" spans="1:8" x14ac:dyDescent="0.25">
      <c r="A1229" t="s">
        <v>2106</v>
      </c>
      <c r="B1229" t="s">
        <v>164</v>
      </c>
      <c r="C1229" t="s">
        <v>38</v>
      </c>
      <c r="D1229" t="s">
        <v>33</v>
      </c>
      <c r="E1229">
        <v>2005</v>
      </c>
      <c r="F1229">
        <v>18.38</v>
      </c>
      <c r="G1229">
        <v>1.9</v>
      </c>
      <c r="H1229">
        <v>23.4</v>
      </c>
    </row>
    <row r="1230" spans="1:8" x14ac:dyDescent="0.25">
      <c r="A1230" t="s">
        <v>808</v>
      </c>
      <c r="B1230" t="s">
        <v>169</v>
      </c>
      <c r="C1230" t="s">
        <v>65</v>
      </c>
      <c r="D1230" t="s">
        <v>18</v>
      </c>
      <c r="E1230">
        <v>2017</v>
      </c>
      <c r="F1230">
        <v>18.32</v>
      </c>
      <c r="G1230">
        <v>7.2</v>
      </c>
      <c r="H1230">
        <v>76.2</v>
      </c>
    </row>
    <row r="1231" spans="1:8" x14ac:dyDescent="0.25">
      <c r="A1231" t="s">
        <v>1321</v>
      </c>
      <c r="B1231" t="s">
        <v>20</v>
      </c>
      <c r="C1231" t="s">
        <v>38</v>
      </c>
      <c r="D1231" t="s">
        <v>39</v>
      </c>
      <c r="E1231">
        <v>2023</v>
      </c>
      <c r="F1231">
        <v>18.32</v>
      </c>
      <c r="G1231">
        <v>5.3</v>
      </c>
      <c r="H1231">
        <v>4.8</v>
      </c>
    </row>
    <row r="1232" spans="1:8" x14ac:dyDescent="0.25">
      <c r="A1232" t="s">
        <v>587</v>
      </c>
      <c r="B1232" t="s">
        <v>151</v>
      </c>
      <c r="C1232" t="s">
        <v>38</v>
      </c>
      <c r="D1232" t="s">
        <v>39</v>
      </c>
      <c r="E1232">
        <v>2019</v>
      </c>
      <c r="F1232">
        <v>18.29</v>
      </c>
      <c r="G1232">
        <v>6.1</v>
      </c>
      <c r="H1232">
        <v>35</v>
      </c>
    </row>
    <row r="1233" spans="1:8" x14ac:dyDescent="0.25">
      <c r="A1233" t="s">
        <v>922</v>
      </c>
      <c r="B1233" t="s">
        <v>345</v>
      </c>
      <c r="C1233" t="s">
        <v>38</v>
      </c>
      <c r="D1233" t="s">
        <v>39</v>
      </c>
      <c r="E1233">
        <v>2019</v>
      </c>
      <c r="F1233">
        <v>18.27</v>
      </c>
      <c r="G1233">
        <v>2.7</v>
      </c>
      <c r="H1233">
        <v>7</v>
      </c>
    </row>
    <row r="1234" spans="1:8" x14ac:dyDescent="0.25">
      <c r="A1234" t="s">
        <v>455</v>
      </c>
      <c r="B1234" t="s">
        <v>82</v>
      </c>
      <c r="C1234" t="s">
        <v>14</v>
      </c>
      <c r="D1234" t="s">
        <v>39</v>
      </c>
      <c r="E1234">
        <v>2023</v>
      </c>
      <c r="F1234">
        <v>18.25</v>
      </c>
      <c r="G1234">
        <v>3.8</v>
      </c>
      <c r="H1234">
        <v>41.2</v>
      </c>
    </row>
    <row r="1235" spans="1:8" x14ac:dyDescent="0.25">
      <c r="A1235" t="s">
        <v>480</v>
      </c>
      <c r="B1235" t="s">
        <v>92</v>
      </c>
      <c r="C1235" t="s">
        <v>65</v>
      </c>
      <c r="D1235" t="s">
        <v>39</v>
      </c>
      <c r="E1235">
        <v>2021</v>
      </c>
      <c r="F1235">
        <v>18.190000000000001</v>
      </c>
      <c r="G1235">
        <v>8.3000000000000007</v>
      </c>
      <c r="H1235">
        <v>39.6</v>
      </c>
    </row>
    <row r="1236" spans="1:8" x14ac:dyDescent="0.25">
      <c r="A1236" t="s">
        <v>626</v>
      </c>
      <c r="B1236" t="s">
        <v>41</v>
      </c>
      <c r="C1236" t="s">
        <v>21</v>
      </c>
      <c r="D1236" t="s">
        <v>15</v>
      </c>
      <c r="E1236">
        <v>2008</v>
      </c>
      <c r="F1236">
        <v>18.190000000000001</v>
      </c>
      <c r="G1236">
        <v>2.2999999999999998</v>
      </c>
      <c r="H1236">
        <v>51.2</v>
      </c>
    </row>
    <row r="1237" spans="1:8" x14ac:dyDescent="0.25">
      <c r="A1237" t="s">
        <v>1742</v>
      </c>
      <c r="B1237" t="s">
        <v>69</v>
      </c>
      <c r="C1237" t="s">
        <v>21</v>
      </c>
      <c r="D1237" t="s">
        <v>11</v>
      </c>
      <c r="E1237">
        <v>2024</v>
      </c>
      <c r="F1237">
        <v>18.16</v>
      </c>
      <c r="G1237">
        <v>1</v>
      </c>
      <c r="H1237">
        <v>82.5</v>
      </c>
    </row>
    <row r="1238" spans="1:8" x14ac:dyDescent="0.25">
      <c r="A1238" t="s">
        <v>1254</v>
      </c>
      <c r="B1238" t="s">
        <v>37</v>
      </c>
      <c r="C1238" t="s">
        <v>21</v>
      </c>
      <c r="D1238" t="s">
        <v>39</v>
      </c>
      <c r="E1238">
        <v>2009</v>
      </c>
      <c r="F1238">
        <v>18.13</v>
      </c>
      <c r="G1238">
        <v>2.4</v>
      </c>
      <c r="H1238">
        <v>30.4</v>
      </c>
    </row>
    <row r="1239" spans="1:8" x14ac:dyDescent="0.25">
      <c r="A1239" t="s">
        <v>275</v>
      </c>
      <c r="B1239" t="s">
        <v>171</v>
      </c>
      <c r="C1239" t="s">
        <v>65</v>
      </c>
      <c r="D1239" t="s">
        <v>15</v>
      </c>
      <c r="E1239">
        <v>2019</v>
      </c>
      <c r="F1239">
        <v>18.100000000000001</v>
      </c>
      <c r="G1239">
        <v>7.8</v>
      </c>
      <c r="H1239">
        <v>36.9</v>
      </c>
    </row>
    <row r="1240" spans="1:8" x14ac:dyDescent="0.25">
      <c r="A1240" t="s">
        <v>1846</v>
      </c>
      <c r="B1240" t="s">
        <v>208</v>
      </c>
      <c r="C1240" t="s">
        <v>65</v>
      </c>
      <c r="D1240" t="s">
        <v>15</v>
      </c>
      <c r="E1240">
        <v>2015</v>
      </c>
      <c r="F1240">
        <v>18.100000000000001</v>
      </c>
      <c r="G1240">
        <v>7.7</v>
      </c>
      <c r="H1240">
        <v>74.8</v>
      </c>
    </row>
    <row r="1241" spans="1:8" x14ac:dyDescent="0.25">
      <c r="A1241" t="s">
        <v>1568</v>
      </c>
      <c r="B1241" t="s">
        <v>35</v>
      </c>
      <c r="C1241" t="s">
        <v>10</v>
      </c>
      <c r="D1241" t="s">
        <v>15</v>
      </c>
      <c r="E1241">
        <v>2005</v>
      </c>
      <c r="F1241">
        <v>18.079999999999998</v>
      </c>
      <c r="G1241">
        <v>1.3</v>
      </c>
      <c r="H1241">
        <v>97.8</v>
      </c>
    </row>
    <row r="1242" spans="1:8" x14ac:dyDescent="0.25">
      <c r="A1242" t="s">
        <v>1468</v>
      </c>
      <c r="B1242" t="s">
        <v>69</v>
      </c>
      <c r="C1242" t="s">
        <v>14</v>
      </c>
      <c r="D1242" t="s">
        <v>18</v>
      </c>
      <c r="E1242">
        <v>2023</v>
      </c>
      <c r="F1242">
        <v>17.97</v>
      </c>
      <c r="G1242">
        <v>6.7</v>
      </c>
      <c r="H1242">
        <v>79</v>
      </c>
    </row>
    <row r="1243" spans="1:8" x14ac:dyDescent="0.25">
      <c r="A1243" t="s">
        <v>313</v>
      </c>
      <c r="B1243" t="s">
        <v>223</v>
      </c>
      <c r="C1243" t="s">
        <v>42</v>
      </c>
      <c r="D1243" t="s">
        <v>11</v>
      </c>
      <c r="E1243">
        <v>2004</v>
      </c>
      <c r="F1243">
        <v>17.96</v>
      </c>
      <c r="G1243">
        <v>5.3</v>
      </c>
      <c r="H1243">
        <v>58</v>
      </c>
    </row>
    <row r="1244" spans="1:8" x14ac:dyDescent="0.25">
      <c r="A1244" t="s">
        <v>1148</v>
      </c>
      <c r="B1244" t="s">
        <v>284</v>
      </c>
      <c r="C1244" t="s">
        <v>42</v>
      </c>
      <c r="D1244" t="s">
        <v>15</v>
      </c>
      <c r="E1244">
        <v>2011</v>
      </c>
      <c r="F1244">
        <v>17.940000000000001</v>
      </c>
      <c r="G1244">
        <v>1.3</v>
      </c>
      <c r="H1244">
        <v>52.7</v>
      </c>
    </row>
    <row r="1245" spans="1:8" x14ac:dyDescent="0.25">
      <c r="A1245" t="s">
        <v>965</v>
      </c>
      <c r="B1245" t="s">
        <v>104</v>
      </c>
      <c r="C1245" t="s">
        <v>14</v>
      </c>
      <c r="D1245" t="s">
        <v>39</v>
      </c>
      <c r="E1245">
        <v>2002</v>
      </c>
      <c r="F1245">
        <v>17.920000000000002</v>
      </c>
      <c r="G1245">
        <v>8.1999999999999993</v>
      </c>
      <c r="H1245">
        <v>94</v>
      </c>
    </row>
    <row r="1246" spans="1:8" x14ac:dyDescent="0.25">
      <c r="A1246" t="s">
        <v>1626</v>
      </c>
      <c r="B1246" t="s">
        <v>410</v>
      </c>
      <c r="C1246" t="s">
        <v>42</v>
      </c>
      <c r="D1246" t="s">
        <v>33</v>
      </c>
      <c r="E1246">
        <v>2005</v>
      </c>
      <c r="F1246">
        <v>17.920000000000002</v>
      </c>
      <c r="G1246">
        <v>6.5</v>
      </c>
      <c r="H1246">
        <v>67.099999999999994</v>
      </c>
    </row>
    <row r="1247" spans="1:8" x14ac:dyDescent="0.25">
      <c r="A1247" t="s">
        <v>1952</v>
      </c>
      <c r="B1247" t="s">
        <v>132</v>
      </c>
      <c r="C1247" t="s">
        <v>21</v>
      </c>
      <c r="D1247" t="s">
        <v>11</v>
      </c>
      <c r="E1247">
        <v>2023</v>
      </c>
      <c r="F1247">
        <v>17.91</v>
      </c>
      <c r="G1247">
        <v>2.6</v>
      </c>
      <c r="H1247">
        <v>27.6</v>
      </c>
    </row>
    <row r="1248" spans="1:8" x14ac:dyDescent="0.25">
      <c r="A1248" t="s">
        <v>2003</v>
      </c>
      <c r="B1248" t="s">
        <v>392</v>
      </c>
      <c r="C1248" t="s">
        <v>21</v>
      </c>
      <c r="D1248" t="s">
        <v>15</v>
      </c>
      <c r="E1248">
        <v>2010</v>
      </c>
      <c r="F1248">
        <v>17.91</v>
      </c>
      <c r="G1248">
        <v>3.4</v>
      </c>
      <c r="H1248">
        <v>71.5</v>
      </c>
    </row>
    <row r="1249" spans="1:8" x14ac:dyDescent="0.25">
      <c r="A1249" t="s">
        <v>549</v>
      </c>
      <c r="B1249" t="s">
        <v>90</v>
      </c>
      <c r="C1249" t="s">
        <v>38</v>
      </c>
      <c r="D1249" t="s">
        <v>15</v>
      </c>
      <c r="E1249">
        <v>2017</v>
      </c>
      <c r="F1249">
        <v>17.82</v>
      </c>
      <c r="G1249">
        <v>9</v>
      </c>
      <c r="H1249">
        <v>9.8000000000000007</v>
      </c>
    </row>
    <row r="1250" spans="1:8" x14ac:dyDescent="0.25">
      <c r="A1250" t="s">
        <v>324</v>
      </c>
      <c r="B1250" t="s">
        <v>107</v>
      </c>
      <c r="C1250" t="s">
        <v>42</v>
      </c>
      <c r="D1250" t="s">
        <v>33</v>
      </c>
      <c r="E1250">
        <v>2008</v>
      </c>
      <c r="F1250">
        <v>17.809999999999999</v>
      </c>
      <c r="G1250">
        <v>1.8</v>
      </c>
      <c r="H1250">
        <v>79.2</v>
      </c>
    </row>
    <row r="1251" spans="1:8" x14ac:dyDescent="0.25">
      <c r="A1251" t="s">
        <v>1599</v>
      </c>
      <c r="B1251" t="s">
        <v>132</v>
      </c>
      <c r="C1251" t="s">
        <v>21</v>
      </c>
      <c r="D1251" t="s">
        <v>39</v>
      </c>
      <c r="E1251">
        <v>2020</v>
      </c>
      <c r="F1251">
        <v>17.8</v>
      </c>
      <c r="G1251">
        <v>2.4</v>
      </c>
      <c r="H1251">
        <v>67.3</v>
      </c>
    </row>
    <row r="1252" spans="1:8" x14ac:dyDescent="0.25">
      <c r="A1252" t="s">
        <v>754</v>
      </c>
      <c r="B1252" t="s">
        <v>112</v>
      </c>
      <c r="C1252" t="s">
        <v>65</v>
      </c>
      <c r="D1252" t="s">
        <v>11</v>
      </c>
      <c r="E1252">
        <v>2021</v>
      </c>
      <c r="F1252">
        <v>17.79</v>
      </c>
      <c r="G1252">
        <v>7.2</v>
      </c>
      <c r="H1252">
        <v>68.7</v>
      </c>
    </row>
    <row r="1253" spans="1:8" x14ac:dyDescent="0.25">
      <c r="A1253" t="s">
        <v>1614</v>
      </c>
      <c r="B1253" t="s">
        <v>322</v>
      </c>
      <c r="C1253" t="s">
        <v>10</v>
      </c>
      <c r="D1253" t="s">
        <v>39</v>
      </c>
      <c r="E1253">
        <v>2023</v>
      </c>
      <c r="F1253">
        <v>17.75</v>
      </c>
      <c r="G1253">
        <v>6.3</v>
      </c>
      <c r="H1253">
        <v>56.2</v>
      </c>
    </row>
    <row r="1254" spans="1:8" x14ac:dyDescent="0.25">
      <c r="A1254" t="s">
        <v>246</v>
      </c>
      <c r="B1254" t="s">
        <v>72</v>
      </c>
      <c r="C1254" t="s">
        <v>38</v>
      </c>
      <c r="D1254" t="s">
        <v>18</v>
      </c>
      <c r="E1254">
        <v>2005</v>
      </c>
      <c r="F1254">
        <v>17.739999999999998</v>
      </c>
      <c r="G1254">
        <v>8.1</v>
      </c>
      <c r="H1254">
        <v>24.5</v>
      </c>
    </row>
    <row r="1255" spans="1:8" x14ac:dyDescent="0.25">
      <c r="A1255" t="s">
        <v>588</v>
      </c>
      <c r="B1255" t="s">
        <v>23</v>
      </c>
      <c r="C1255" t="s">
        <v>65</v>
      </c>
      <c r="D1255" t="s">
        <v>11</v>
      </c>
      <c r="E1255">
        <v>2001</v>
      </c>
      <c r="F1255">
        <v>17.72</v>
      </c>
      <c r="G1255">
        <v>6</v>
      </c>
      <c r="H1255">
        <v>97.3</v>
      </c>
    </row>
    <row r="1256" spans="1:8" x14ac:dyDescent="0.25">
      <c r="A1256" t="s">
        <v>1094</v>
      </c>
      <c r="B1256" t="s">
        <v>48</v>
      </c>
      <c r="C1256" t="s">
        <v>65</v>
      </c>
      <c r="D1256" t="s">
        <v>11</v>
      </c>
      <c r="E1256">
        <v>2003</v>
      </c>
      <c r="F1256">
        <v>17.72</v>
      </c>
      <c r="G1256">
        <v>3.3</v>
      </c>
      <c r="H1256">
        <v>89.3</v>
      </c>
    </row>
    <row r="1257" spans="1:8" x14ac:dyDescent="0.25">
      <c r="A1257" t="s">
        <v>772</v>
      </c>
      <c r="B1257" t="s">
        <v>278</v>
      </c>
      <c r="C1257" t="s">
        <v>65</v>
      </c>
      <c r="D1257" t="s">
        <v>15</v>
      </c>
      <c r="E1257">
        <v>2020</v>
      </c>
      <c r="F1257">
        <v>17.670000000000002</v>
      </c>
      <c r="G1257">
        <v>7.9</v>
      </c>
      <c r="H1257">
        <v>97.7</v>
      </c>
    </row>
    <row r="1258" spans="1:8" x14ac:dyDescent="0.25">
      <c r="A1258" t="s">
        <v>1199</v>
      </c>
      <c r="B1258" t="s">
        <v>121</v>
      </c>
      <c r="C1258" t="s">
        <v>21</v>
      </c>
      <c r="D1258" t="s">
        <v>33</v>
      </c>
      <c r="E1258">
        <v>2009</v>
      </c>
      <c r="F1258">
        <v>17.670000000000002</v>
      </c>
      <c r="G1258">
        <v>2</v>
      </c>
      <c r="H1258">
        <v>66.2</v>
      </c>
    </row>
    <row r="1259" spans="1:8" x14ac:dyDescent="0.25">
      <c r="A1259" t="s">
        <v>207</v>
      </c>
      <c r="B1259" t="s">
        <v>208</v>
      </c>
      <c r="C1259" t="s">
        <v>10</v>
      </c>
      <c r="D1259" t="s">
        <v>39</v>
      </c>
      <c r="E1259">
        <v>2018</v>
      </c>
      <c r="F1259">
        <v>17.62</v>
      </c>
      <c r="G1259">
        <v>7.5</v>
      </c>
      <c r="H1259">
        <v>63.2</v>
      </c>
    </row>
    <row r="1260" spans="1:8" x14ac:dyDescent="0.25">
      <c r="A1260" t="s">
        <v>281</v>
      </c>
      <c r="B1260" t="s">
        <v>232</v>
      </c>
      <c r="C1260" t="s">
        <v>42</v>
      </c>
      <c r="D1260" t="s">
        <v>39</v>
      </c>
      <c r="E1260">
        <v>2006</v>
      </c>
      <c r="F1260">
        <v>17.62</v>
      </c>
      <c r="G1260">
        <v>5.9</v>
      </c>
      <c r="H1260">
        <v>27.1</v>
      </c>
    </row>
    <row r="1261" spans="1:8" x14ac:dyDescent="0.25">
      <c r="A1261" t="s">
        <v>227</v>
      </c>
      <c r="B1261" t="s">
        <v>228</v>
      </c>
      <c r="C1261" t="s">
        <v>32</v>
      </c>
      <c r="D1261" t="s">
        <v>39</v>
      </c>
      <c r="E1261">
        <v>2004</v>
      </c>
      <c r="F1261">
        <v>17.53</v>
      </c>
      <c r="G1261">
        <v>6.8</v>
      </c>
      <c r="H1261">
        <v>53.6</v>
      </c>
    </row>
    <row r="1262" spans="1:8" x14ac:dyDescent="0.25">
      <c r="A1262" t="s">
        <v>758</v>
      </c>
      <c r="B1262" t="s">
        <v>392</v>
      </c>
      <c r="C1262" t="s">
        <v>65</v>
      </c>
      <c r="D1262" t="s">
        <v>39</v>
      </c>
      <c r="E1262">
        <v>2024</v>
      </c>
      <c r="F1262">
        <v>17.489999999999998</v>
      </c>
      <c r="G1262">
        <v>7.3</v>
      </c>
      <c r="H1262">
        <v>62.8</v>
      </c>
    </row>
    <row r="1263" spans="1:8" x14ac:dyDescent="0.25">
      <c r="A1263" t="s">
        <v>1460</v>
      </c>
      <c r="B1263" t="s">
        <v>197</v>
      </c>
      <c r="C1263" t="s">
        <v>65</v>
      </c>
      <c r="D1263" t="s">
        <v>33</v>
      </c>
      <c r="E1263">
        <v>2020</v>
      </c>
      <c r="F1263">
        <v>17.47</v>
      </c>
      <c r="G1263">
        <v>6.7</v>
      </c>
      <c r="H1263">
        <v>8.9</v>
      </c>
    </row>
    <row r="1264" spans="1:8" x14ac:dyDescent="0.25">
      <c r="A1264" t="s">
        <v>2012</v>
      </c>
      <c r="B1264" t="s">
        <v>44</v>
      </c>
      <c r="C1264" t="s">
        <v>21</v>
      </c>
      <c r="D1264" t="s">
        <v>33</v>
      </c>
      <c r="E1264">
        <v>2018</v>
      </c>
      <c r="F1264">
        <v>17.47</v>
      </c>
      <c r="G1264">
        <v>3.5</v>
      </c>
      <c r="H1264">
        <v>32.299999999999997</v>
      </c>
    </row>
    <row r="1265" spans="1:8" x14ac:dyDescent="0.25">
      <c r="A1265" t="s">
        <v>917</v>
      </c>
      <c r="B1265" t="s">
        <v>46</v>
      </c>
      <c r="C1265" t="s">
        <v>38</v>
      </c>
      <c r="D1265" t="s">
        <v>15</v>
      </c>
      <c r="E1265">
        <v>2001</v>
      </c>
      <c r="F1265">
        <v>17.46</v>
      </c>
      <c r="G1265">
        <v>5.2</v>
      </c>
      <c r="H1265">
        <v>69.3</v>
      </c>
    </row>
    <row r="1266" spans="1:8" x14ac:dyDescent="0.25">
      <c r="A1266" t="s">
        <v>1818</v>
      </c>
      <c r="B1266" t="s">
        <v>144</v>
      </c>
      <c r="C1266" t="s">
        <v>14</v>
      </c>
      <c r="D1266" t="s">
        <v>11</v>
      </c>
      <c r="E1266">
        <v>2016</v>
      </c>
      <c r="F1266">
        <v>17.38</v>
      </c>
      <c r="G1266">
        <v>9.9</v>
      </c>
      <c r="H1266">
        <v>7.7</v>
      </c>
    </row>
    <row r="1267" spans="1:8" x14ac:dyDescent="0.25">
      <c r="A1267" t="s">
        <v>1411</v>
      </c>
      <c r="B1267" t="s">
        <v>171</v>
      </c>
      <c r="C1267" t="s">
        <v>10</v>
      </c>
      <c r="D1267" t="s">
        <v>15</v>
      </c>
      <c r="E1267">
        <v>2015</v>
      </c>
      <c r="F1267">
        <v>17.350000000000001</v>
      </c>
      <c r="G1267">
        <v>3.4</v>
      </c>
      <c r="H1267">
        <v>38.799999999999997</v>
      </c>
    </row>
    <row r="1268" spans="1:8" x14ac:dyDescent="0.25">
      <c r="A1268" t="s">
        <v>1689</v>
      </c>
      <c r="B1268" t="s">
        <v>138</v>
      </c>
      <c r="C1268" t="s">
        <v>65</v>
      </c>
      <c r="D1268" t="s">
        <v>15</v>
      </c>
      <c r="E1268">
        <v>2007</v>
      </c>
      <c r="F1268">
        <v>17.34</v>
      </c>
      <c r="G1268">
        <v>8</v>
      </c>
      <c r="H1268">
        <v>92.8</v>
      </c>
    </row>
    <row r="1269" spans="1:8" x14ac:dyDescent="0.25">
      <c r="A1269" t="s">
        <v>517</v>
      </c>
      <c r="B1269" t="s">
        <v>228</v>
      </c>
      <c r="C1269" t="s">
        <v>14</v>
      </c>
      <c r="D1269" t="s">
        <v>39</v>
      </c>
      <c r="E1269">
        <v>2000</v>
      </c>
      <c r="F1269">
        <v>17.29</v>
      </c>
      <c r="G1269">
        <v>6.5</v>
      </c>
      <c r="H1269">
        <v>42.3</v>
      </c>
    </row>
    <row r="1270" spans="1:8" x14ac:dyDescent="0.25">
      <c r="A1270" t="s">
        <v>1175</v>
      </c>
      <c r="B1270" t="s">
        <v>76</v>
      </c>
      <c r="C1270" t="s">
        <v>32</v>
      </c>
      <c r="D1270" t="s">
        <v>11</v>
      </c>
      <c r="E1270">
        <v>2023</v>
      </c>
      <c r="F1270">
        <v>17.28</v>
      </c>
      <c r="G1270">
        <v>9</v>
      </c>
      <c r="H1270">
        <v>76</v>
      </c>
    </row>
    <row r="1271" spans="1:8" x14ac:dyDescent="0.25">
      <c r="A1271" t="s">
        <v>908</v>
      </c>
      <c r="B1271" t="s">
        <v>128</v>
      </c>
      <c r="C1271" t="s">
        <v>14</v>
      </c>
      <c r="D1271" t="s">
        <v>18</v>
      </c>
      <c r="E1271">
        <v>2015</v>
      </c>
      <c r="F1271">
        <v>17.22</v>
      </c>
      <c r="G1271">
        <v>3.8</v>
      </c>
      <c r="H1271">
        <v>89.2</v>
      </c>
    </row>
    <row r="1272" spans="1:8" x14ac:dyDescent="0.25">
      <c r="A1272" t="s">
        <v>258</v>
      </c>
      <c r="B1272" t="s">
        <v>92</v>
      </c>
      <c r="C1272" t="s">
        <v>21</v>
      </c>
      <c r="D1272" t="s">
        <v>15</v>
      </c>
      <c r="E1272">
        <v>2003</v>
      </c>
      <c r="F1272">
        <v>17.21</v>
      </c>
      <c r="G1272">
        <v>7.6</v>
      </c>
      <c r="H1272">
        <v>71.2</v>
      </c>
    </row>
    <row r="1273" spans="1:8" x14ac:dyDescent="0.25">
      <c r="A1273" t="s">
        <v>821</v>
      </c>
      <c r="B1273" t="s">
        <v>82</v>
      </c>
      <c r="C1273" t="s">
        <v>21</v>
      </c>
      <c r="D1273" t="s">
        <v>33</v>
      </c>
      <c r="E1273">
        <v>2015</v>
      </c>
      <c r="F1273">
        <v>17.2</v>
      </c>
      <c r="G1273">
        <v>9</v>
      </c>
      <c r="H1273">
        <v>23.1</v>
      </c>
    </row>
    <row r="1274" spans="1:8" x14ac:dyDescent="0.25">
      <c r="A1274" t="s">
        <v>529</v>
      </c>
      <c r="B1274" t="s">
        <v>138</v>
      </c>
      <c r="C1274" t="s">
        <v>32</v>
      </c>
      <c r="D1274" t="s">
        <v>18</v>
      </c>
      <c r="E1274">
        <v>2001</v>
      </c>
      <c r="F1274">
        <v>17.18</v>
      </c>
      <c r="G1274">
        <v>4.7</v>
      </c>
      <c r="H1274">
        <v>53.4</v>
      </c>
    </row>
    <row r="1275" spans="1:8" x14ac:dyDescent="0.25">
      <c r="A1275" t="s">
        <v>936</v>
      </c>
      <c r="B1275" t="s">
        <v>20</v>
      </c>
      <c r="C1275" t="s">
        <v>65</v>
      </c>
      <c r="D1275" t="s">
        <v>39</v>
      </c>
      <c r="E1275">
        <v>2020</v>
      </c>
      <c r="F1275">
        <v>17.13</v>
      </c>
      <c r="G1275">
        <v>4</v>
      </c>
      <c r="H1275">
        <v>15.9</v>
      </c>
    </row>
    <row r="1276" spans="1:8" x14ac:dyDescent="0.25">
      <c r="A1276" t="s">
        <v>943</v>
      </c>
      <c r="B1276" t="s">
        <v>230</v>
      </c>
      <c r="C1276" t="s">
        <v>42</v>
      </c>
      <c r="D1276" t="s">
        <v>39</v>
      </c>
      <c r="E1276">
        <v>2018</v>
      </c>
      <c r="F1276">
        <v>17.11</v>
      </c>
      <c r="G1276">
        <v>9.9</v>
      </c>
      <c r="H1276">
        <v>77</v>
      </c>
    </row>
    <row r="1277" spans="1:8" x14ac:dyDescent="0.25">
      <c r="A1277" t="s">
        <v>997</v>
      </c>
      <c r="B1277" t="s">
        <v>96</v>
      </c>
      <c r="C1277" t="s">
        <v>38</v>
      </c>
      <c r="D1277" t="s">
        <v>15</v>
      </c>
      <c r="E1277">
        <v>2007</v>
      </c>
      <c r="F1277">
        <v>17.100000000000001</v>
      </c>
      <c r="G1277">
        <v>8.3000000000000007</v>
      </c>
      <c r="H1277">
        <v>34.299999999999997</v>
      </c>
    </row>
    <row r="1278" spans="1:8" x14ac:dyDescent="0.25">
      <c r="A1278" t="s">
        <v>173</v>
      </c>
      <c r="B1278" t="s">
        <v>9</v>
      </c>
      <c r="C1278" t="s">
        <v>21</v>
      </c>
      <c r="D1278" t="s">
        <v>11</v>
      </c>
      <c r="E1278">
        <v>2019</v>
      </c>
      <c r="F1278">
        <v>17.07</v>
      </c>
      <c r="G1278">
        <v>4.5</v>
      </c>
      <c r="H1278">
        <v>88.8</v>
      </c>
    </row>
    <row r="1279" spans="1:8" x14ac:dyDescent="0.25">
      <c r="A1279" t="s">
        <v>19</v>
      </c>
      <c r="B1279" t="s">
        <v>20</v>
      </c>
      <c r="C1279" t="s">
        <v>21</v>
      </c>
      <c r="D1279" t="s">
        <v>18</v>
      </c>
      <c r="E1279">
        <v>2019</v>
      </c>
      <c r="F1279">
        <v>17.05</v>
      </c>
      <c r="G1279">
        <v>8.9</v>
      </c>
      <c r="H1279">
        <v>82.2</v>
      </c>
    </row>
    <row r="1280" spans="1:8" x14ac:dyDescent="0.25">
      <c r="A1280" t="s">
        <v>1135</v>
      </c>
      <c r="B1280" t="s">
        <v>102</v>
      </c>
      <c r="C1280" t="s">
        <v>10</v>
      </c>
      <c r="D1280" t="s">
        <v>11</v>
      </c>
      <c r="E1280">
        <v>2009</v>
      </c>
      <c r="F1280">
        <v>17.05</v>
      </c>
      <c r="G1280">
        <v>2.2999999999999998</v>
      </c>
      <c r="H1280">
        <v>59.1</v>
      </c>
    </row>
    <row r="1281" spans="1:8" x14ac:dyDescent="0.25">
      <c r="A1281" t="s">
        <v>1078</v>
      </c>
      <c r="B1281" t="s">
        <v>25</v>
      </c>
      <c r="C1281" t="s">
        <v>14</v>
      </c>
      <c r="D1281" t="s">
        <v>15</v>
      </c>
      <c r="E1281">
        <v>2000</v>
      </c>
      <c r="F1281">
        <v>17.03</v>
      </c>
      <c r="G1281">
        <v>4.2</v>
      </c>
      <c r="H1281">
        <v>71.099999999999994</v>
      </c>
    </row>
    <row r="1282" spans="1:8" x14ac:dyDescent="0.25">
      <c r="A1282" t="s">
        <v>1219</v>
      </c>
      <c r="B1282" t="s">
        <v>202</v>
      </c>
      <c r="C1282" t="s">
        <v>10</v>
      </c>
      <c r="D1282" t="s">
        <v>39</v>
      </c>
      <c r="E1282">
        <v>2011</v>
      </c>
      <c r="F1282">
        <v>17.03</v>
      </c>
      <c r="G1282">
        <v>7.8</v>
      </c>
      <c r="H1282">
        <v>84.1</v>
      </c>
    </row>
    <row r="1283" spans="1:8" x14ac:dyDescent="0.25">
      <c r="A1283" t="s">
        <v>1548</v>
      </c>
      <c r="B1283" t="s">
        <v>169</v>
      </c>
      <c r="C1283" t="s">
        <v>10</v>
      </c>
      <c r="D1283" t="s">
        <v>39</v>
      </c>
      <c r="E1283">
        <v>2012</v>
      </c>
      <c r="F1283">
        <v>17</v>
      </c>
      <c r="G1283">
        <v>2.2999999999999998</v>
      </c>
      <c r="H1283">
        <v>86.7</v>
      </c>
    </row>
    <row r="1284" spans="1:8" x14ac:dyDescent="0.25">
      <c r="A1284" t="s">
        <v>371</v>
      </c>
      <c r="B1284" t="s">
        <v>213</v>
      </c>
      <c r="C1284" t="s">
        <v>14</v>
      </c>
      <c r="D1284" t="s">
        <v>18</v>
      </c>
      <c r="E1284">
        <v>2018</v>
      </c>
      <c r="F1284">
        <v>16.989999999999998</v>
      </c>
      <c r="G1284">
        <v>5.0999999999999996</v>
      </c>
      <c r="H1284">
        <v>29.9</v>
      </c>
    </row>
    <row r="1285" spans="1:8" x14ac:dyDescent="0.25">
      <c r="A1285" t="s">
        <v>1880</v>
      </c>
      <c r="B1285" t="s">
        <v>37</v>
      </c>
      <c r="C1285" t="s">
        <v>38</v>
      </c>
      <c r="D1285" t="s">
        <v>33</v>
      </c>
      <c r="E1285">
        <v>2013</v>
      </c>
      <c r="F1285">
        <v>16.989999999999998</v>
      </c>
      <c r="G1285">
        <v>4.8</v>
      </c>
      <c r="H1285">
        <v>29.7</v>
      </c>
    </row>
    <row r="1286" spans="1:8" x14ac:dyDescent="0.25">
      <c r="A1286" t="s">
        <v>1882</v>
      </c>
      <c r="B1286" t="s">
        <v>82</v>
      </c>
      <c r="C1286" t="s">
        <v>32</v>
      </c>
      <c r="D1286" t="s">
        <v>11</v>
      </c>
      <c r="E1286">
        <v>2013</v>
      </c>
      <c r="F1286">
        <v>16.98</v>
      </c>
      <c r="G1286">
        <v>1.3</v>
      </c>
      <c r="H1286">
        <v>23.3</v>
      </c>
    </row>
    <row r="1287" spans="1:8" x14ac:dyDescent="0.25">
      <c r="A1287" t="s">
        <v>620</v>
      </c>
      <c r="B1287" t="s">
        <v>23</v>
      </c>
      <c r="C1287" t="s">
        <v>32</v>
      </c>
      <c r="D1287" t="s">
        <v>15</v>
      </c>
      <c r="E1287">
        <v>2010</v>
      </c>
      <c r="F1287">
        <v>16.93</v>
      </c>
      <c r="G1287">
        <v>8.6999999999999993</v>
      </c>
      <c r="H1287">
        <v>75.599999999999994</v>
      </c>
    </row>
    <row r="1288" spans="1:8" x14ac:dyDescent="0.25">
      <c r="A1288" t="s">
        <v>1342</v>
      </c>
      <c r="B1288" t="s">
        <v>20</v>
      </c>
      <c r="C1288" t="s">
        <v>42</v>
      </c>
      <c r="D1288" t="s">
        <v>33</v>
      </c>
      <c r="E1288">
        <v>2008</v>
      </c>
      <c r="F1288">
        <v>16.93</v>
      </c>
      <c r="G1288">
        <v>3.3</v>
      </c>
      <c r="H1288">
        <v>60</v>
      </c>
    </row>
    <row r="1289" spans="1:8" x14ac:dyDescent="0.25">
      <c r="A1289" t="s">
        <v>28</v>
      </c>
      <c r="B1289" t="s">
        <v>29</v>
      </c>
      <c r="C1289" t="s">
        <v>14</v>
      </c>
      <c r="D1289" t="s">
        <v>18</v>
      </c>
      <c r="E1289">
        <v>2024</v>
      </c>
      <c r="F1289">
        <v>16.86</v>
      </c>
      <c r="G1289">
        <v>6.8</v>
      </c>
      <c r="H1289">
        <v>53.4</v>
      </c>
    </row>
    <row r="1290" spans="1:8" x14ac:dyDescent="0.25">
      <c r="A1290" t="s">
        <v>2114</v>
      </c>
      <c r="B1290" t="s">
        <v>132</v>
      </c>
      <c r="C1290" t="s">
        <v>32</v>
      </c>
      <c r="D1290" t="s">
        <v>39</v>
      </c>
      <c r="E1290">
        <v>2019</v>
      </c>
      <c r="F1290">
        <v>16.84</v>
      </c>
      <c r="G1290">
        <v>7.9</v>
      </c>
      <c r="H1290">
        <v>16.100000000000001</v>
      </c>
    </row>
    <row r="1291" spans="1:8" x14ac:dyDescent="0.25">
      <c r="A1291" t="s">
        <v>1070</v>
      </c>
      <c r="B1291" t="s">
        <v>182</v>
      </c>
      <c r="C1291" t="s">
        <v>10</v>
      </c>
      <c r="D1291" t="s">
        <v>11</v>
      </c>
      <c r="E1291">
        <v>2009</v>
      </c>
      <c r="F1291">
        <v>16.82</v>
      </c>
      <c r="G1291">
        <v>3.7</v>
      </c>
      <c r="H1291">
        <v>12.8</v>
      </c>
    </row>
    <row r="1292" spans="1:8" x14ac:dyDescent="0.25">
      <c r="A1292" t="s">
        <v>2030</v>
      </c>
      <c r="B1292" t="s">
        <v>128</v>
      </c>
      <c r="C1292" t="s">
        <v>21</v>
      </c>
      <c r="D1292" t="s">
        <v>15</v>
      </c>
      <c r="E1292">
        <v>2006</v>
      </c>
      <c r="F1292">
        <v>16.809999999999999</v>
      </c>
      <c r="G1292">
        <v>8.6999999999999993</v>
      </c>
      <c r="H1292">
        <v>18.600000000000001</v>
      </c>
    </row>
    <row r="1293" spans="1:8" x14ac:dyDescent="0.25">
      <c r="A1293" t="s">
        <v>895</v>
      </c>
      <c r="B1293" t="s">
        <v>171</v>
      </c>
      <c r="C1293" t="s">
        <v>32</v>
      </c>
      <c r="D1293" t="s">
        <v>11</v>
      </c>
      <c r="E1293">
        <v>2019</v>
      </c>
      <c r="F1293">
        <v>16.8</v>
      </c>
      <c r="G1293">
        <v>4.5</v>
      </c>
      <c r="H1293">
        <v>88.6</v>
      </c>
    </row>
    <row r="1294" spans="1:8" x14ac:dyDescent="0.25">
      <c r="A1294" t="s">
        <v>1150</v>
      </c>
      <c r="B1294" t="s">
        <v>230</v>
      </c>
      <c r="C1294" t="s">
        <v>42</v>
      </c>
      <c r="D1294" t="s">
        <v>18</v>
      </c>
      <c r="E1294">
        <v>2021</v>
      </c>
      <c r="F1294">
        <v>16.79</v>
      </c>
      <c r="G1294">
        <v>5.5</v>
      </c>
      <c r="H1294">
        <v>60.7</v>
      </c>
    </row>
    <row r="1295" spans="1:8" x14ac:dyDescent="0.25">
      <c r="A1295" t="s">
        <v>1845</v>
      </c>
      <c r="B1295" t="s">
        <v>148</v>
      </c>
      <c r="C1295" t="s">
        <v>14</v>
      </c>
      <c r="D1295" t="s">
        <v>33</v>
      </c>
      <c r="E1295">
        <v>2018</v>
      </c>
      <c r="F1295">
        <v>16.760000000000002</v>
      </c>
      <c r="G1295">
        <v>7.8</v>
      </c>
      <c r="H1295">
        <v>82</v>
      </c>
    </row>
    <row r="1296" spans="1:8" x14ac:dyDescent="0.25">
      <c r="A1296" t="s">
        <v>2037</v>
      </c>
      <c r="B1296" t="s">
        <v>44</v>
      </c>
      <c r="C1296" t="s">
        <v>21</v>
      </c>
      <c r="D1296" t="s">
        <v>18</v>
      </c>
      <c r="E1296">
        <v>2020</v>
      </c>
      <c r="F1296">
        <v>16.739999999999998</v>
      </c>
      <c r="G1296">
        <v>2.8</v>
      </c>
      <c r="H1296">
        <v>63.9</v>
      </c>
    </row>
    <row r="1297" spans="1:8" x14ac:dyDescent="0.25">
      <c r="A1297" t="s">
        <v>1349</v>
      </c>
      <c r="B1297" t="s">
        <v>295</v>
      </c>
      <c r="C1297" t="s">
        <v>65</v>
      </c>
      <c r="D1297" t="s">
        <v>15</v>
      </c>
      <c r="E1297">
        <v>2020</v>
      </c>
      <c r="F1297">
        <v>16.73</v>
      </c>
      <c r="G1297">
        <v>9.6</v>
      </c>
      <c r="H1297">
        <v>99.7</v>
      </c>
    </row>
    <row r="1298" spans="1:8" x14ac:dyDescent="0.25">
      <c r="A1298" t="s">
        <v>1640</v>
      </c>
      <c r="B1298" t="s">
        <v>236</v>
      </c>
      <c r="C1298" t="s">
        <v>21</v>
      </c>
      <c r="D1298" t="s">
        <v>39</v>
      </c>
      <c r="E1298">
        <v>2020</v>
      </c>
      <c r="F1298">
        <v>16.73</v>
      </c>
      <c r="G1298">
        <v>4.7</v>
      </c>
      <c r="H1298">
        <v>86.1</v>
      </c>
    </row>
    <row r="1299" spans="1:8" x14ac:dyDescent="0.25">
      <c r="A1299" t="s">
        <v>421</v>
      </c>
      <c r="B1299" t="s">
        <v>126</v>
      </c>
      <c r="C1299" t="s">
        <v>65</v>
      </c>
      <c r="D1299" t="s">
        <v>39</v>
      </c>
      <c r="E1299">
        <v>2014</v>
      </c>
      <c r="F1299">
        <v>16.7</v>
      </c>
      <c r="G1299">
        <v>4.3</v>
      </c>
      <c r="H1299">
        <v>99.6</v>
      </c>
    </row>
    <row r="1300" spans="1:8" x14ac:dyDescent="0.25">
      <c r="A1300" t="s">
        <v>580</v>
      </c>
      <c r="B1300" t="s">
        <v>213</v>
      </c>
      <c r="C1300" t="s">
        <v>42</v>
      </c>
      <c r="D1300" t="s">
        <v>18</v>
      </c>
      <c r="E1300">
        <v>2008</v>
      </c>
      <c r="F1300">
        <v>16.690000000000001</v>
      </c>
      <c r="G1300">
        <v>8.1999999999999993</v>
      </c>
      <c r="H1300">
        <v>8.3000000000000007</v>
      </c>
    </row>
    <row r="1301" spans="1:8" x14ac:dyDescent="0.25">
      <c r="A1301" t="s">
        <v>451</v>
      </c>
      <c r="B1301" t="s">
        <v>90</v>
      </c>
      <c r="C1301" t="s">
        <v>65</v>
      </c>
      <c r="D1301" t="s">
        <v>15</v>
      </c>
      <c r="E1301">
        <v>2006</v>
      </c>
      <c r="F1301">
        <v>16.64</v>
      </c>
      <c r="G1301">
        <v>4.0999999999999996</v>
      </c>
      <c r="H1301">
        <v>81.599999999999994</v>
      </c>
    </row>
    <row r="1302" spans="1:8" x14ac:dyDescent="0.25">
      <c r="A1302" t="s">
        <v>372</v>
      </c>
      <c r="B1302" t="s">
        <v>92</v>
      </c>
      <c r="C1302" t="s">
        <v>14</v>
      </c>
      <c r="D1302" t="s">
        <v>15</v>
      </c>
      <c r="E1302">
        <v>2006</v>
      </c>
      <c r="F1302">
        <v>16.61</v>
      </c>
      <c r="G1302">
        <v>7.4</v>
      </c>
      <c r="H1302">
        <v>43.4</v>
      </c>
    </row>
    <row r="1303" spans="1:8" x14ac:dyDescent="0.25">
      <c r="A1303" t="s">
        <v>438</v>
      </c>
      <c r="B1303" t="s">
        <v>329</v>
      </c>
      <c r="C1303" t="s">
        <v>10</v>
      </c>
      <c r="D1303" t="s">
        <v>18</v>
      </c>
      <c r="E1303">
        <v>2023</v>
      </c>
      <c r="F1303">
        <v>16.600000000000001</v>
      </c>
      <c r="G1303">
        <v>9.9</v>
      </c>
      <c r="H1303">
        <v>81.2</v>
      </c>
    </row>
    <row r="1304" spans="1:8" x14ac:dyDescent="0.25">
      <c r="A1304" t="s">
        <v>1368</v>
      </c>
      <c r="B1304" t="s">
        <v>94</v>
      </c>
      <c r="C1304" t="s">
        <v>65</v>
      </c>
      <c r="D1304" t="s">
        <v>39</v>
      </c>
      <c r="E1304">
        <v>2024</v>
      </c>
      <c r="F1304">
        <v>16.59</v>
      </c>
      <c r="G1304">
        <v>8.6</v>
      </c>
      <c r="H1304">
        <v>31.1</v>
      </c>
    </row>
    <row r="1305" spans="1:8" x14ac:dyDescent="0.25">
      <c r="A1305" t="s">
        <v>460</v>
      </c>
      <c r="B1305" t="s">
        <v>59</v>
      </c>
      <c r="C1305" t="s">
        <v>32</v>
      </c>
      <c r="D1305" t="s">
        <v>11</v>
      </c>
      <c r="E1305">
        <v>2006</v>
      </c>
      <c r="F1305">
        <v>16.559999999999999</v>
      </c>
      <c r="G1305">
        <v>7.2</v>
      </c>
      <c r="H1305">
        <v>92.4</v>
      </c>
    </row>
    <row r="1306" spans="1:8" x14ac:dyDescent="0.25">
      <c r="A1306" t="s">
        <v>658</v>
      </c>
      <c r="B1306" t="s">
        <v>138</v>
      </c>
      <c r="C1306" t="s">
        <v>38</v>
      </c>
      <c r="D1306" t="s">
        <v>18</v>
      </c>
      <c r="E1306">
        <v>2008</v>
      </c>
      <c r="F1306">
        <v>16.559999999999999</v>
      </c>
      <c r="G1306">
        <v>7.1</v>
      </c>
      <c r="H1306">
        <v>54.7</v>
      </c>
    </row>
    <row r="1307" spans="1:8" x14ac:dyDescent="0.25">
      <c r="A1307" t="s">
        <v>918</v>
      </c>
      <c r="B1307" t="s">
        <v>72</v>
      </c>
      <c r="C1307" t="s">
        <v>10</v>
      </c>
      <c r="D1307" t="s">
        <v>39</v>
      </c>
      <c r="E1307">
        <v>2010</v>
      </c>
      <c r="F1307">
        <v>16.559999999999999</v>
      </c>
      <c r="G1307">
        <v>4</v>
      </c>
      <c r="H1307">
        <v>33.4</v>
      </c>
    </row>
    <row r="1308" spans="1:8" x14ac:dyDescent="0.25">
      <c r="A1308" t="s">
        <v>899</v>
      </c>
      <c r="B1308" t="s">
        <v>176</v>
      </c>
      <c r="C1308" t="s">
        <v>65</v>
      </c>
      <c r="D1308" t="s">
        <v>39</v>
      </c>
      <c r="E1308">
        <v>2016</v>
      </c>
      <c r="F1308">
        <v>16.510000000000002</v>
      </c>
      <c r="G1308">
        <v>6.6</v>
      </c>
      <c r="H1308">
        <v>43.8</v>
      </c>
    </row>
    <row r="1309" spans="1:8" x14ac:dyDescent="0.25">
      <c r="A1309" t="s">
        <v>70</v>
      </c>
      <c r="B1309" t="s">
        <v>23</v>
      </c>
      <c r="C1309" t="s">
        <v>10</v>
      </c>
      <c r="D1309" t="s">
        <v>33</v>
      </c>
      <c r="E1309">
        <v>2010</v>
      </c>
      <c r="F1309">
        <v>16.5</v>
      </c>
      <c r="G1309">
        <v>3.2</v>
      </c>
      <c r="H1309">
        <v>2.1</v>
      </c>
    </row>
    <row r="1310" spans="1:8" x14ac:dyDescent="0.25">
      <c r="A1310" t="s">
        <v>482</v>
      </c>
      <c r="B1310" t="s">
        <v>153</v>
      </c>
      <c r="C1310" t="s">
        <v>21</v>
      </c>
      <c r="D1310" t="s">
        <v>18</v>
      </c>
      <c r="E1310">
        <v>2011</v>
      </c>
      <c r="F1310">
        <v>16.48</v>
      </c>
      <c r="G1310">
        <v>4</v>
      </c>
      <c r="H1310">
        <v>62.1</v>
      </c>
    </row>
    <row r="1311" spans="1:8" x14ac:dyDescent="0.25">
      <c r="A1311" t="s">
        <v>1064</v>
      </c>
      <c r="B1311" t="s">
        <v>138</v>
      </c>
      <c r="C1311" t="s">
        <v>38</v>
      </c>
      <c r="D1311" t="s">
        <v>33</v>
      </c>
      <c r="E1311">
        <v>2018</v>
      </c>
      <c r="F1311">
        <v>16.48</v>
      </c>
      <c r="G1311">
        <v>9.4</v>
      </c>
      <c r="H1311">
        <v>48.3</v>
      </c>
    </row>
    <row r="1312" spans="1:8" x14ac:dyDescent="0.25">
      <c r="A1312" t="s">
        <v>555</v>
      </c>
      <c r="B1312" t="s">
        <v>329</v>
      </c>
      <c r="C1312" t="s">
        <v>65</v>
      </c>
      <c r="D1312" t="s">
        <v>39</v>
      </c>
      <c r="E1312">
        <v>2016</v>
      </c>
      <c r="F1312">
        <v>16.47</v>
      </c>
      <c r="G1312">
        <v>4.4000000000000004</v>
      </c>
      <c r="H1312">
        <v>90.4</v>
      </c>
    </row>
    <row r="1313" spans="1:8" x14ac:dyDescent="0.25">
      <c r="A1313" t="s">
        <v>1130</v>
      </c>
      <c r="B1313" t="s">
        <v>151</v>
      </c>
      <c r="C1313" t="s">
        <v>38</v>
      </c>
      <c r="D1313" t="s">
        <v>15</v>
      </c>
      <c r="E1313">
        <v>2016</v>
      </c>
      <c r="F1313">
        <v>16.46</v>
      </c>
      <c r="G1313">
        <v>4.5</v>
      </c>
      <c r="H1313">
        <v>6</v>
      </c>
    </row>
    <row r="1314" spans="1:8" x14ac:dyDescent="0.25">
      <c r="A1314" t="s">
        <v>834</v>
      </c>
      <c r="B1314" t="s">
        <v>392</v>
      </c>
      <c r="C1314" t="s">
        <v>21</v>
      </c>
      <c r="D1314" t="s">
        <v>39</v>
      </c>
      <c r="E1314">
        <v>2023</v>
      </c>
      <c r="F1314">
        <v>16.34</v>
      </c>
      <c r="G1314">
        <v>1.2</v>
      </c>
      <c r="H1314">
        <v>75</v>
      </c>
    </row>
    <row r="1315" spans="1:8" x14ac:dyDescent="0.25">
      <c r="A1315" t="s">
        <v>1749</v>
      </c>
      <c r="B1315" t="s">
        <v>134</v>
      </c>
      <c r="C1315" t="s">
        <v>10</v>
      </c>
      <c r="D1315" t="s">
        <v>33</v>
      </c>
      <c r="E1315">
        <v>2024</v>
      </c>
      <c r="F1315">
        <v>16.329999999999998</v>
      </c>
      <c r="G1315">
        <v>2.7</v>
      </c>
      <c r="H1315">
        <v>10</v>
      </c>
    </row>
    <row r="1316" spans="1:8" x14ac:dyDescent="0.25">
      <c r="A1316" t="s">
        <v>1444</v>
      </c>
      <c r="B1316" t="s">
        <v>301</v>
      </c>
      <c r="C1316" t="s">
        <v>38</v>
      </c>
      <c r="D1316" t="s">
        <v>39</v>
      </c>
      <c r="E1316">
        <v>2013</v>
      </c>
      <c r="F1316">
        <v>16.29</v>
      </c>
      <c r="G1316">
        <v>1.7</v>
      </c>
      <c r="H1316">
        <v>64.8</v>
      </c>
    </row>
    <row r="1317" spans="1:8" x14ac:dyDescent="0.25">
      <c r="A1317" t="s">
        <v>623</v>
      </c>
      <c r="B1317" t="s">
        <v>13</v>
      </c>
      <c r="C1317" t="s">
        <v>65</v>
      </c>
      <c r="D1317" t="s">
        <v>39</v>
      </c>
      <c r="E1317">
        <v>2000</v>
      </c>
      <c r="F1317">
        <v>16.28</v>
      </c>
      <c r="G1317">
        <v>5.8</v>
      </c>
      <c r="H1317">
        <v>83.3</v>
      </c>
    </row>
    <row r="1318" spans="1:8" x14ac:dyDescent="0.25">
      <c r="A1318" t="s">
        <v>1096</v>
      </c>
      <c r="B1318" t="s">
        <v>117</v>
      </c>
      <c r="C1318" t="s">
        <v>38</v>
      </c>
      <c r="D1318" t="s">
        <v>33</v>
      </c>
      <c r="E1318">
        <v>2010</v>
      </c>
      <c r="F1318">
        <v>16.27</v>
      </c>
      <c r="G1318">
        <v>3.5</v>
      </c>
      <c r="H1318">
        <v>67.400000000000006</v>
      </c>
    </row>
    <row r="1319" spans="1:8" x14ac:dyDescent="0.25">
      <c r="A1319" t="s">
        <v>1173</v>
      </c>
      <c r="B1319" t="s">
        <v>130</v>
      </c>
      <c r="C1319" t="s">
        <v>14</v>
      </c>
      <c r="D1319" t="s">
        <v>39</v>
      </c>
      <c r="E1319">
        <v>2006</v>
      </c>
      <c r="F1319">
        <v>16.27</v>
      </c>
      <c r="G1319">
        <v>4.7</v>
      </c>
      <c r="H1319">
        <v>95.3</v>
      </c>
    </row>
    <row r="1320" spans="1:8" x14ac:dyDescent="0.25">
      <c r="A1320" t="s">
        <v>1612</v>
      </c>
      <c r="B1320" t="s">
        <v>332</v>
      </c>
      <c r="C1320" t="s">
        <v>42</v>
      </c>
      <c r="D1320" t="s">
        <v>39</v>
      </c>
      <c r="E1320">
        <v>2006</v>
      </c>
      <c r="F1320">
        <v>16.239999999999998</v>
      </c>
      <c r="G1320">
        <v>1.3</v>
      </c>
      <c r="H1320">
        <v>59.3</v>
      </c>
    </row>
    <row r="1321" spans="1:8" x14ac:dyDescent="0.25">
      <c r="A1321" t="s">
        <v>1941</v>
      </c>
      <c r="B1321" t="s">
        <v>80</v>
      </c>
      <c r="C1321" t="s">
        <v>21</v>
      </c>
      <c r="D1321" t="s">
        <v>11</v>
      </c>
      <c r="E1321">
        <v>2018</v>
      </c>
      <c r="F1321">
        <v>16.239999999999998</v>
      </c>
      <c r="G1321">
        <v>1.1000000000000001</v>
      </c>
      <c r="H1321">
        <v>82.6</v>
      </c>
    </row>
    <row r="1322" spans="1:8" x14ac:dyDescent="0.25">
      <c r="A1322" t="s">
        <v>1115</v>
      </c>
      <c r="B1322" t="s">
        <v>67</v>
      </c>
      <c r="C1322" t="s">
        <v>10</v>
      </c>
      <c r="D1322" t="s">
        <v>15</v>
      </c>
      <c r="E1322">
        <v>2021</v>
      </c>
      <c r="F1322">
        <v>16.22</v>
      </c>
      <c r="G1322">
        <v>1.1000000000000001</v>
      </c>
      <c r="H1322">
        <v>31.7</v>
      </c>
    </row>
    <row r="1323" spans="1:8" x14ac:dyDescent="0.25">
      <c r="A1323" t="s">
        <v>1316</v>
      </c>
      <c r="B1323" t="s">
        <v>123</v>
      </c>
      <c r="C1323" t="s">
        <v>65</v>
      </c>
      <c r="D1323" t="s">
        <v>11</v>
      </c>
      <c r="E1323">
        <v>2024</v>
      </c>
      <c r="F1323">
        <v>16.22</v>
      </c>
      <c r="G1323">
        <v>9.3000000000000007</v>
      </c>
      <c r="H1323">
        <v>20.5</v>
      </c>
    </row>
    <row r="1324" spans="1:8" x14ac:dyDescent="0.25">
      <c r="A1324" t="s">
        <v>1505</v>
      </c>
      <c r="B1324" t="s">
        <v>130</v>
      </c>
      <c r="C1324" t="s">
        <v>21</v>
      </c>
      <c r="D1324" t="s">
        <v>33</v>
      </c>
      <c r="E1324">
        <v>2001</v>
      </c>
      <c r="F1324">
        <v>16.190000000000001</v>
      </c>
      <c r="G1324">
        <v>7.5</v>
      </c>
      <c r="H1324">
        <v>3.8</v>
      </c>
    </row>
    <row r="1325" spans="1:8" x14ac:dyDescent="0.25">
      <c r="A1325" t="s">
        <v>890</v>
      </c>
      <c r="B1325" t="s">
        <v>171</v>
      </c>
      <c r="C1325" t="s">
        <v>42</v>
      </c>
      <c r="D1325" t="s">
        <v>33</v>
      </c>
      <c r="E1325">
        <v>2011</v>
      </c>
      <c r="F1325">
        <v>16.170000000000002</v>
      </c>
      <c r="G1325">
        <v>3.1</v>
      </c>
      <c r="H1325">
        <v>18.8</v>
      </c>
    </row>
    <row r="1326" spans="1:8" x14ac:dyDescent="0.25">
      <c r="A1326" t="s">
        <v>1095</v>
      </c>
      <c r="B1326" t="s">
        <v>138</v>
      </c>
      <c r="C1326" t="s">
        <v>42</v>
      </c>
      <c r="D1326" t="s">
        <v>18</v>
      </c>
      <c r="E1326">
        <v>2012</v>
      </c>
      <c r="F1326">
        <v>16.16</v>
      </c>
      <c r="G1326">
        <v>4.5999999999999996</v>
      </c>
      <c r="H1326">
        <v>64.3</v>
      </c>
    </row>
    <row r="1327" spans="1:8" x14ac:dyDescent="0.25">
      <c r="A1327" t="s">
        <v>1706</v>
      </c>
      <c r="B1327" t="s">
        <v>86</v>
      </c>
      <c r="C1327" t="s">
        <v>10</v>
      </c>
      <c r="D1327" t="s">
        <v>15</v>
      </c>
      <c r="E1327">
        <v>2005</v>
      </c>
      <c r="F1327">
        <v>16.16</v>
      </c>
      <c r="G1327">
        <v>2.9</v>
      </c>
      <c r="H1327">
        <v>97.8</v>
      </c>
    </row>
    <row r="1328" spans="1:8" x14ac:dyDescent="0.25">
      <c r="A1328" t="s">
        <v>1419</v>
      </c>
      <c r="B1328" t="s">
        <v>270</v>
      </c>
      <c r="C1328" t="s">
        <v>38</v>
      </c>
      <c r="D1328" t="s">
        <v>18</v>
      </c>
      <c r="E1328">
        <v>2010</v>
      </c>
      <c r="F1328">
        <v>16.14</v>
      </c>
      <c r="G1328">
        <v>5</v>
      </c>
      <c r="H1328">
        <v>95.8</v>
      </c>
    </row>
    <row r="1329" spans="1:8" x14ac:dyDescent="0.25">
      <c r="A1329" t="s">
        <v>1218</v>
      </c>
      <c r="B1329" t="s">
        <v>171</v>
      </c>
      <c r="C1329" t="s">
        <v>21</v>
      </c>
      <c r="D1329" t="s">
        <v>15</v>
      </c>
      <c r="E1329">
        <v>2003</v>
      </c>
      <c r="F1329">
        <v>16.09</v>
      </c>
      <c r="G1329">
        <v>7.9</v>
      </c>
      <c r="H1329">
        <v>37.6</v>
      </c>
    </row>
    <row r="1330" spans="1:8" x14ac:dyDescent="0.25">
      <c r="A1330" t="s">
        <v>1655</v>
      </c>
      <c r="B1330" t="s">
        <v>208</v>
      </c>
      <c r="C1330" t="s">
        <v>32</v>
      </c>
      <c r="D1330" t="s">
        <v>18</v>
      </c>
      <c r="E1330">
        <v>2021</v>
      </c>
      <c r="F1330">
        <v>16.079999999999998</v>
      </c>
      <c r="G1330">
        <v>8.9</v>
      </c>
      <c r="H1330">
        <v>29.2</v>
      </c>
    </row>
    <row r="1331" spans="1:8" x14ac:dyDescent="0.25">
      <c r="A1331" t="s">
        <v>1420</v>
      </c>
      <c r="B1331" t="s">
        <v>213</v>
      </c>
      <c r="C1331" t="s">
        <v>10</v>
      </c>
      <c r="D1331" t="s">
        <v>15</v>
      </c>
      <c r="E1331">
        <v>2003</v>
      </c>
      <c r="F1331">
        <v>16.05</v>
      </c>
      <c r="G1331">
        <v>2.4</v>
      </c>
      <c r="H1331">
        <v>6.4</v>
      </c>
    </row>
    <row r="1332" spans="1:8" x14ac:dyDescent="0.25">
      <c r="A1332" t="s">
        <v>1323</v>
      </c>
      <c r="B1332" t="s">
        <v>25</v>
      </c>
      <c r="C1332" t="s">
        <v>42</v>
      </c>
      <c r="D1332" t="s">
        <v>18</v>
      </c>
      <c r="E1332">
        <v>2012</v>
      </c>
      <c r="F1332">
        <v>16.04</v>
      </c>
      <c r="G1332">
        <v>6.2</v>
      </c>
      <c r="H1332">
        <v>6.8</v>
      </c>
    </row>
    <row r="1333" spans="1:8" x14ac:dyDescent="0.25">
      <c r="A1333" t="s">
        <v>987</v>
      </c>
      <c r="B1333" t="s">
        <v>23</v>
      </c>
      <c r="C1333" t="s">
        <v>32</v>
      </c>
      <c r="D1333" t="s">
        <v>15</v>
      </c>
      <c r="E1333">
        <v>2024</v>
      </c>
      <c r="F1333">
        <v>16.010000000000002</v>
      </c>
      <c r="G1333">
        <v>4.5</v>
      </c>
      <c r="H1333">
        <v>68.400000000000006</v>
      </c>
    </row>
    <row r="1334" spans="1:8" x14ac:dyDescent="0.25">
      <c r="A1334" t="s">
        <v>1833</v>
      </c>
      <c r="B1334" t="s">
        <v>110</v>
      </c>
      <c r="C1334" t="s">
        <v>21</v>
      </c>
      <c r="D1334" t="s">
        <v>18</v>
      </c>
      <c r="E1334">
        <v>2011</v>
      </c>
      <c r="F1334">
        <v>16.010000000000002</v>
      </c>
      <c r="G1334">
        <v>5.0999999999999996</v>
      </c>
      <c r="H1334">
        <v>95.7</v>
      </c>
    </row>
    <row r="1335" spans="1:8" x14ac:dyDescent="0.25">
      <c r="A1335" t="s">
        <v>1810</v>
      </c>
      <c r="B1335" t="s">
        <v>52</v>
      </c>
      <c r="C1335" t="s">
        <v>65</v>
      </c>
      <c r="D1335" t="s">
        <v>39</v>
      </c>
      <c r="E1335">
        <v>2002</v>
      </c>
      <c r="F1335">
        <v>15.98</v>
      </c>
      <c r="G1335">
        <v>4.2</v>
      </c>
      <c r="H1335">
        <v>91.9</v>
      </c>
    </row>
    <row r="1336" spans="1:8" x14ac:dyDescent="0.25">
      <c r="A1336" t="s">
        <v>1825</v>
      </c>
      <c r="B1336" t="s">
        <v>9</v>
      </c>
      <c r="C1336" t="s">
        <v>65</v>
      </c>
      <c r="D1336" t="s">
        <v>15</v>
      </c>
      <c r="E1336">
        <v>2023</v>
      </c>
      <c r="F1336">
        <v>15.97</v>
      </c>
      <c r="G1336">
        <v>8</v>
      </c>
      <c r="H1336">
        <v>40.200000000000003</v>
      </c>
    </row>
    <row r="1337" spans="1:8" x14ac:dyDescent="0.25">
      <c r="A1337" t="s">
        <v>1038</v>
      </c>
      <c r="B1337" t="s">
        <v>169</v>
      </c>
      <c r="C1337" t="s">
        <v>42</v>
      </c>
      <c r="D1337" t="s">
        <v>39</v>
      </c>
      <c r="E1337">
        <v>2024</v>
      </c>
      <c r="F1337">
        <v>15.88</v>
      </c>
      <c r="G1337">
        <v>6.2</v>
      </c>
      <c r="H1337">
        <v>15.9</v>
      </c>
    </row>
    <row r="1338" spans="1:8" x14ac:dyDescent="0.25">
      <c r="A1338" t="s">
        <v>680</v>
      </c>
      <c r="B1338" t="s">
        <v>72</v>
      </c>
      <c r="C1338" t="s">
        <v>38</v>
      </c>
      <c r="D1338" t="s">
        <v>11</v>
      </c>
      <c r="E1338">
        <v>2021</v>
      </c>
      <c r="F1338">
        <v>15.83</v>
      </c>
      <c r="G1338">
        <v>4</v>
      </c>
      <c r="H1338">
        <v>25.6</v>
      </c>
    </row>
    <row r="1339" spans="1:8" x14ac:dyDescent="0.25">
      <c r="A1339" t="s">
        <v>854</v>
      </c>
      <c r="B1339" t="s">
        <v>96</v>
      </c>
      <c r="C1339" t="s">
        <v>21</v>
      </c>
      <c r="D1339" t="s">
        <v>18</v>
      </c>
      <c r="E1339">
        <v>2000</v>
      </c>
      <c r="F1339">
        <v>15.83</v>
      </c>
      <c r="G1339">
        <v>2.2000000000000002</v>
      </c>
      <c r="H1339">
        <v>50.2</v>
      </c>
    </row>
    <row r="1340" spans="1:8" x14ac:dyDescent="0.25">
      <c r="A1340" t="s">
        <v>2046</v>
      </c>
      <c r="B1340" t="s">
        <v>23</v>
      </c>
      <c r="C1340" t="s">
        <v>14</v>
      </c>
      <c r="D1340" t="s">
        <v>15</v>
      </c>
      <c r="E1340">
        <v>2004</v>
      </c>
      <c r="F1340">
        <v>15.83</v>
      </c>
      <c r="G1340">
        <v>3.4</v>
      </c>
      <c r="H1340">
        <v>49.5</v>
      </c>
    </row>
    <row r="1341" spans="1:8" x14ac:dyDescent="0.25">
      <c r="A1341" t="s">
        <v>1546</v>
      </c>
      <c r="B1341" t="s">
        <v>301</v>
      </c>
      <c r="C1341" t="s">
        <v>10</v>
      </c>
      <c r="D1341" t="s">
        <v>11</v>
      </c>
      <c r="E1341">
        <v>2013</v>
      </c>
      <c r="F1341">
        <v>15.81</v>
      </c>
      <c r="G1341">
        <v>1.1000000000000001</v>
      </c>
      <c r="H1341">
        <v>78.599999999999994</v>
      </c>
    </row>
    <row r="1342" spans="1:8" x14ac:dyDescent="0.25">
      <c r="A1342" t="s">
        <v>106</v>
      </c>
      <c r="B1342" t="s">
        <v>107</v>
      </c>
      <c r="C1342" t="s">
        <v>32</v>
      </c>
      <c r="D1342" t="s">
        <v>39</v>
      </c>
      <c r="E1342">
        <v>2021</v>
      </c>
      <c r="F1342">
        <v>15.8</v>
      </c>
      <c r="G1342">
        <v>5.0999999999999996</v>
      </c>
      <c r="H1342">
        <v>47.7</v>
      </c>
    </row>
    <row r="1343" spans="1:8" x14ac:dyDescent="0.25">
      <c r="A1343" t="s">
        <v>870</v>
      </c>
      <c r="B1343" t="s">
        <v>9</v>
      </c>
      <c r="C1343" t="s">
        <v>10</v>
      </c>
      <c r="D1343" t="s">
        <v>39</v>
      </c>
      <c r="E1343">
        <v>2021</v>
      </c>
      <c r="F1343">
        <v>15.77</v>
      </c>
      <c r="G1343">
        <v>5.3</v>
      </c>
      <c r="H1343">
        <v>81.599999999999994</v>
      </c>
    </row>
    <row r="1344" spans="1:8" x14ac:dyDescent="0.25">
      <c r="A1344" t="s">
        <v>1425</v>
      </c>
      <c r="B1344" t="s">
        <v>252</v>
      </c>
      <c r="C1344" t="s">
        <v>21</v>
      </c>
      <c r="D1344" t="s">
        <v>15</v>
      </c>
      <c r="E1344">
        <v>2017</v>
      </c>
      <c r="F1344">
        <v>15.73</v>
      </c>
      <c r="G1344">
        <v>1.3</v>
      </c>
      <c r="H1344">
        <v>22</v>
      </c>
    </row>
    <row r="1345" spans="1:8" x14ac:dyDescent="0.25">
      <c r="A1345" t="s">
        <v>1367</v>
      </c>
      <c r="B1345" t="s">
        <v>50</v>
      </c>
      <c r="C1345" t="s">
        <v>65</v>
      </c>
      <c r="D1345" t="s">
        <v>11</v>
      </c>
      <c r="E1345">
        <v>2002</v>
      </c>
      <c r="F1345">
        <v>15.62</v>
      </c>
      <c r="G1345">
        <v>7</v>
      </c>
      <c r="H1345">
        <v>18.899999999999999</v>
      </c>
    </row>
    <row r="1346" spans="1:8" x14ac:dyDescent="0.25">
      <c r="A1346" t="s">
        <v>1149</v>
      </c>
      <c r="B1346" t="s">
        <v>23</v>
      </c>
      <c r="C1346" t="s">
        <v>38</v>
      </c>
      <c r="D1346" t="s">
        <v>11</v>
      </c>
      <c r="E1346">
        <v>2000</v>
      </c>
      <c r="F1346">
        <v>15.61</v>
      </c>
      <c r="G1346">
        <v>8.3000000000000007</v>
      </c>
      <c r="H1346">
        <v>57.2</v>
      </c>
    </row>
    <row r="1347" spans="1:8" x14ac:dyDescent="0.25">
      <c r="A1347" t="s">
        <v>1113</v>
      </c>
      <c r="B1347" t="s">
        <v>74</v>
      </c>
      <c r="C1347" t="s">
        <v>65</v>
      </c>
      <c r="D1347" t="s">
        <v>39</v>
      </c>
      <c r="E1347">
        <v>2010</v>
      </c>
      <c r="F1347">
        <v>15.6</v>
      </c>
      <c r="G1347">
        <v>4.7</v>
      </c>
      <c r="H1347">
        <v>44.1</v>
      </c>
    </row>
    <row r="1348" spans="1:8" x14ac:dyDescent="0.25">
      <c r="A1348" t="s">
        <v>1080</v>
      </c>
      <c r="B1348" t="s">
        <v>420</v>
      </c>
      <c r="C1348" t="s">
        <v>14</v>
      </c>
      <c r="D1348" t="s">
        <v>33</v>
      </c>
      <c r="E1348">
        <v>2014</v>
      </c>
      <c r="F1348">
        <v>15.59</v>
      </c>
      <c r="G1348">
        <v>4.3</v>
      </c>
      <c r="H1348">
        <v>60.7</v>
      </c>
    </row>
    <row r="1349" spans="1:8" x14ac:dyDescent="0.25">
      <c r="A1349" t="s">
        <v>1993</v>
      </c>
      <c r="B1349" t="s">
        <v>132</v>
      </c>
      <c r="C1349" t="s">
        <v>14</v>
      </c>
      <c r="D1349" t="s">
        <v>33</v>
      </c>
      <c r="E1349">
        <v>2001</v>
      </c>
      <c r="F1349">
        <v>15.57</v>
      </c>
      <c r="G1349">
        <v>6.6</v>
      </c>
      <c r="H1349">
        <v>13.4</v>
      </c>
    </row>
    <row r="1350" spans="1:8" x14ac:dyDescent="0.25">
      <c r="A1350" t="s">
        <v>1551</v>
      </c>
      <c r="B1350" t="s">
        <v>332</v>
      </c>
      <c r="C1350" t="s">
        <v>14</v>
      </c>
      <c r="D1350" t="s">
        <v>11</v>
      </c>
      <c r="E1350">
        <v>2016</v>
      </c>
      <c r="F1350">
        <v>15.56</v>
      </c>
      <c r="G1350">
        <v>5.6</v>
      </c>
      <c r="H1350">
        <v>80.7</v>
      </c>
    </row>
    <row r="1351" spans="1:8" x14ac:dyDescent="0.25">
      <c r="A1351" t="s">
        <v>277</v>
      </c>
      <c r="B1351" t="s">
        <v>278</v>
      </c>
      <c r="C1351" t="s">
        <v>21</v>
      </c>
      <c r="D1351" t="s">
        <v>18</v>
      </c>
      <c r="E1351">
        <v>2021</v>
      </c>
      <c r="F1351">
        <v>15.54</v>
      </c>
      <c r="G1351">
        <v>8</v>
      </c>
      <c r="H1351">
        <v>53.3</v>
      </c>
    </row>
    <row r="1352" spans="1:8" x14ac:dyDescent="0.25">
      <c r="A1352" t="s">
        <v>131</v>
      </c>
      <c r="B1352" t="s">
        <v>132</v>
      </c>
      <c r="C1352" t="s">
        <v>10</v>
      </c>
      <c r="D1352" t="s">
        <v>15</v>
      </c>
      <c r="E1352">
        <v>2018</v>
      </c>
      <c r="F1352">
        <v>15.52</v>
      </c>
      <c r="G1352">
        <v>7.8</v>
      </c>
      <c r="H1352">
        <v>24.7</v>
      </c>
    </row>
    <row r="1353" spans="1:8" x14ac:dyDescent="0.25">
      <c r="A1353" t="s">
        <v>2105</v>
      </c>
      <c r="B1353" t="s">
        <v>639</v>
      </c>
      <c r="C1353" t="s">
        <v>10</v>
      </c>
      <c r="D1353" t="s">
        <v>15</v>
      </c>
      <c r="E1353">
        <v>2000</v>
      </c>
      <c r="F1353">
        <v>15.49</v>
      </c>
      <c r="G1353">
        <v>3.4</v>
      </c>
      <c r="H1353">
        <v>37.1</v>
      </c>
    </row>
    <row r="1354" spans="1:8" x14ac:dyDescent="0.25">
      <c r="A1354" t="s">
        <v>1834</v>
      </c>
      <c r="B1354" t="s">
        <v>41</v>
      </c>
      <c r="C1354" t="s">
        <v>32</v>
      </c>
      <c r="D1354" t="s">
        <v>33</v>
      </c>
      <c r="E1354">
        <v>2015</v>
      </c>
      <c r="F1354">
        <v>15.47</v>
      </c>
      <c r="G1354">
        <v>4.3</v>
      </c>
      <c r="H1354">
        <v>57.5</v>
      </c>
    </row>
    <row r="1355" spans="1:8" x14ac:dyDescent="0.25">
      <c r="A1355" t="s">
        <v>902</v>
      </c>
      <c r="B1355" t="s">
        <v>332</v>
      </c>
      <c r="C1355" t="s">
        <v>65</v>
      </c>
      <c r="D1355" t="s">
        <v>18</v>
      </c>
      <c r="E1355">
        <v>2014</v>
      </c>
      <c r="F1355">
        <v>15.36</v>
      </c>
      <c r="G1355">
        <v>4.9000000000000004</v>
      </c>
      <c r="H1355">
        <v>41.3</v>
      </c>
    </row>
    <row r="1356" spans="1:8" x14ac:dyDescent="0.25">
      <c r="A1356" t="s">
        <v>390</v>
      </c>
      <c r="B1356" t="s">
        <v>20</v>
      </c>
      <c r="C1356" t="s">
        <v>14</v>
      </c>
      <c r="D1356" t="s">
        <v>33</v>
      </c>
      <c r="E1356">
        <v>2023</v>
      </c>
      <c r="F1356">
        <v>15.35</v>
      </c>
      <c r="G1356">
        <v>7.7</v>
      </c>
      <c r="H1356">
        <v>26.2</v>
      </c>
    </row>
    <row r="1357" spans="1:8" x14ac:dyDescent="0.25">
      <c r="A1357" t="s">
        <v>1666</v>
      </c>
      <c r="B1357" t="s">
        <v>50</v>
      </c>
      <c r="C1357" t="s">
        <v>10</v>
      </c>
      <c r="D1357" t="s">
        <v>15</v>
      </c>
      <c r="E1357">
        <v>2010</v>
      </c>
      <c r="F1357">
        <v>15.35</v>
      </c>
      <c r="G1357">
        <v>7.1</v>
      </c>
      <c r="H1357">
        <v>36.9</v>
      </c>
    </row>
    <row r="1358" spans="1:8" x14ac:dyDescent="0.25">
      <c r="A1358" t="s">
        <v>1784</v>
      </c>
      <c r="B1358" t="s">
        <v>46</v>
      </c>
      <c r="C1358" t="s">
        <v>32</v>
      </c>
      <c r="D1358" t="s">
        <v>39</v>
      </c>
      <c r="E1358">
        <v>2022</v>
      </c>
      <c r="F1358">
        <v>15.31</v>
      </c>
      <c r="G1358">
        <v>8.8000000000000007</v>
      </c>
      <c r="H1358">
        <v>57.2</v>
      </c>
    </row>
    <row r="1359" spans="1:8" x14ac:dyDescent="0.25">
      <c r="A1359" t="s">
        <v>837</v>
      </c>
      <c r="B1359" t="s">
        <v>78</v>
      </c>
      <c r="C1359" t="s">
        <v>65</v>
      </c>
      <c r="D1359" t="s">
        <v>33</v>
      </c>
      <c r="E1359">
        <v>2012</v>
      </c>
      <c r="F1359">
        <v>15.29</v>
      </c>
      <c r="G1359">
        <v>5.8</v>
      </c>
      <c r="H1359">
        <v>96.1</v>
      </c>
    </row>
    <row r="1360" spans="1:8" x14ac:dyDescent="0.25">
      <c r="A1360" t="s">
        <v>672</v>
      </c>
      <c r="B1360" t="s">
        <v>141</v>
      </c>
      <c r="C1360" t="s">
        <v>32</v>
      </c>
      <c r="D1360" t="s">
        <v>18</v>
      </c>
      <c r="E1360">
        <v>2006</v>
      </c>
      <c r="F1360">
        <v>15.26</v>
      </c>
      <c r="G1360">
        <v>1.7</v>
      </c>
      <c r="H1360">
        <v>98.9</v>
      </c>
    </row>
    <row r="1361" spans="1:8" x14ac:dyDescent="0.25">
      <c r="A1361" t="s">
        <v>1210</v>
      </c>
      <c r="B1361" t="s">
        <v>9</v>
      </c>
      <c r="C1361" t="s">
        <v>32</v>
      </c>
      <c r="D1361" t="s">
        <v>18</v>
      </c>
      <c r="E1361">
        <v>2024</v>
      </c>
      <c r="F1361">
        <v>15.23</v>
      </c>
      <c r="G1361">
        <v>2.7</v>
      </c>
      <c r="H1361">
        <v>78.599999999999994</v>
      </c>
    </row>
    <row r="1362" spans="1:8" x14ac:dyDescent="0.25">
      <c r="A1362" t="s">
        <v>1386</v>
      </c>
      <c r="B1362" t="s">
        <v>17</v>
      </c>
      <c r="C1362" t="s">
        <v>10</v>
      </c>
      <c r="D1362" t="s">
        <v>18</v>
      </c>
      <c r="E1362">
        <v>2020</v>
      </c>
      <c r="F1362">
        <v>15.23</v>
      </c>
      <c r="G1362">
        <v>6.4</v>
      </c>
      <c r="H1362">
        <v>91.8</v>
      </c>
    </row>
    <row r="1363" spans="1:8" x14ac:dyDescent="0.25">
      <c r="A1363" t="s">
        <v>1192</v>
      </c>
      <c r="B1363" t="s">
        <v>220</v>
      </c>
      <c r="C1363" t="s">
        <v>42</v>
      </c>
      <c r="D1363" t="s">
        <v>39</v>
      </c>
      <c r="E1363">
        <v>2005</v>
      </c>
      <c r="F1363">
        <v>15.19</v>
      </c>
      <c r="G1363">
        <v>8.3000000000000007</v>
      </c>
      <c r="H1363">
        <v>11.3</v>
      </c>
    </row>
    <row r="1364" spans="1:8" x14ac:dyDescent="0.25">
      <c r="A1364" t="s">
        <v>357</v>
      </c>
      <c r="B1364" t="s">
        <v>37</v>
      </c>
      <c r="C1364" t="s">
        <v>14</v>
      </c>
      <c r="D1364" t="s">
        <v>39</v>
      </c>
      <c r="E1364">
        <v>2011</v>
      </c>
      <c r="F1364">
        <v>15.18</v>
      </c>
      <c r="G1364">
        <v>8.6</v>
      </c>
      <c r="H1364">
        <v>10.5</v>
      </c>
    </row>
    <row r="1365" spans="1:8" x14ac:dyDescent="0.25">
      <c r="A1365" t="s">
        <v>755</v>
      </c>
      <c r="B1365" t="s">
        <v>59</v>
      </c>
      <c r="C1365" t="s">
        <v>14</v>
      </c>
      <c r="D1365" t="s">
        <v>39</v>
      </c>
      <c r="E1365">
        <v>2023</v>
      </c>
      <c r="F1365">
        <v>15.15</v>
      </c>
      <c r="G1365">
        <v>2.8</v>
      </c>
      <c r="H1365">
        <v>33.5</v>
      </c>
    </row>
    <row r="1366" spans="1:8" x14ac:dyDescent="0.25">
      <c r="A1366" t="s">
        <v>1947</v>
      </c>
      <c r="B1366" t="s">
        <v>295</v>
      </c>
      <c r="C1366" t="s">
        <v>10</v>
      </c>
      <c r="D1366" t="s">
        <v>33</v>
      </c>
      <c r="E1366">
        <v>2020</v>
      </c>
      <c r="F1366">
        <v>15.13</v>
      </c>
      <c r="G1366">
        <v>1.6</v>
      </c>
      <c r="H1366">
        <v>4.9000000000000004</v>
      </c>
    </row>
    <row r="1367" spans="1:8" x14ac:dyDescent="0.25">
      <c r="A1367" t="s">
        <v>537</v>
      </c>
      <c r="B1367" t="s">
        <v>410</v>
      </c>
      <c r="C1367" t="s">
        <v>38</v>
      </c>
      <c r="D1367" t="s">
        <v>33</v>
      </c>
      <c r="E1367">
        <v>2023</v>
      </c>
      <c r="F1367">
        <v>15.12</v>
      </c>
      <c r="G1367">
        <v>5.0999999999999996</v>
      </c>
      <c r="H1367">
        <v>55.9</v>
      </c>
    </row>
    <row r="1368" spans="1:8" x14ac:dyDescent="0.25">
      <c r="A1368" t="s">
        <v>1003</v>
      </c>
      <c r="B1368" t="s">
        <v>148</v>
      </c>
      <c r="C1368" t="s">
        <v>65</v>
      </c>
      <c r="D1368" t="s">
        <v>18</v>
      </c>
      <c r="E1368">
        <v>2009</v>
      </c>
      <c r="F1368">
        <v>15.1</v>
      </c>
      <c r="G1368">
        <v>4.0999999999999996</v>
      </c>
      <c r="H1368">
        <v>79.3</v>
      </c>
    </row>
    <row r="1369" spans="1:8" x14ac:dyDescent="0.25">
      <c r="A1369" t="s">
        <v>1715</v>
      </c>
      <c r="B1369" t="s">
        <v>146</v>
      </c>
      <c r="C1369" t="s">
        <v>10</v>
      </c>
      <c r="D1369" t="s">
        <v>33</v>
      </c>
      <c r="E1369">
        <v>2011</v>
      </c>
      <c r="F1369">
        <v>15.09</v>
      </c>
      <c r="G1369">
        <v>8.8000000000000007</v>
      </c>
      <c r="H1369">
        <v>80.5</v>
      </c>
    </row>
    <row r="1370" spans="1:8" x14ac:dyDescent="0.25">
      <c r="A1370" t="s">
        <v>195</v>
      </c>
      <c r="B1370" t="s">
        <v>128</v>
      </c>
      <c r="C1370" t="s">
        <v>21</v>
      </c>
      <c r="D1370" t="s">
        <v>15</v>
      </c>
      <c r="E1370">
        <v>2014</v>
      </c>
      <c r="F1370">
        <v>15.06</v>
      </c>
      <c r="G1370">
        <v>6.5</v>
      </c>
      <c r="H1370">
        <v>57.3</v>
      </c>
    </row>
    <row r="1371" spans="1:8" x14ac:dyDescent="0.25">
      <c r="A1371" t="s">
        <v>1487</v>
      </c>
      <c r="B1371" t="s">
        <v>136</v>
      </c>
      <c r="C1371" t="s">
        <v>21</v>
      </c>
      <c r="D1371" t="s">
        <v>18</v>
      </c>
      <c r="E1371">
        <v>2011</v>
      </c>
      <c r="F1371">
        <v>15.06</v>
      </c>
      <c r="G1371">
        <v>8.1</v>
      </c>
      <c r="H1371">
        <v>66.400000000000006</v>
      </c>
    </row>
    <row r="1372" spans="1:8" x14ac:dyDescent="0.25">
      <c r="A1372" t="s">
        <v>1434</v>
      </c>
      <c r="B1372" t="s">
        <v>67</v>
      </c>
      <c r="C1372" t="s">
        <v>65</v>
      </c>
      <c r="D1372" t="s">
        <v>39</v>
      </c>
      <c r="E1372">
        <v>2024</v>
      </c>
      <c r="F1372">
        <v>15.04</v>
      </c>
      <c r="G1372">
        <v>8.1999999999999993</v>
      </c>
      <c r="H1372">
        <v>18.100000000000001</v>
      </c>
    </row>
    <row r="1373" spans="1:8" x14ac:dyDescent="0.25">
      <c r="A1373" t="s">
        <v>682</v>
      </c>
      <c r="B1373" t="s">
        <v>213</v>
      </c>
      <c r="C1373" t="s">
        <v>42</v>
      </c>
      <c r="D1373" t="s">
        <v>18</v>
      </c>
      <c r="E1373">
        <v>2024</v>
      </c>
      <c r="F1373">
        <v>15.01</v>
      </c>
      <c r="G1373">
        <v>4.5999999999999996</v>
      </c>
      <c r="H1373">
        <v>65.3</v>
      </c>
    </row>
    <row r="1374" spans="1:8" x14ac:dyDescent="0.25">
      <c r="A1374" t="s">
        <v>1182</v>
      </c>
      <c r="B1374" t="s">
        <v>208</v>
      </c>
      <c r="C1374" t="s">
        <v>21</v>
      </c>
      <c r="D1374" t="s">
        <v>33</v>
      </c>
      <c r="E1374">
        <v>2004</v>
      </c>
      <c r="F1374">
        <v>14.99</v>
      </c>
      <c r="G1374">
        <v>6.2</v>
      </c>
      <c r="H1374">
        <v>25.3</v>
      </c>
    </row>
    <row r="1375" spans="1:8" x14ac:dyDescent="0.25">
      <c r="A1375" t="s">
        <v>1366</v>
      </c>
      <c r="B1375" t="s">
        <v>443</v>
      </c>
      <c r="C1375" t="s">
        <v>65</v>
      </c>
      <c r="D1375" t="s">
        <v>33</v>
      </c>
      <c r="E1375">
        <v>2007</v>
      </c>
      <c r="F1375">
        <v>14.99</v>
      </c>
      <c r="G1375">
        <v>4.0999999999999996</v>
      </c>
      <c r="H1375">
        <v>39.299999999999997</v>
      </c>
    </row>
    <row r="1376" spans="1:8" x14ac:dyDescent="0.25">
      <c r="A1376" t="s">
        <v>1719</v>
      </c>
      <c r="B1376" t="s">
        <v>46</v>
      </c>
      <c r="C1376" t="s">
        <v>21</v>
      </c>
      <c r="D1376" t="s">
        <v>39</v>
      </c>
      <c r="E1376">
        <v>2005</v>
      </c>
      <c r="F1376">
        <v>14.97</v>
      </c>
      <c r="G1376">
        <v>3.9</v>
      </c>
      <c r="H1376">
        <v>63.3</v>
      </c>
    </row>
    <row r="1377" spans="1:8" x14ac:dyDescent="0.25">
      <c r="A1377" t="s">
        <v>887</v>
      </c>
      <c r="B1377" t="s">
        <v>119</v>
      </c>
      <c r="C1377" t="s">
        <v>32</v>
      </c>
      <c r="D1377" t="s">
        <v>39</v>
      </c>
      <c r="E1377">
        <v>2008</v>
      </c>
      <c r="F1377">
        <v>14.95</v>
      </c>
      <c r="G1377">
        <v>3.5</v>
      </c>
      <c r="H1377">
        <v>3.1</v>
      </c>
    </row>
    <row r="1378" spans="1:8" x14ac:dyDescent="0.25">
      <c r="A1378" t="s">
        <v>1754</v>
      </c>
      <c r="B1378" t="s">
        <v>329</v>
      </c>
      <c r="C1378" t="s">
        <v>21</v>
      </c>
      <c r="D1378" t="s">
        <v>39</v>
      </c>
      <c r="E1378">
        <v>2023</v>
      </c>
      <c r="F1378">
        <v>14.89</v>
      </c>
      <c r="G1378">
        <v>9.3000000000000007</v>
      </c>
      <c r="H1378">
        <v>74.099999999999994</v>
      </c>
    </row>
    <row r="1379" spans="1:8" x14ac:dyDescent="0.25">
      <c r="A1379" t="s">
        <v>1215</v>
      </c>
      <c r="B1379" t="s">
        <v>88</v>
      </c>
      <c r="C1379" t="s">
        <v>65</v>
      </c>
      <c r="D1379" t="s">
        <v>18</v>
      </c>
      <c r="E1379">
        <v>2014</v>
      </c>
      <c r="F1379">
        <v>14.88</v>
      </c>
      <c r="G1379">
        <v>5.9</v>
      </c>
      <c r="H1379">
        <v>81</v>
      </c>
    </row>
    <row r="1380" spans="1:8" x14ac:dyDescent="0.25">
      <c r="A1380" t="s">
        <v>985</v>
      </c>
      <c r="B1380" t="s">
        <v>74</v>
      </c>
      <c r="C1380" t="s">
        <v>38</v>
      </c>
      <c r="D1380" t="s">
        <v>33</v>
      </c>
      <c r="E1380">
        <v>2023</v>
      </c>
      <c r="F1380">
        <v>14.8</v>
      </c>
      <c r="G1380">
        <v>7.9</v>
      </c>
      <c r="H1380">
        <v>21.9</v>
      </c>
    </row>
    <row r="1381" spans="1:8" x14ac:dyDescent="0.25">
      <c r="A1381" t="s">
        <v>582</v>
      </c>
      <c r="B1381" t="s">
        <v>61</v>
      </c>
      <c r="C1381" t="s">
        <v>38</v>
      </c>
      <c r="D1381" t="s">
        <v>39</v>
      </c>
      <c r="E1381">
        <v>2009</v>
      </c>
      <c r="F1381">
        <v>14.75</v>
      </c>
      <c r="G1381">
        <v>1.5</v>
      </c>
      <c r="H1381">
        <v>66.599999999999994</v>
      </c>
    </row>
    <row r="1382" spans="1:8" x14ac:dyDescent="0.25">
      <c r="A1382" t="s">
        <v>1408</v>
      </c>
      <c r="B1382" t="s">
        <v>252</v>
      </c>
      <c r="C1382" t="s">
        <v>10</v>
      </c>
      <c r="D1382" t="s">
        <v>33</v>
      </c>
      <c r="E1382">
        <v>2022</v>
      </c>
      <c r="F1382">
        <v>14.75</v>
      </c>
      <c r="G1382">
        <v>8.1</v>
      </c>
      <c r="H1382">
        <v>56.6</v>
      </c>
    </row>
    <row r="1383" spans="1:8" x14ac:dyDescent="0.25">
      <c r="A1383" t="s">
        <v>1923</v>
      </c>
      <c r="B1383" t="s">
        <v>128</v>
      </c>
      <c r="C1383" t="s">
        <v>42</v>
      </c>
      <c r="D1383" t="s">
        <v>39</v>
      </c>
      <c r="E1383">
        <v>2005</v>
      </c>
      <c r="F1383">
        <v>14.75</v>
      </c>
      <c r="G1383">
        <v>7.7</v>
      </c>
      <c r="H1383">
        <v>74.2</v>
      </c>
    </row>
    <row r="1384" spans="1:8" x14ac:dyDescent="0.25">
      <c r="A1384" t="s">
        <v>1985</v>
      </c>
      <c r="B1384" t="s">
        <v>164</v>
      </c>
      <c r="C1384" t="s">
        <v>21</v>
      </c>
      <c r="D1384" t="s">
        <v>39</v>
      </c>
      <c r="E1384">
        <v>2003</v>
      </c>
      <c r="F1384">
        <v>14.72</v>
      </c>
      <c r="G1384">
        <v>9.8000000000000007</v>
      </c>
      <c r="H1384">
        <v>4.5999999999999996</v>
      </c>
    </row>
    <row r="1385" spans="1:8" x14ac:dyDescent="0.25">
      <c r="A1385" t="s">
        <v>411</v>
      </c>
      <c r="B1385" t="s">
        <v>50</v>
      </c>
      <c r="C1385" t="s">
        <v>10</v>
      </c>
      <c r="D1385" t="s">
        <v>39</v>
      </c>
      <c r="E1385">
        <v>2008</v>
      </c>
      <c r="F1385">
        <v>14.71</v>
      </c>
      <c r="G1385">
        <v>9.4</v>
      </c>
      <c r="H1385">
        <v>16.399999999999999</v>
      </c>
    </row>
    <row r="1386" spans="1:8" x14ac:dyDescent="0.25">
      <c r="A1386" t="s">
        <v>1392</v>
      </c>
      <c r="B1386" t="s">
        <v>420</v>
      </c>
      <c r="C1386" t="s">
        <v>38</v>
      </c>
      <c r="D1386" t="s">
        <v>18</v>
      </c>
      <c r="E1386">
        <v>2007</v>
      </c>
      <c r="F1386">
        <v>14.65</v>
      </c>
      <c r="G1386">
        <v>9.3000000000000007</v>
      </c>
      <c r="H1386">
        <v>62.8</v>
      </c>
    </row>
    <row r="1387" spans="1:8" x14ac:dyDescent="0.25">
      <c r="A1387" t="s">
        <v>1693</v>
      </c>
      <c r="B1387" t="s">
        <v>29</v>
      </c>
      <c r="C1387" t="s">
        <v>38</v>
      </c>
      <c r="D1387" t="s">
        <v>18</v>
      </c>
      <c r="E1387">
        <v>2010</v>
      </c>
      <c r="F1387">
        <v>14.62</v>
      </c>
      <c r="G1387">
        <v>6</v>
      </c>
      <c r="H1387">
        <v>42.4</v>
      </c>
    </row>
    <row r="1388" spans="1:8" x14ac:dyDescent="0.25">
      <c r="A1388" t="s">
        <v>463</v>
      </c>
      <c r="B1388" t="s">
        <v>232</v>
      </c>
      <c r="C1388" t="s">
        <v>32</v>
      </c>
      <c r="D1388" t="s">
        <v>11</v>
      </c>
      <c r="E1388">
        <v>2012</v>
      </c>
      <c r="F1388">
        <v>14.58</v>
      </c>
      <c r="G1388">
        <v>9.8000000000000007</v>
      </c>
      <c r="H1388">
        <v>98.2</v>
      </c>
    </row>
    <row r="1389" spans="1:8" x14ac:dyDescent="0.25">
      <c r="A1389" t="s">
        <v>574</v>
      </c>
      <c r="B1389" t="s">
        <v>96</v>
      </c>
      <c r="C1389" t="s">
        <v>65</v>
      </c>
      <c r="D1389" t="s">
        <v>11</v>
      </c>
      <c r="E1389">
        <v>2003</v>
      </c>
      <c r="F1389">
        <v>14.58</v>
      </c>
      <c r="G1389">
        <v>5.0999999999999996</v>
      </c>
      <c r="H1389">
        <v>4.5999999999999996</v>
      </c>
    </row>
    <row r="1390" spans="1:8" x14ac:dyDescent="0.25">
      <c r="A1390" t="s">
        <v>1293</v>
      </c>
      <c r="B1390" t="s">
        <v>76</v>
      </c>
      <c r="C1390" t="s">
        <v>42</v>
      </c>
      <c r="D1390" t="s">
        <v>15</v>
      </c>
      <c r="E1390">
        <v>2019</v>
      </c>
      <c r="F1390">
        <v>14.57</v>
      </c>
      <c r="G1390">
        <v>5.4</v>
      </c>
      <c r="H1390">
        <v>73.599999999999994</v>
      </c>
    </row>
    <row r="1391" spans="1:8" x14ac:dyDescent="0.25">
      <c r="A1391" t="s">
        <v>1474</v>
      </c>
      <c r="B1391" t="s">
        <v>25</v>
      </c>
      <c r="C1391" t="s">
        <v>42</v>
      </c>
      <c r="D1391" t="s">
        <v>15</v>
      </c>
      <c r="E1391">
        <v>2020</v>
      </c>
      <c r="F1391">
        <v>14.54</v>
      </c>
      <c r="G1391">
        <v>2.2999999999999998</v>
      </c>
      <c r="H1391">
        <v>97.8</v>
      </c>
    </row>
    <row r="1392" spans="1:8" x14ac:dyDescent="0.25">
      <c r="A1392" t="s">
        <v>1508</v>
      </c>
      <c r="B1392" t="s">
        <v>322</v>
      </c>
      <c r="C1392" t="s">
        <v>10</v>
      </c>
      <c r="D1392" t="s">
        <v>11</v>
      </c>
      <c r="E1392">
        <v>2018</v>
      </c>
      <c r="F1392">
        <v>14.54</v>
      </c>
      <c r="G1392">
        <v>4.5</v>
      </c>
      <c r="H1392">
        <v>79</v>
      </c>
    </row>
    <row r="1393" spans="1:8" x14ac:dyDescent="0.25">
      <c r="A1393" t="s">
        <v>1241</v>
      </c>
      <c r="B1393" t="s">
        <v>345</v>
      </c>
      <c r="C1393" t="s">
        <v>14</v>
      </c>
      <c r="D1393" t="s">
        <v>11</v>
      </c>
      <c r="E1393">
        <v>2011</v>
      </c>
      <c r="F1393">
        <v>14.53</v>
      </c>
      <c r="G1393">
        <v>2.6</v>
      </c>
      <c r="H1393">
        <v>50.9</v>
      </c>
    </row>
    <row r="1394" spans="1:8" x14ac:dyDescent="0.25">
      <c r="A1394" t="s">
        <v>81</v>
      </c>
      <c r="B1394" t="s">
        <v>82</v>
      </c>
      <c r="C1394" t="s">
        <v>42</v>
      </c>
      <c r="D1394" t="s">
        <v>11</v>
      </c>
      <c r="E1394">
        <v>2008</v>
      </c>
      <c r="F1394">
        <v>14.52</v>
      </c>
      <c r="G1394">
        <v>5.5</v>
      </c>
      <c r="H1394">
        <v>11.6</v>
      </c>
    </row>
    <row r="1395" spans="1:8" x14ac:dyDescent="0.25">
      <c r="A1395" t="s">
        <v>474</v>
      </c>
      <c r="B1395" t="s">
        <v>161</v>
      </c>
      <c r="C1395" t="s">
        <v>32</v>
      </c>
      <c r="D1395" t="s">
        <v>15</v>
      </c>
      <c r="E1395">
        <v>2009</v>
      </c>
      <c r="F1395">
        <v>14.52</v>
      </c>
      <c r="G1395">
        <v>7.5</v>
      </c>
      <c r="H1395">
        <v>34</v>
      </c>
    </row>
    <row r="1396" spans="1:8" x14ac:dyDescent="0.25">
      <c r="A1396" t="s">
        <v>585</v>
      </c>
      <c r="B1396" t="s">
        <v>50</v>
      </c>
      <c r="C1396" t="s">
        <v>14</v>
      </c>
      <c r="D1396" t="s">
        <v>39</v>
      </c>
      <c r="E1396">
        <v>2022</v>
      </c>
      <c r="F1396">
        <v>14.47</v>
      </c>
      <c r="G1396">
        <v>9.4</v>
      </c>
      <c r="H1396">
        <v>67.8</v>
      </c>
    </row>
    <row r="1397" spans="1:8" x14ac:dyDescent="0.25">
      <c r="A1397" t="s">
        <v>1048</v>
      </c>
      <c r="B1397" t="s">
        <v>141</v>
      </c>
      <c r="C1397" t="s">
        <v>21</v>
      </c>
      <c r="D1397" t="s">
        <v>33</v>
      </c>
      <c r="E1397">
        <v>2001</v>
      </c>
      <c r="F1397">
        <v>14.47</v>
      </c>
      <c r="G1397">
        <v>8.3000000000000007</v>
      </c>
      <c r="H1397">
        <v>7.1</v>
      </c>
    </row>
    <row r="1398" spans="1:8" x14ac:dyDescent="0.25">
      <c r="A1398" t="s">
        <v>2045</v>
      </c>
      <c r="B1398" t="s">
        <v>20</v>
      </c>
      <c r="C1398" t="s">
        <v>10</v>
      </c>
      <c r="D1398" t="s">
        <v>18</v>
      </c>
      <c r="E1398">
        <v>2017</v>
      </c>
      <c r="F1398">
        <v>14.45</v>
      </c>
      <c r="G1398">
        <v>9.6</v>
      </c>
      <c r="H1398">
        <v>20.9</v>
      </c>
    </row>
    <row r="1399" spans="1:8" x14ac:dyDescent="0.25">
      <c r="A1399" t="s">
        <v>1369</v>
      </c>
      <c r="B1399" t="s">
        <v>80</v>
      </c>
      <c r="C1399" t="s">
        <v>42</v>
      </c>
      <c r="D1399" t="s">
        <v>39</v>
      </c>
      <c r="E1399">
        <v>2014</v>
      </c>
      <c r="F1399">
        <v>14.4</v>
      </c>
      <c r="G1399">
        <v>2.6</v>
      </c>
      <c r="H1399">
        <v>84.4</v>
      </c>
    </row>
    <row r="1400" spans="1:8" x14ac:dyDescent="0.25">
      <c r="A1400" t="s">
        <v>1752</v>
      </c>
      <c r="B1400" t="s">
        <v>153</v>
      </c>
      <c r="C1400" t="s">
        <v>21</v>
      </c>
      <c r="D1400" t="s">
        <v>15</v>
      </c>
      <c r="E1400">
        <v>2012</v>
      </c>
      <c r="F1400">
        <v>14.4</v>
      </c>
      <c r="G1400">
        <v>8.3000000000000007</v>
      </c>
      <c r="H1400">
        <v>27.6</v>
      </c>
    </row>
    <row r="1401" spans="1:8" x14ac:dyDescent="0.25">
      <c r="A1401" t="s">
        <v>538</v>
      </c>
      <c r="B1401" t="s">
        <v>44</v>
      </c>
      <c r="C1401" t="s">
        <v>38</v>
      </c>
      <c r="D1401" t="s">
        <v>33</v>
      </c>
      <c r="E1401">
        <v>2009</v>
      </c>
      <c r="F1401">
        <v>14.35</v>
      </c>
      <c r="G1401">
        <v>7.7</v>
      </c>
      <c r="H1401">
        <v>94</v>
      </c>
    </row>
    <row r="1402" spans="1:8" x14ac:dyDescent="0.25">
      <c r="A1402" t="s">
        <v>845</v>
      </c>
      <c r="B1402" t="s">
        <v>27</v>
      </c>
      <c r="C1402" t="s">
        <v>21</v>
      </c>
      <c r="D1402" t="s">
        <v>33</v>
      </c>
      <c r="E1402">
        <v>2024</v>
      </c>
      <c r="F1402">
        <v>14.35</v>
      </c>
      <c r="G1402">
        <v>1.1000000000000001</v>
      </c>
      <c r="H1402">
        <v>34</v>
      </c>
    </row>
    <row r="1403" spans="1:8" x14ac:dyDescent="0.25">
      <c r="A1403" t="s">
        <v>896</v>
      </c>
      <c r="B1403" t="s">
        <v>52</v>
      </c>
      <c r="C1403" t="s">
        <v>38</v>
      </c>
      <c r="D1403" t="s">
        <v>11</v>
      </c>
      <c r="E1403">
        <v>2024</v>
      </c>
      <c r="F1403">
        <v>14.32</v>
      </c>
      <c r="G1403">
        <v>5.3</v>
      </c>
      <c r="H1403">
        <v>51.9</v>
      </c>
    </row>
    <row r="1404" spans="1:8" x14ac:dyDescent="0.25">
      <c r="A1404" t="s">
        <v>1836</v>
      </c>
      <c r="B1404" t="s">
        <v>392</v>
      </c>
      <c r="C1404" t="s">
        <v>65</v>
      </c>
      <c r="D1404" t="s">
        <v>39</v>
      </c>
      <c r="E1404">
        <v>2024</v>
      </c>
      <c r="F1404">
        <v>14.3</v>
      </c>
      <c r="G1404">
        <v>8.5</v>
      </c>
      <c r="H1404">
        <v>58.6</v>
      </c>
    </row>
    <row r="1405" spans="1:8" x14ac:dyDescent="0.25">
      <c r="A1405" t="s">
        <v>344</v>
      </c>
      <c r="B1405" t="s">
        <v>345</v>
      </c>
      <c r="C1405" t="s">
        <v>42</v>
      </c>
      <c r="D1405" t="s">
        <v>18</v>
      </c>
      <c r="E1405">
        <v>2019</v>
      </c>
      <c r="F1405">
        <v>14.26</v>
      </c>
      <c r="G1405">
        <v>4.9000000000000004</v>
      </c>
      <c r="H1405">
        <v>85</v>
      </c>
    </row>
    <row r="1406" spans="1:8" x14ac:dyDescent="0.25">
      <c r="A1406" t="s">
        <v>1089</v>
      </c>
      <c r="B1406" t="s">
        <v>17</v>
      </c>
      <c r="C1406" t="s">
        <v>65</v>
      </c>
      <c r="D1406" t="s">
        <v>39</v>
      </c>
      <c r="E1406">
        <v>2003</v>
      </c>
      <c r="F1406">
        <v>14.26</v>
      </c>
      <c r="G1406">
        <v>2</v>
      </c>
      <c r="H1406">
        <v>82.5</v>
      </c>
    </row>
    <row r="1407" spans="1:8" x14ac:dyDescent="0.25">
      <c r="A1407" t="s">
        <v>738</v>
      </c>
      <c r="B1407" t="s">
        <v>228</v>
      </c>
      <c r="C1407" t="s">
        <v>38</v>
      </c>
      <c r="D1407" t="s">
        <v>33</v>
      </c>
      <c r="E1407">
        <v>2009</v>
      </c>
      <c r="F1407">
        <v>14.23</v>
      </c>
      <c r="G1407">
        <v>8</v>
      </c>
      <c r="H1407">
        <v>19.7</v>
      </c>
    </row>
    <row r="1408" spans="1:8" x14ac:dyDescent="0.25">
      <c r="A1408" t="s">
        <v>1236</v>
      </c>
      <c r="B1408" t="s">
        <v>48</v>
      </c>
      <c r="C1408" t="s">
        <v>38</v>
      </c>
      <c r="D1408" t="s">
        <v>39</v>
      </c>
      <c r="E1408">
        <v>2004</v>
      </c>
      <c r="F1408">
        <v>14.22</v>
      </c>
      <c r="G1408">
        <v>7.2</v>
      </c>
      <c r="H1408">
        <v>1.4</v>
      </c>
    </row>
    <row r="1409" spans="1:8" x14ac:dyDescent="0.25">
      <c r="A1409" t="s">
        <v>135</v>
      </c>
      <c r="B1409" t="s">
        <v>136</v>
      </c>
      <c r="C1409" t="s">
        <v>21</v>
      </c>
      <c r="D1409" t="s">
        <v>33</v>
      </c>
      <c r="E1409">
        <v>2022</v>
      </c>
      <c r="F1409">
        <v>14.21</v>
      </c>
      <c r="G1409">
        <v>5.8</v>
      </c>
      <c r="H1409">
        <v>42.4</v>
      </c>
    </row>
    <row r="1410" spans="1:8" x14ac:dyDescent="0.25">
      <c r="A1410" t="s">
        <v>1054</v>
      </c>
      <c r="B1410" t="s">
        <v>220</v>
      </c>
      <c r="C1410" t="s">
        <v>21</v>
      </c>
      <c r="D1410" t="s">
        <v>15</v>
      </c>
      <c r="E1410">
        <v>2017</v>
      </c>
      <c r="F1410">
        <v>14.17</v>
      </c>
      <c r="G1410">
        <v>8.9</v>
      </c>
      <c r="H1410">
        <v>95.4</v>
      </c>
    </row>
    <row r="1411" spans="1:8" x14ac:dyDescent="0.25">
      <c r="A1411" t="s">
        <v>160</v>
      </c>
      <c r="B1411" t="s">
        <v>161</v>
      </c>
      <c r="C1411" t="s">
        <v>65</v>
      </c>
      <c r="D1411" t="s">
        <v>15</v>
      </c>
      <c r="E1411">
        <v>2007</v>
      </c>
      <c r="F1411">
        <v>14.16</v>
      </c>
      <c r="G1411">
        <v>7</v>
      </c>
      <c r="H1411">
        <v>29.2</v>
      </c>
    </row>
    <row r="1412" spans="1:8" x14ac:dyDescent="0.25">
      <c r="A1412" t="s">
        <v>1127</v>
      </c>
      <c r="B1412" t="s">
        <v>301</v>
      </c>
      <c r="C1412" t="s">
        <v>10</v>
      </c>
      <c r="D1412" t="s">
        <v>18</v>
      </c>
      <c r="E1412">
        <v>2017</v>
      </c>
      <c r="F1412">
        <v>14.07</v>
      </c>
      <c r="G1412">
        <v>1.9</v>
      </c>
      <c r="H1412">
        <v>42.3</v>
      </c>
    </row>
    <row r="1413" spans="1:8" x14ac:dyDescent="0.25">
      <c r="A1413" t="s">
        <v>1844</v>
      </c>
      <c r="B1413" t="s">
        <v>17</v>
      </c>
      <c r="C1413" t="s">
        <v>14</v>
      </c>
      <c r="D1413" t="s">
        <v>33</v>
      </c>
      <c r="E1413">
        <v>2013</v>
      </c>
      <c r="F1413">
        <v>14.06</v>
      </c>
      <c r="G1413">
        <v>8.3000000000000007</v>
      </c>
      <c r="H1413">
        <v>77</v>
      </c>
    </row>
    <row r="1414" spans="1:8" x14ac:dyDescent="0.25">
      <c r="A1414" t="s">
        <v>865</v>
      </c>
      <c r="B1414" t="s">
        <v>153</v>
      </c>
      <c r="C1414" t="s">
        <v>38</v>
      </c>
      <c r="D1414" t="s">
        <v>15</v>
      </c>
      <c r="E1414">
        <v>2001</v>
      </c>
      <c r="F1414">
        <v>14.02</v>
      </c>
      <c r="G1414">
        <v>5.5</v>
      </c>
      <c r="H1414">
        <v>81.599999999999994</v>
      </c>
    </row>
    <row r="1415" spans="1:8" x14ac:dyDescent="0.25">
      <c r="A1415" t="s">
        <v>286</v>
      </c>
      <c r="B1415" t="s">
        <v>287</v>
      </c>
      <c r="C1415" t="s">
        <v>65</v>
      </c>
      <c r="D1415" t="s">
        <v>15</v>
      </c>
      <c r="E1415">
        <v>2012</v>
      </c>
      <c r="F1415">
        <v>13.99</v>
      </c>
      <c r="G1415">
        <v>3.2</v>
      </c>
      <c r="H1415">
        <v>6.6</v>
      </c>
    </row>
    <row r="1416" spans="1:8" x14ac:dyDescent="0.25">
      <c r="A1416" t="s">
        <v>1602</v>
      </c>
      <c r="B1416" t="s">
        <v>157</v>
      </c>
      <c r="C1416" t="s">
        <v>42</v>
      </c>
      <c r="D1416" t="s">
        <v>39</v>
      </c>
      <c r="E1416">
        <v>2014</v>
      </c>
      <c r="F1416">
        <v>13.93</v>
      </c>
      <c r="G1416">
        <v>9</v>
      </c>
      <c r="H1416">
        <v>92.2</v>
      </c>
    </row>
    <row r="1417" spans="1:8" x14ac:dyDescent="0.25">
      <c r="A1417" t="s">
        <v>784</v>
      </c>
      <c r="B1417" t="s">
        <v>44</v>
      </c>
      <c r="C1417" t="s">
        <v>21</v>
      </c>
      <c r="D1417" t="s">
        <v>33</v>
      </c>
      <c r="E1417">
        <v>2022</v>
      </c>
      <c r="F1417">
        <v>13.89</v>
      </c>
      <c r="G1417">
        <v>9.1</v>
      </c>
      <c r="H1417">
        <v>72.7</v>
      </c>
    </row>
    <row r="1418" spans="1:8" x14ac:dyDescent="0.25">
      <c r="A1418" t="s">
        <v>489</v>
      </c>
      <c r="B1418" t="s">
        <v>148</v>
      </c>
      <c r="C1418" t="s">
        <v>14</v>
      </c>
      <c r="D1418" t="s">
        <v>15</v>
      </c>
      <c r="E1418">
        <v>2021</v>
      </c>
      <c r="F1418">
        <v>13.84</v>
      </c>
      <c r="G1418">
        <v>7.9</v>
      </c>
      <c r="H1418">
        <v>33</v>
      </c>
    </row>
    <row r="1419" spans="1:8" x14ac:dyDescent="0.25">
      <c r="A1419" t="s">
        <v>261</v>
      </c>
      <c r="B1419" t="s">
        <v>153</v>
      </c>
      <c r="C1419" t="s">
        <v>42</v>
      </c>
      <c r="D1419" t="s">
        <v>39</v>
      </c>
      <c r="E1419">
        <v>2013</v>
      </c>
      <c r="F1419">
        <v>13.82</v>
      </c>
      <c r="G1419">
        <v>7.8</v>
      </c>
      <c r="H1419">
        <v>90.3</v>
      </c>
    </row>
    <row r="1420" spans="1:8" x14ac:dyDescent="0.25">
      <c r="A1420" t="s">
        <v>1668</v>
      </c>
      <c r="B1420" t="s">
        <v>443</v>
      </c>
      <c r="C1420" t="s">
        <v>65</v>
      </c>
      <c r="D1420" t="s">
        <v>11</v>
      </c>
      <c r="E1420">
        <v>2001</v>
      </c>
      <c r="F1420">
        <v>13.79</v>
      </c>
      <c r="G1420">
        <v>1.6</v>
      </c>
      <c r="H1420">
        <v>29.4</v>
      </c>
    </row>
    <row r="1421" spans="1:8" x14ac:dyDescent="0.25">
      <c r="A1421" t="s">
        <v>1745</v>
      </c>
      <c r="B1421" t="s">
        <v>236</v>
      </c>
      <c r="C1421" t="s">
        <v>21</v>
      </c>
      <c r="D1421" t="s">
        <v>39</v>
      </c>
      <c r="E1421">
        <v>2009</v>
      </c>
      <c r="F1421">
        <v>13.79</v>
      </c>
      <c r="G1421">
        <v>1.4</v>
      </c>
      <c r="H1421">
        <v>17.3</v>
      </c>
    </row>
    <row r="1422" spans="1:8" x14ac:dyDescent="0.25">
      <c r="A1422" t="s">
        <v>1567</v>
      </c>
      <c r="B1422" t="s">
        <v>31</v>
      </c>
      <c r="C1422" t="s">
        <v>42</v>
      </c>
      <c r="D1422" t="s">
        <v>18</v>
      </c>
      <c r="E1422">
        <v>2000</v>
      </c>
      <c r="F1422">
        <v>13.78</v>
      </c>
      <c r="G1422">
        <v>3</v>
      </c>
      <c r="H1422">
        <v>83.5</v>
      </c>
    </row>
    <row r="1423" spans="1:8" x14ac:dyDescent="0.25">
      <c r="A1423" t="s">
        <v>1515</v>
      </c>
      <c r="B1423" t="s">
        <v>78</v>
      </c>
      <c r="C1423" t="s">
        <v>42</v>
      </c>
      <c r="D1423" t="s">
        <v>11</v>
      </c>
      <c r="E1423">
        <v>2020</v>
      </c>
      <c r="F1423">
        <v>13.77</v>
      </c>
      <c r="G1423">
        <v>8.6</v>
      </c>
      <c r="H1423">
        <v>61.3</v>
      </c>
    </row>
    <row r="1424" spans="1:8" x14ac:dyDescent="0.25">
      <c r="A1424" t="s">
        <v>995</v>
      </c>
      <c r="B1424" t="s">
        <v>52</v>
      </c>
      <c r="C1424" t="s">
        <v>10</v>
      </c>
      <c r="D1424" t="s">
        <v>18</v>
      </c>
      <c r="E1424">
        <v>2009</v>
      </c>
      <c r="F1424">
        <v>13.71</v>
      </c>
      <c r="G1424">
        <v>5.9</v>
      </c>
      <c r="H1424">
        <v>20.100000000000001</v>
      </c>
    </row>
    <row r="1425" spans="1:8" x14ac:dyDescent="0.25">
      <c r="A1425" t="s">
        <v>1245</v>
      </c>
      <c r="B1425" t="s">
        <v>245</v>
      </c>
      <c r="C1425" t="s">
        <v>14</v>
      </c>
      <c r="D1425" t="s">
        <v>15</v>
      </c>
      <c r="E1425">
        <v>2022</v>
      </c>
      <c r="F1425">
        <v>13.7</v>
      </c>
      <c r="G1425">
        <v>4.7</v>
      </c>
      <c r="H1425">
        <v>84.2</v>
      </c>
    </row>
    <row r="1426" spans="1:8" x14ac:dyDescent="0.25">
      <c r="A1426" t="s">
        <v>753</v>
      </c>
      <c r="B1426" t="s">
        <v>184</v>
      </c>
      <c r="C1426" t="s">
        <v>10</v>
      </c>
      <c r="D1426" t="s">
        <v>15</v>
      </c>
      <c r="E1426">
        <v>2007</v>
      </c>
      <c r="F1426">
        <v>13.69</v>
      </c>
      <c r="G1426">
        <v>7.4</v>
      </c>
      <c r="H1426">
        <v>18.7</v>
      </c>
    </row>
    <row r="1427" spans="1:8" x14ac:dyDescent="0.25">
      <c r="A1427" t="s">
        <v>340</v>
      </c>
      <c r="B1427" t="s">
        <v>76</v>
      </c>
      <c r="C1427" t="s">
        <v>42</v>
      </c>
      <c r="D1427" t="s">
        <v>11</v>
      </c>
      <c r="E1427">
        <v>2024</v>
      </c>
      <c r="F1427">
        <v>13.66</v>
      </c>
      <c r="G1427">
        <v>2.2000000000000002</v>
      </c>
      <c r="H1427">
        <v>91.4</v>
      </c>
    </row>
    <row r="1428" spans="1:8" x14ac:dyDescent="0.25">
      <c r="A1428" t="s">
        <v>457</v>
      </c>
      <c r="B1428" t="s">
        <v>171</v>
      </c>
      <c r="C1428" t="s">
        <v>32</v>
      </c>
      <c r="D1428" t="s">
        <v>11</v>
      </c>
      <c r="E1428">
        <v>2010</v>
      </c>
      <c r="F1428">
        <v>13.66</v>
      </c>
      <c r="G1428">
        <v>3.3</v>
      </c>
      <c r="H1428">
        <v>18.899999999999999</v>
      </c>
    </row>
    <row r="1429" spans="1:8" x14ac:dyDescent="0.25">
      <c r="A1429" t="s">
        <v>1539</v>
      </c>
      <c r="B1429" t="s">
        <v>117</v>
      </c>
      <c r="C1429" t="s">
        <v>38</v>
      </c>
      <c r="D1429" t="s">
        <v>15</v>
      </c>
      <c r="E1429">
        <v>2015</v>
      </c>
      <c r="F1429">
        <v>13.66</v>
      </c>
      <c r="G1429">
        <v>9.6999999999999993</v>
      </c>
      <c r="H1429">
        <v>26.2</v>
      </c>
    </row>
    <row r="1430" spans="1:8" x14ac:dyDescent="0.25">
      <c r="A1430" t="s">
        <v>545</v>
      </c>
      <c r="B1430" t="s">
        <v>78</v>
      </c>
      <c r="C1430" t="s">
        <v>21</v>
      </c>
      <c r="D1430" t="s">
        <v>11</v>
      </c>
      <c r="E1430">
        <v>2018</v>
      </c>
      <c r="F1430">
        <v>13.59</v>
      </c>
      <c r="G1430">
        <v>6.5</v>
      </c>
      <c r="H1430">
        <v>23.1</v>
      </c>
    </row>
    <row r="1431" spans="1:8" x14ac:dyDescent="0.25">
      <c r="A1431" t="s">
        <v>2068</v>
      </c>
      <c r="B1431" t="s">
        <v>284</v>
      </c>
      <c r="C1431" t="s">
        <v>14</v>
      </c>
      <c r="D1431" t="s">
        <v>39</v>
      </c>
      <c r="E1431">
        <v>2021</v>
      </c>
      <c r="F1431">
        <v>13.59</v>
      </c>
      <c r="G1431">
        <v>1.2</v>
      </c>
      <c r="H1431">
        <v>51.3</v>
      </c>
    </row>
    <row r="1432" spans="1:8" x14ac:dyDescent="0.25">
      <c r="A1432" t="s">
        <v>1995</v>
      </c>
      <c r="B1432" t="s">
        <v>128</v>
      </c>
      <c r="C1432" t="s">
        <v>32</v>
      </c>
      <c r="D1432" t="s">
        <v>39</v>
      </c>
      <c r="E1432">
        <v>2001</v>
      </c>
      <c r="F1432">
        <v>13.57</v>
      </c>
      <c r="G1432">
        <v>4.8</v>
      </c>
      <c r="H1432">
        <v>90.4</v>
      </c>
    </row>
    <row r="1433" spans="1:8" x14ac:dyDescent="0.25">
      <c r="A1433" t="s">
        <v>1879</v>
      </c>
      <c r="B1433" t="s">
        <v>59</v>
      </c>
      <c r="C1433" t="s">
        <v>10</v>
      </c>
      <c r="D1433" t="s">
        <v>39</v>
      </c>
      <c r="E1433">
        <v>2019</v>
      </c>
      <c r="F1433">
        <v>13.51</v>
      </c>
      <c r="G1433">
        <v>2.1</v>
      </c>
      <c r="H1433">
        <v>62.1</v>
      </c>
    </row>
    <row r="1434" spans="1:8" x14ac:dyDescent="0.25">
      <c r="A1434" t="s">
        <v>1997</v>
      </c>
      <c r="B1434" t="s">
        <v>136</v>
      </c>
      <c r="C1434" t="s">
        <v>32</v>
      </c>
      <c r="D1434" t="s">
        <v>11</v>
      </c>
      <c r="E1434">
        <v>2018</v>
      </c>
      <c r="F1434">
        <v>13.51</v>
      </c>
      <c r="G1434">
        <v>3.3</v>
      </c>
      <c r="H1434">
        <v>78.8</v>
      </c>
    </row>
    <row r="1435" spans="1:8" x14ac:dyDescent="0.25">
      <c r="A1435" t="s">
        <v>1717</v>
      </c>
      <c r="B1435" t="s">
        <v>35</v>
      </c>
      <c r="C1435" t="s">
        <v>14</v>
      </c>
      <c r="D1435" t="s">
        <v>11</v>
      </c>
      <c r="E1435">
        <v>2020</v>
      </c>
      <c r="F1435">
        <v>13.49</v>
      </c>
      <c r="G1435">
        <v>9.3000000000000007</v>
      </c>
      <c r="H1435">
        <v>6.6</v>
      </c>
    </row>
    <row r="1436" spans="1:8" x14ac:dyDescent="0.25">
      <c r="A1436" t="s">
        <v>233</v>
      </c>
      <c r="B1436" t="s">
        <v>184</v>
      </c>
      <c r="C1436" t="s">
        <v>65</v>
      </c>
      <c r="D1436" t="s">
        <v>11</v>
      </c>
      <c r="E1436">
        <v>2017</v>
      </c>
      <c r="F1436">
        <v>13.36</v>
      </c>
      <c r="G1436">
        <v>7</v>
      </c>
      <c r="H1436">
        <v>72</v>
      </c>
    </row>
    <row r="1437" spans="1:8" x14ac:dyDescent="0.25">
      <c r="A1437" t="s">
        <v>735</v>
      </c>
      <c r="B1437" t="s">
        <v>443</v>
      </c>
      <c r="C1437" t="s">
        <v>38</v>
      </c>
      <c r="D1437" t="s">
        <v>11</v>
      </c>
      <c r="E1437">
        <v>2012</v>
      </c>
      <c r="F1437">
        <v>13.35</v>
      </c>
      <c r="G1437">
        <v>5.6</v>
      </c>
      <c r="H1437">
        <v>7.6</v>
      </c>
    </row>
    <row r="1438" spans="1:8" x14ac:dyDescent="0.25">
      <c r="A1438" t="s">
        <v>1856</v>
      </c>
      <c r="B1438" t="s">
        <v>107</v>
      </c>
      <c r="C1438" t="s">
        <v>32</v>
      </c>
      <c r="D1438" t="s">
        <v>11</v>
      </c>
      <c r="E1438">
        <v>2010</v>
      </c>
      <c r="F1438">
        <v>13.22</v>
      </c>
      <c r="G1438">
        <v>9.9</v>
      </c>
      <c r="H1438">
        <v>7.6</v>
      </c>
    </row>
    <row r="1439" spans="1:8" x14ac:dyDescent="0.25">
      <c r="A1439" t="s">
        <v>272</v>
      </c>
      <c r="B1439" t="s">
        <v>74</v>
      </c>
      <c r="C1439" t="s">
        <v>42</v>
      </c>
      <c r="D1439" t="s">
        <v>39</v>
      </c>
      <c r="E1439">
        <v>2012</v>
      </c>
      <c r="F1439">
        <v>13.21</v>
      </c>
      <c r="G1439">
        <v>6.6</v>
      </c>
      <c r="H1439">
        <v>43.7</v>
      </c>
    </row>
    <row r="1440" spans="1:8" x14ac:dyDescent="0.25">
      <c r="A1440" t="s">
        <v>1524</v>
      </c>
      <c r="B1440" t="s">
        <v>228</v>
      </c>
      <c r="C1440" t="s">
        <v>10</v>
      </c>
      <c r="D1440" t="s">
        <v>11</v>
      </c>
      <c r="E1440">
        <v>2003</v>
      </c>
      <c r="F1440">
        <v>13.21</v>
      </c>
      <c r="G1440">
        <v>1.5</v>
      </c>
      <c r="H1440">
        <v>18.600000000000001</v>
      </c>
    </row>
    <row r="1441" spans="1:8" x14ac:dyDescent="0.25">
      <c r="A1441" t="s">
        <v>2055</v>
      </c>
      <c r="B1441" t="s">
        <v>92</v>
      </c>
      <c r="C1441" t="s">
        <v>14</v>
      </c>
      <c r="D1441" t="s">
        <v>33</v>
      </c>
      <c r="E1441">
        <v>2009</v>
      </c>
      <c r="F1441">
        <v>13.21</v>
      </c>
      <c r="G1441">
        <v>2.1</v>
      </c>
      <c r="H1441">
        <v>41.6</v>
      </c>
    </row>
    <row r="1442" spans="1:8" x14ac:dyDescent="0.25">
      <c r="A1442" t="s">
        <v>2018</v>
      </c>
      <c r="B1442" t="s">
        <v>102</v>
      </c>
      <c r="C1442" t="s">
        <v>65</v>
      </c>
      <c r="D1442" t="s">
        <v>18</v>
      </c>
      <c r="E1442">
        <v>2010</v>
      </c>
      <c r="F1442">
        <v>13.2</v>
      </c>
      <c r="G1442">
        <v>2.5</v>
      </c>
      <c r="H1442">
        <v>42.3</v>
      </c>
    </row>
    <row r="1443" spans="1:8" x14ac:dyDescent="0.25">
      <c r="A1443" t="s">
        <v>1797</v>
      </c>
      <c r="B1443" t="s">
        <v>69</v>
      </c>
      <c r="C1443" t="s">
        <v>65</v>
      </c>
      <c r="D1443" t="s">
        <v>15</v>
      </c>
      <c r="E1443">
        <v>2022</v>
      </c>
      <c r="F1443">
        <v>13.16</v>
      </c>
      <c r="G1443">
        <v>5.3</v>
      </c>
      <c r="H1443">
        <v>1.6</v>
      </c>
    </row>
    <row r="1444" spans="1:8" x14ac:dyDescent="0.25">
      <c r="A1444" t="s">
        <v>1488</v>
      </c>
      <c r="B1444" t="s">
        <v>232</v>
      </c>
      <c r="C1444" t="s">
        <v>38</v>
      </c>
      <c r="D1444" t="s">
        <v>39</v>
      </c>
      <c r="E1444">
        <v>2024</v>
      </c>
      <c r="F1444">
        <v>13.15</v>
      </c>
      <c r="G1444">
        <v>1.6</v>
      </c>
      <c r="H1444">
        <v>94.5</v>
      </c>
    </row>
    <row r="1445" spans="1:8" x14ac:dyDescent="0.25">
      <c r="A1445" t="s">
        <v>1258</v>
      </c>
      <c r="B1445" t="s">
        <v>270</v>
      </c>
      <c r="C1445" t="s">
        <v>65</v>
      </c>
      <c r="D1445" t="s">
        <v>18</v>
      </c>
      <c r="E1445">
        <v>2023</v>
      </c>
      <c r="F1445">
        <v>13.08</v>
      </c>
      <c r="G1445">
        <v>5</v>
      </c>
      <c r="H1445">
        <v>78.099999999999994</v>
      </c>
    </row>
    <row r="1446" spans="1:8" x14ac:dyDescent="0.25">
      <c r="A1446" t="s">
        <v>448</v>
      </c>
      <c r="B1446" t="s">
        <v>284</v>
      </c>
      <c r="C1446" t="s">
        <v>10</v>
      </c>
      <c r="D1446" t="s">
        <v>39</v>
      </c>
      <c r="E1446">
        <v>2005</v>
      </c>
      <c r="F1446">
        <v>13</v>
      </c>
      <c r="G1446">
        <v>6.5</v>
      </c>
      <c r="H1446">
        <v>92</v>
      </c>
    </row>
    <row r="1447" spans="1:8" x14ac:dyDescent="0.25">
      <c r="A1447" t="s">
        <v>1750</v>
      </c>
      <c r="B1447" t="s">
        <v>123</v>
      </c>
      <c r="C1447" t="s">
        <v>38</v>
      </c>
      <c r="D1447" t="s">
        <v>15</v>
      </c>
      <c r="E1447">
        <v>2020</v>
      </c>
      <c r="F1447">
        <v>13</v>
      </c>
      <c r="G1447">
        <v>6</v>
      </c>
      <c r="H1447">
        <v>67.099999999999994</v>
      </c>
    </row>
    <row r="1448" spans="1:8" x14ac:dyDescent="0.25">
      <c r="A1448" t="s">
        <v>1467</v>
      </c>
      <c r="B1448" t="s">
        <v>20</v>
      </c>
      <c r="C1448" t="s">
        <v>65</v>
      </c>
      <c r="D1448" t="s">
        <v>18</v>
      </c>
      <c r="E1448">
        <v>2013</v>
      </c>
      <c r="F1448">
        <v>12.99</v>
      </c>
      <c r="G1448">
        <v>3.9</v>
      </c>
      <c r="H1448">
        <v>67.599999999999994</v>
      </c>
    </row>
    <row r="1449" spans="1:8" x14ac:dyDescent="0.25">
      <c r="A1449" t="s">
        <v>801</v>
      </c>
      <c r="B1449" t="s">
        <v>420</v>
      </c>
      <c r="C1449" t="s">
        <v>21</v>
      </c>
      <c r="D1449" t="s">
        <v>15</v>
      </c>
      <c r="E1449">
        <v>2010</v>
      </c>
      <c r="F1449">
        <v>12.97</v>
      </c>
      <c r="G1449">
        <v>9.5</v>
      </c>
      <c r="H1449">
        <v>97.4</v>
      </c>
    </row>
    <row r="1450" spans="1:8" x14ac:dyDescent="0.25">
      <c r="A1450" t="s">
        <v>150</v>
      </c>
      <c r="B1450" t="s">
        <v>151</v>
      </c>
      <c r="C1450" t="s">
        <v>65</v>
      </c>
      <c r="D1450" t="s">
        <v>11</v>
      </c>
      <c r="E1450">
        <v>2024</v>
      </c>
      <c r="F1450">
        <v>12.96</v>
      </c>
      <c r="G1450">
        <v>4.5999999999999996</v>
      </c>
      <c r="H1450">
        <v>41.8</v>
      </c>
    </row>
    <row r="1451" spans="1:8" x14ac:dyDescent="0.25">
      <c r="A1451" t="s">
        <v>999</v>
      </c>
      <c r="B1451" t="s">
        <v>102</v>
      </c>
      <c r="C1451" t="s">
        <v>38</v>
      </c>
      <c r="D1451" t="s">
        <v>39</v>
      </c>
      <c r="E1451">
        <v>2017</v>
      </c>
      <c r="F1451">
        <v>12.96</v>
      </c>
      <c r="G1451">
        <v>7.4</v>
      </c>
      <c r="H1451">
        <v>58.4</v>
      </c>
    </row>
    <row r="1452" spans="1:8" x14ac:dyDescent="0.25">
      <c r="A1452" t="s">
        <v>697</v>
      </c>
      <c r="B1452" t="s">
        <v>107</v>
      </c>
      <c r="C1452" t="s">
        <v>65</v>
      </c>
      <c r="D1452" t="s">
        <v>15</v>
      </c>
      <c r="E1452">
        <v>2023</v>
      </c>
      <c r="F1452">
        <v>12.92</v>
      </c>
      <c r="G1452">
        <v>7.2</v>
      </c>
      <c r="H1452">
        <v>69.2</v>
      </c>
    </row>
    <row r="1453" spans="1:8" x14ac:dyDescent="0.25">
      <c r="A1453" t="s">
        <v>1890</v>
      </c>
      <c r="B1453" t="s">
        <v>25</v>
      </c>
      <c r="C1453" t="s">
        <v>21</v>
      </c>
      <c r="D1453" t="s">
        <v>33</v>
      </c>
      <c r="E1453">
        <v>2012</v>
      </c>
      <c r="F1453">
        <v>12.91</v>
      </c>
      <c r="G1453">
        <v>9.8000000000000007</v>
      </c>
      <c r="H1453">
        <v>68.599999999999994</v>
      </c>
    </row>
    <row r="1454" spans="1:8" x14ac:dyDescent="0.25">
      <c r="A1454" t="s">
        <v>1026</v>
      </c>
      <c r="B1454" t="s">
        <v>161</v>
      </c>
      <c r="C1454" t="s">
        <v>14</v>
      </c>
      <c r="D1454" t="s">
        <v>39</v>
      </c>
      <c r="E1454">
        <v>2015</v>
      </c>
      <c r="F1454">
        <v>12.9</v>
      </c>
      <c r="G1454">
        <v>3.1</v>
      </c>
      <c r="H1454">
        <v>97.6</v>
      </c>
    </row>
    <row r="1455" spans="1:8" x14ac:dyDescent="0.25">
      <c r="A1455" t="s">
        <v>1586</v>
      </c>
      <c r="B1455" t="s">
        <v>345</v>
      </c>
      <c r="C1455" t="s">
        <v>65</v>
      </c>
      <c r="D1455" t="s">
        <v>15</v>
      </c>
      <c r="E1455">
        <v>2018</v>
      </c>
      <c r="F1455">
        <v>12.89</v>
      </c>
      <c r="G1455">
        <v>9.3000000000000007</v>
      </c>
      <c r="H1455">
        <v>26.3</v>
      </c>
    </row>
    <row r="1456" spans="1:8" x14ac:dyDescent="0.25">
      <c r="A1456" t="s">
        <v>1884</v>
      </c>
      <c r="B1456" t="s">
        <v>23</v>
      </c>
      <c r="C1456" t="s">
        <v>32</v>
      </c>
      <c r="D1456" t="s">
        <v>33</v>
      </c>
      <c r="E1456">
        <v>2016</v>
      </c>
      <c r="F1456">
        <v>12.89</v>
      </c>
      <c r="G1456">
        <v>9</v>
      </c>
      <c r="H1456">
        <v>71.2</v>
      </c>
    </row>
    <row r="1457" spans="1:8" x14ac:dyDescent="0.25">
      <c r="A1457" t="s">
        <v>477</v>
      </c>
      <c r="B1457" t="s">
        <v>213</v>
      </c>
      <c r="C1457" t="s">
        <v>38</v>
      </c>
      <c r="D1457" t="s">
        <v>15</v>
      </c>
      <c r="E1457">
        <v>2013</v>
      </c>
      <c r="F1457">
        <v>12.85</v>
      </c>
      <c r="G1457">
        <v>8.8000000000000007</v>
      </c>
      <c r="H1457">
        <v>7</v>
      </c>
    </row>
    <row r="1458" spans="1:8" x14ac:dyDescent="0.25">
      <c r="A1458" t="s">
        <v>1029</v>
      </c>
      <c r="B1458" t="s">
        <v>112</v>
      </c>
      <c r="C1458" t="s">
        <v>14</v>
      </c>
      <c r="D1458" t="s">
        <v>18</v>
      </c>
      <c r="E1458">
        <v>2000</v>
      </c>
      <c r="F1458">
        <v>12.84</v>
      </c>
      <c r="G1458">
        <v>4.2</v>
      </c>
      <c r="H1458">
        <v>96.7</v>
      </c>
    </row>
    <row r="1459" spans="1:8" x14ac:dyDescent="0.25">
      <c r="A1459" t="s">
        <v>852</v>
      </c>
      <c r="B1459" t="s">
        <v>202</v>
      </c>
      <c r="C1459" t="s">
        <v>10</v>
      </c>
      <c r="D1459" t="s">
        <v>11</v>
      </c>
      <c r="E1459">
        <v>2015</v>
      </c>
      <c r="F1459">
        <v>12.82</v>
      </c>
      <c r="G1459">
        <v>3.8</v>
      </c>
      <c r="H1459">
        <v>17</v>
      </c>
    </row>
    <row r="1460" spans="1:8" x14ac:dyDescent="0.25">
      <c r="A1460" t="s">
        <v>970</v>
      </c>
      <c r="B1460" t="s">
        <v>84</v>
      </c>
      <c r="C1460" t="s">
        <v>65</v>
      </c>
      <c r="D1460" t="s">
        <v>39</v>
      </c>
      <c r="E1460">
        <v>2022</v>
      </c>
      <c r="F1460">
        <v>12.82</v>
      </c>
      <c r="G1460">
        <v>4.5999999999999996</v>
      </c>
      <c r="H1460">
        <v>53.9</v>
      </c>
    </row>
    <row r="1461" spans="1:8" x14ac:dyDescent="0.25">
      <c r="A1461" t="s">
        <v>1740</v>
      </c>
      <c r="B1461" t="s">
        <v>208</v>
      </c>
      <c r="C1461" t="s">
        <v>42</v>
      </c>
      <c r="D1461" t="s">
        <v>18</v>
      </c>
      <c r="E1461">
        <v>2004</v>
      </c>
      <c r="F1461">
        <v>12.82</v>
      </c>
      <c r="G1461">
        <v>7.2</v>
      </c>
      <c r="H1461">
        <v>82</v>
      </c>
    </row>
    <row r="1462" spans="1:8" x14ac:dyDescent="0.25">
      <c r="A1462" t="s">
        <v>1348</v>
      </c>
      <c r="B1462" t="s">
        <v>193</v>
      </c>
      <c r="C1462" t="s">
        <v>10</v>
      </c>
      <c r="D1462" t="s">
        <v>11</v>
      </c>
      <c r="E1462">
        <v>2004</v>
      </c>
      <c r="F1462">
        <v>12.78</v>
      </c>
      <c r="G1462">
        <v>9.1</v>
      </c>
      <c r="H1462">
        <v>8.4</v>
      </c>
    </row>
    <row r="1463" spans="1:8" x14ac:dyDescent="0.25">
      <c r="A1463" t="s">
        <v>1613</v>
      </c>
      <c r="B1463" t="s">
        <v>123</v>
      </c>
      <c r="C1463" t="s">
        <v>38</v>
      </c>
      <c r="D1463" t="s">
        <v>15</v>
      </c>
      <c r="E1463">
        <v>2024</v>
      </c>
      <c r="F1463">
        <v>12.77</v>
      </c>
      <c r="G1463">
        <v>8.8000000000000007</v>
      </c>
      <c r="H1463">
        <v>62.2</v>
      </c>
    </row>
    <row r="1464" spans="1:8" x14ac:dyDescent="0.25">
      <c r="A1464" t="s">
        <v>1132</v>
      </c>
      <c r="B1464" t="s">
        <v>141</v>
      </c>
      <c r="C1464" t="s">
        <v>10</v>
      </c>
      <c r="D1464" t="s">
        <v>39</v>
      </c>
      <c r="E1464">
        <v>2023</v>
      </c>
      <c r="F1464">
        <v>12.74</v>
      </c>
      <c r="G1464">
        <v>5</v>
      </c>
      <c r="H1464">
        <v>59.4</v>
      </c>
    </row>
    <row r="1465" spans="1:8" x14ac:dyDescent="0.25">
      <c r="A1465" t="s">
        <v>190</v>
      </c>
      <c r="B1465" t="s">
        <v>164</v>
      </c>
      <c r="C1465" t="s">
        <v>14</v>
      </c>
      <c r="D1465" t="s">
        <v>33</v>
      </c>
      <c r="E1465">
        <v>2019</v>
      </c>
      <c r="F1465">
        <v>12.7</v>
      </c>
      <c r="G1465">
        <v>6.4</v>
      </c>
      <c r="H1465">
        <v>73.7</v>
      </c>
    </row>
    <row r="1466" spans="1:8" x14ac:dyDescent="0.25">
      <c r="A1466" t="s">
        <v>1456</v>
      </c>
      <c r="B1466" t="s">
        <v>46</v>
      </c>
      <c r="C1466" t="s">
        <v>38</v>
      </c>
      <c r="D1466" t="s">
        <v>11</v>
      </c>
      <c r="E1466">
        <v>2020</v>
      </c>
      <c r="F1466">
        <v>12.68</v>
      </c>
      <c r="G1466">
        <v>2.5</v>
      </c>
      <c r="H1466">
        <v>10.6</v>
      </c>
    </row>
    <row r="1467" spans="1:8" x14ac:dyDescent="0.25">
      <c r="A1467" t="s">
        <v>1994</v>
      </c>
      <c r="B1467" t="s">
        <v>284</v>
      </c>
      <c r="C1467" t="s">
        <v>42</v>
      </c>
      <c r="D1467" t="s">
        <v>39</v>
      </c>
      <c r="E1467">
        <v>2024</v>
      </c>
      <c r="F1467">
        <v>12.67</v>
      </c>
      <c r="G1467">
        <v>4.2</v>
      </c>
      <c r="H1467">
        <v>11.5</v>
      </c>
    </row>
    <row r="1468" spans="1:8" x14ac:dyDescent="0.25">
      <c r="A1468" t="s">
        <v>1709</v>
      </c>
      <c r="B1468" t="s">
        <v>270</v>
      </c>
      <c r="C1468" t="s">
        <v>14</v>
      </c>
      <c r="D1468" t="s">
        <v>39</v>
      </c>
      <c r="E1468">
        <v>2021</v>
      </c>
      <c r="F1468">
        <v>12.66</v>
      </c>
      <c r="G1468">
        <v>4.3</v>
      </c>
      <c r="H1468">
        <v>97.3</v>
      </c>
    </row>
    <row r="1469" spans="1:8" x14ac:dyDescent="0.25">
      <c r="A1469" t="s">
        <v>1871</v>
      </c>
      <c r="B1469" t="s">
        <v>132</v>
      </c>
      <c r="C1469" t="s">
        <v>38</v>
      </c>
      <c r="D1469" t="s">
        <v>39</v>
      </c>
      <c r="E1469">
        <v>2015</v>
      </c>
      <c r="F1469">
        <v>12.65</v>
      </c>
      <c r="G1469">
        <v>8.9</v>
      </c>
      <c r="H1469">
        <v>71.8</v>
      </c>
    </row>
    <row r="1470" spans="1:8" x14ac:dyDescent="0.25">
      <c r="A1470" t="s">
        <v>2048</v>
      </c>
      <c r="B1470" t="s">
        <v>92</v>
      </c>
      <c r="C1470" t="s">
        <v>38</v>
      </c>
      <c r="D1470" t="s">
        <v>33</v>
      </c>
      <c r="E1470">
        <v>2016</v>
      </c>
      <c r="F1470">
        <v>12.65</v>
      </c>
      <c r="G1470">
        <v>7.7</v>
      </c>
      <c r="H1470">
        <v>12.7</v>
      </c>
    </row>
    <row r="1471" spans="1:8" x14ac:dyDescent="0.25">
      <c r="A1471" t="s">
        <v>356</v>
      </c>
      <c r="B1471" t="s">
        <v>164</v>
      </c>
      <c r="C1471" t="s">
        <v>65</v>
      </c>
      <c r="D1471" t="s">
        <v>11</v>
      </c>
      <c r="E1471">
        <v>2014</v>
      </c>
      <c r="F1471">
        <v>12.5</v>
      </c>
      <c r="G1471">
        <v>5.4</v>
      </c>
      <c r="H1471">
        <v>4.2</v>
      </c>
    </row>
    <row r="1472" spans="1:8" x14ac:dyDescent="0.25">
      <c r="A1472" t="s">
        <v>229</v>
      </c>
      <c r="B1472" t="s">
        <v>230</v>
      </c>
      <c r="C1472" t="s">
        <v>21</v>
      </c>
      <c r="D1472" t="s">
        <v>11</v>
      </c>
      <c r="E1472">
        <v>2016</v>
      </c>
      <c r="F1472">
        <v>12.43</v>
      </c>
      <c r="G1472">
        <v>5</v>
      </c>
      <c r="H1472">
        <v>94.2</v>
      </c>
    </row>
    <row r="1473" spans="1:8" x14ac:dyDescent="0.25">
      <c r="A1473" t="s">
        <v>1806</v>
      </c>
      <c r="B1473" t="s">
        <v>187</v>
      </c>
      <c r="C1473" t="s">
        <v>14</v>
      </c>
      <c r="D1473" t="s">
        <v>18</v>
      </c>
      <c r="E1473">
        <v>2005</v>
      </c>
      <c r="F1473">
        <v>12.43</v>
      </c>
      <c r="G1473">
        <v>4.7</v>
      </c>
      <c r="H1473">
        <v>95.8</v>
      </c>
    </row>
    <row r="1474" spans="1:8" x14ac:dyDescent="0.25">
      <c r="A1474" t="s">
        <v>60</v>
      </c>
      <c r="B1474" t="s">
        <v>61</v>
      </c>
      <c r="C1474" t="s">
        <v>21</v>
      </c>
      <c r="D1474" t="s">
        <v>39</v>
      </c>
      <c r="E1474">
        <v>2008</v>
      </c>
      <c r="F1474">
        <v>12.42</v>
      </c>
      <c r="G1474">
        <v>2.6</v>
      </c>
      <c r="H1474">
        <v>45.3</v>
      </c>
    </row>
    <row r="1475" spans="1:8" x14ac:dyDescent="0.25">
      <c r="A1475" t="s">
        <v>1650</v>
      </c>
      <c r="B1475" t="s">
        <v>332</v>
      </c>
      <c r="C1475" t="s">
        <v>14</v>
      </c>
      <c r="D1475" t="s">
        <v>39</v>
      </c>
      <c r="E1475">
        <v>2012</v>
      </c>
      <c r="F1475">
        <v>12.42</v>
      </c>
      <c r="G1475">
        <v>3.2</v>
      </c>
      <c r="H1475">
        <v>63</v>
      </c>
    </row>
    <row r="1476" spans="1:8" x14ac:dyDescent="0.25">
      <c r="A1476" t="s">
        <v>1024</v>
      </c>
      <c r="B1476" t="s">
        <v>287</v>
      </c>
      <c r="C1476" t="s">
        <v>38</v>
      </c>
      <c r="D1476" t="s">
        <v>11</v>
      </c>
      <c r="E1476">
        <v>2010</v>
      </c>
      <c r="F1476">
        <v>12.4</v>
      </c>
      <c r="G1476">
        <v>6.6</v>
      </c>
      <c r="H1476">
        <v>52.9</v>
      </c>
    </row>
    <row r="1477" spans="1:8" x14ac:dyDescent="0.25">
      <c r="A1477" t="s">
        <v>1071</v>
      </c>
      <c r="B1477" t="s">
        <v>46</v>
      </c>
      <c r="C1477" t="s">
        <v>38</v>
      </c>
      <c r="D1477" t="s">
        <v>11</v>
      </c>
      <c r="E1477">
        <v>2006</v>
      </c>
      <c r="F1477">
        <v>12.38</v>
      </c>
      <c r="G1477">
        <v>1.1000000000000001</v>
      </c>
      <c r="H1477">
        <v>62.3</v>
      </c>
    </row>
    <row r="1478" spans="1:8" x14ac:dyDescent="0.25">
      <c r="A1478" t="s">
        <v>1438</v>
      </c>
      <c r="B1478" t="s">
        <v>443</v>
      </c>
      <c r="C1478" t="s">
        <v>14</v>
      </c>
      <c r="D1478" t="s">
        <v>11</v>
      </c>
      <c r="E1478">
        <v>2019</v>
      </c>
      <c r="F1478">
        <v>12.38</v>
      </c>
      <c r="G1478">
        <v>1.3</v>
      </c>
      <c r="H1478">
        <v>0.9</v>
      </c>
    </row>
    <row r="1479" spans="1:8" x14ac:dyDescent="0.25">
      <c r="A1479" t="s">
        <v>1659</v>
      </c>
      <c r="B1479" t="s">
        <v>329</v>
      </c>
      <c r="C1479" t="s">
        <v>10</v>
      </c>
      <c r="D1479" t="s">
        <v>11</v>
      </c>
      <c r="E1479">
        <v>2021</v>
      </c>
      <c r="F1479">
        <v>12.32</v>
      </c>
      <c r="G1479">
        <v>2.2999999999999998</v>
      </c>
      <c r="H1479">
        <v>74.5</v>
      </c>
    </row>
    <row r="1480" spans="1:8" x14ac:dyDescent="0.25">
      <c r="A1480" t="s">
        <v>447</v>
      </c>
      <c r="B1480" t="s">
        <v>161</v>
      </c>
      <c r="C1480" t="s">
        <v>21</v>
      </c>
      <c r="D1480" t="s">
        <v>39</v>
      </c>
      <c r="E1480">
        <v>2012</v>
      </c>
      <c r="F1480">
        <v>12.28</v>
      </c>
      <c r="G1480">
        <v>4.3</v>
      </c>
      <c r="H1480">
        <v>10.5</v>
      </c>
    </row>
    <row r="1481" spans="1:8" x14ac:dyDescent="0.25">
      <c r="A1481" t="s">
        <v>1738</v>
      </c>
      <c r="B1481" t="s">
        <v>52</v>
      </c>
      <c r="C1481" t="s">
        <v>21</v>
      </c>
      <c r="D1481" t="s">
        <v>15</v>
      </c>
      <c r="E1481">
        <v>2014</v>
      </c>
      <c r="F1481">
        <v>12.28</v>
      </c>
      <c r="G1481">
        <v>7.3</v>
      </c>
      <c r="H1481">
        <v>62.3</v>
      </c>
    </row>
    <row r="1482" spans="1:8" x14ac:dyDescent="0.25">
      <c r="A1482" t="s">
        <v>1019</v>
      </c>
      <c r="B1482" t="s">
        <v>52</v>
      </c>
      <c r="C1482" t="s">
        <v>32</v>
      </c>
      <c r="D1482" t="s">
        <v>18</v>
      </c>
      <c r="E1482">
        <v>2013</v>
      </c>
      <c r="F1482">
        <v>12.19</v>
      </c>
      <c r="G1482">
        <v>7.5</v>
      </c>
      <c r="H1482">
        <v>11.7</v>
      </c>
    </row>
    <row r="1483" spans="1:8" x14ac:dyDescent="0.25">
      <c r="A1483" t="s">
        <v>1217</v>
      </c>
      <c r="B1483" t="s">
        <v>144</v>
      </c>
      <c r="C1483" t="s">
        <v>10</v>
      </c>
      <c r="D1483" t="s">
        <v>39</v>
      </c>
      <c r="E1483">
        <v>2022</v>
      </c>
      <c r="F1483">
        <v>12.17</v>
      </c>
      <c r="G1483">
        <v>2.6</v>
      </c>
      <c r="H1483">
        <v>18.2</v>
      </c>
    </row>
    <row r="1484" spans="1:8" x14ac:dyDescent="0.25">
      <c r="A1484" t="s">
        <v>1257</v>
      </c>
      <c r="B1484" t="s">
        <v>119</v>
      </c>
      <c r="C1484" t="s">
        <v>21</v>
      </c>
      <c r="D1484" t="s">
        <v>15</v>
      </c>
      <c r="E1484">
        <v>2023</v>
      </c>
      <c r="F1484">
        <v>12.17</v>
      </c>
      <c r="G1484">
        <v>4.4000000000000004</v>
      </c>
      <c r="H1484">
        <v>77.900000000000006</v>
      </c>
    </row>
    <row r="1485" spans="1:8" x14ac:dyDescent="0.25">
      <c r="A1485" t="s">
        <v>2002</v>
      </c>
      <c r="B1485" t="s">
        <v>153</v>
      </c>
      <c r="C1485" t="s">
        <v>10</v>
      </c>
      <c r="D1485" t="s">
        <v>11</v>
      </c>
      <c r="E1485">
        <v>2003</v>
      </c>
      <c r="F1485">
        <v>12.16</v>
      </c>
      <c r="G1485">
        <v>1.9</v>
      </c>
      <c r="H1485">
        <v>28.9</v>
      </c>
    </row>
    <row r="1486" spans="1:8" x14ac:dyDescent="0.25">
      <c r="A1486" t="s">
        <v>1763</v>
      </c>
      <c r="B1486" t="s">
        <v>220</v>
      </c>
      <c r="C1486" t="s">
        <v>14</v>
      </c>
      <c r="D1486" t="s">
        <v>15</v>
      </c>
      <c r="E1486">
        <v>2006</v>
      </c>
      <c r="F1486">
        <v>12.15</v>
      </c>
      <c r="G1486">
        <v>6.1</v>
      </c>
      <c r="H1486">
        <v>31.9</v>
      </c>
    </row>
    <row r="1487" spans="1:8" x14ac:dyDescent="0.25">
      <c r="A1487" t="s">
        <v>1404</v>
      </c>
      <c r="B1487" t="s">
        <v>46</v>
      </c>
      <c r="C1487" t="s">
        <v>21</v>
      </c>
      <c r="D1487" t="s">
        <v>15</v>
      </c>
      <c r="E1487">
        <v>2013</v>
      </c>
      <c r="F1487">
        <v>12.13</v>
      </c>
      <c r="G1487">
        <v>6.4</v>
      </c>
      <c r="H1487">
        <v>43.7</v>
      </c>
    </row>
    <row r="1488" spans="1:8" x14ac:dyDescent="0.25">
      <c r="A1488" t="s">
        <v>576</v>
      </c>
      <c r="B1488" t="s">
        <v>112</v>
      </c>
      <c r="C1488" t="s">
        <v>38</v>
      </c>
      <c r="D1488" t="s">
        <v>11</v>
      </c>
      <c r="E1488">
        <v>2017</v>
      </c>
      <c r="F1488">
        <v>12.09</v>
      </c>
      <c r="G1488">
        <v>4.4000000000000004</v>
      </c>
      <c r="H1488">
        <v>36.1</v>
      </c>
    </row>
    <row r="1489" spans="1:8" x14ac:dyDescent="0.25">
      <c r="A1489" t="s">
        <v>1964</v>
      </c>
      <c r="B1489" t="s">
        <v>295</v>
      </c>
      <c r="C1489" t="s">
        <v>14</v>
      </c>
      <c r="D1489" t="s">
        <v>15</v>
      </c>
      <c r="E1489">
        <v>2009</v>
      </c>
      <c r="F1489">
        <v>12.06</v>
      </c>
      <c r="G1489">
        <v>3.3</v>
      </c>
      <c r="H1489">
        <v>63</v>
      </c>
    </row>
    <row r="1490" spans="1:8" x14ac:dyDescent="0.25">
      <c r="A1490" t="s">
        <v>1098</v>
      </c>
      <c r="B1490" t="s">
        <v>184</v>
      </c>
      <c r="C1490" t="s">
        <v>10</v>
      </c>
      <c r="D1490" t="s">
        <v>18</v>
      </c>
      <c r="E1490">
        <v>2016</v>
      </c>
      <c r="F1490">
        <v>12.03</v>
      </c>
      <c r="G1490">
        <v>8.6</v>
      </c>
      <c r="H1490">
        <v>35.200000000000003</v>
      </c>
    </row>
    <row r="1491" spans="1:8" x14ac:dyDescent="0.25">
      <c r="A1491" t="s">
        <v>927</v>
      </c>
      <c r="B1491" t="s">
        <v>213</v>
      </c>
      <c r="C1491" t="s">
        <v>38</v>
      </c>
      <c r="D1491" t="s">
        <v>15</v>
      </c>
      <c r="E1491">
        <v>2022</v>
      </c>
      <c r="F1491">
        <v>11.98</v>
      </c>
      <c r="G1491">
        <v>3.7</v>
      </c>
      <c r="H1491">
        <v>3.5</v>
      </c>
    </row>
    <row r="1492" spans="1:8" x14ac:dyDescent="0.25">
      <c r="A1492" t="s">
        <v>944</v>
      </c>
      <c r="B1492" t="s">
        <v>515</v>
      </c>
      <c r="C1492" t="s">
        <v>10</v>
      </c>
      <c r="D1492" t="s">
        <v>11</v>
      </c>
      <c r="E1492">
        <v>2023</v>
      </c>
      <c r="F1492">
        <v>11.97</v>
      </c>
      <c r="G1492">
        <v>4.5999999999999996</v>
      </c>
      <c r="H1492">
        <v>58</v>
      </c>
    </row>
    <row r="1493" spans="1:8" x14ac:dyDescent="0.25">
      <c r="A1493" t="s">
        <v>704</v>
      </c>
      <c r="B1493" t="s">
        <v>208</v>
      </c>
      <c r="C1493" t="s">
        <v>21</v>
      </c>
      <c r="D1493" t="s">
        <v>33</v>
      </c>
      <c r="E1493">
        <v>2007</v>
      </c>
      <c r="F1493">
        <v>11.96</v>
      </c>
      <c r="G1493">
        <v>7.2</v>
      </c>
      <c r="H1493">
        <v>21.4</v>
      </c>
    </row>
    <row r="1494" spans="1:8" x14ac:dyDescent="0.25">
      <c r="A1494" t="s">
        <v>646</v>
      </c>
      <c r="B1494" t="s">
        <v>270</v>
      </c>
      <c r="C1494" t="s">
        <v>21</v>
      </c>
      <c r="D1494" t="s">
        <v>11</v>
      </c>
      <c r="E1494">
        <v>2012</v>
      </c>
      <c r="F1494">
        <v>11.94</v>
      </c>
      <c r="G1494">
        <v>4.5999999999999996</v>
      </c>
      <c r="H1494">
        <v>84</v>
      </c>
    </row>
    <row r="1495" spans="1:8" x14ac:dyDescent="0.25">
      <c r="A1495" t="s">
        <v>2092</v>
      </c>
      <c r="B1495" t="s">
        <v>146</v>
      </c>
      <c r="C1495" t="s">
        <v>32</v>
      </c>
      <c r="D1495" t="s">
        <v>11</v>
      </c>
      <c r="E1495">
        <v>2003</v>
      </c>
      <c r="F1495">
        <v>11.9</v>
      </c>
      <c r="G1495">
        <v>1.5</v>
      </c>
      <c r="H1495">
        <v>47.8</v>
      </c>
    </row>
    <row r="1496" spans="1:8" x14ac:dyDescent="0.25">
      <c r="A1496" t="s">
        <v>1569</v>
      </c>
      <c r="B1496" t="s">
        <v>29</v>
      </c>
      <c r="C1496" t="s">
        <v>10</v>
      </c>
      <c r="D1496" t="s">
        <v>15</v>
      </c>
      <c r="E1496">
        <v>2016</v>
      </c>
      <c r="F1496">
        <v>11.89</v>
      </c>
      <c r="G1496">
        <v>2.7</v>
      </c>
      <c r="H1496">
        <v>63.9</v>
      </c>
    </row>
    <row r="1497" spans="1:8" x14ac:dyDescent="0.25">
      <c r="A1497" t="s">
        <v>1139</v>
      </c>
      <c r="B1497" t="s">
        <v>169</v>
      </c>
      <c r="C1497" t="s">
        <v>38</v>
      </c>
      <c r="D1497" t="s">
        <v>18</v>
      </c>
      <c r="E1497">
        <v>2003</v>
      </c>
      <c r="F1497">
        <v>11.88</v>
      </c>
      <c r="G1497">
        <v>5.8</v>
      </c>
      <c r="H1497">
        <v>43.8</v>
      </c>
    </row>
    <row r="1498" spans="1:8" x14ac:dyDescent="0.25">
      <c r="A1498" t="s">
        <v>1340</v>
      </c>
      <c r="B1498" t="s">
        <v>102</v>
      </c>
      <c r="C1498" t="s">
        <v>21</v>
      </c>
      <c r="D1498" t="s">
        <v>18</v>
      </c>
      <c r="E1498">
        <v>2023</v>
      </c>
      <c r="F1498">
        <v>11.87</v>
      </c>
      <c r="G1498">
        <v>3.5</v>
      </c>
      <c r="H1498">
        <v>49.5</v>
      </c>
    </row>
    <row r="1499" spans="1:8" x14ac:dyDescent="0.25">
      <c r="A1499" t="s">
        <v>2069</v>
      </c>
      <c r="B1499" t="s">
        <v>25</v>
      </c>
      <c r="C1499" t="s">
        <v>14</v>
      </c>
      <c r="D1499" t="s">
        <v>15</v>
      </c>
      <c r="E1499">
        <v>2007</v>
      </c>
      <c r="F1499">
        <v>11.85</v>
      </c>
      <c r="G1499">
        <v>9.3000000000000007</v>
      </c>
      <c r="H1499">
        <v>92.4</v>
      </c>
    </row>
    <row r="1500" spans="1:8" x14ac:dyDescent="0.25">
      <c r="A1500" t="s">
        <v>1333</v>
      </c>
      <c r="B1500" t="s">
        <v>184</v>
      </c>
      <c r="C1500" t="s">
        <v>14</v>
      </c>
      <c r="D1500" t="s">
        <v>11</v>
      </c>
      <c r="E1500">
        <v>2017</v>
      </c>
      <c r="F1500">
        <v>11.69</v>
      </c>
      <c r="G1500">
        <v>2.2999999999999998</v>
      </c>
      <c r="H1500">
        <v>96.5</v>
      </c>
    </row>
    <row r="1501" spans="1:8" x14ac:dyDescent="0.25">
      <c r="A1501" t="s">
        <v>757</v>
      </c>
      <c r="B1501" t="s">
        <v>278</v>
      </c>
      <c r="C1501" t="s">
        <v>14</v>
      </c>
      <c r="D1501" t="s">
        <v>15</v>
      </c>
      <c r="E1501">
        <v>2012</v>
      </c>
      <c r="F1501">
        <v>11.68</v>
      </c>
      <c r="G1501">
        <v>2.7</v>
      </c>
      <c r="H1501">
        <v>71.900000000000006</v>
      </c>
    </row>
    <row r="1502" spans="1:8" x14ac:dyDescent="0.25">
      <c r="A1502" t="s">
        <v>1931</v>
      </c>
      <c r="B1502" t="s">
        <v>146</v>
      </c>
      <c r="C1502" t="s">
        <v>10</v>
      </c>
      <c r="D1502" t="s">
        <v>33</v>
      </c>
      <c r="E1502">
        <v>2007</v>
      </c>
      <c r="F1502">
        <v>11.6</v>
      </c>
      <c r="G1502">
        <v>3.2</v>
      </c>
      <c r="H1502">
        <v>45.1</v>
      </c>
    </row>
    <row r="1503" spans="1:8" x14ac:dyDescent="0.25">
      <c r="A1503" t="s">
        <v>140</v>
      </c>
      <c r="B1503" t="s">
        <v>141</v>
      </c>
      <c r="C1503" t="s">
        <v>21</v>
      </c>
      <c r="D1503" t="s">
        <v>18</v>
      </c>
      <c r="E1503">
        <v>2018</v>
      </c>
      <c r="F1503">
        <v>11.57</v>
      </c>
      <c r="G1503">
        <v>9.3000000000000007</v>
      </c>
      <c r="H1503">
        <v>40.6</v>
      </c>
    </row>
    <row r="1504" spans="1:8" x14ac:dyDescent="0.25">
      <c r="A1504" t="s">
        <v>1061</v>
      </c>
      <c r="B1504" t="s">
        <v>110</v>
      </c>
      <c r="C1504" t="s">
        <v>42</v>
      </c>
      <c r="D1504" t="s">
        <v>33</v>
      </c>
      <c r="E1504">
        <v>2011</v>
      </c>
      <c r="F1504">
        <v>11.56</v>
      </c>
      <c r="G1504">
        <v>1.2</v>
      </c>
      <c r="H1504">
        <v>57.6</v>
      </c>
    </row>
    <row r="1505" spans="1:8" x14ac:dyDescent="0.25">
      <c r="A1505" t="s">
        <v>1622</v>
      </c>
      <c r="B1505" t="s">
        <v>25</v>
      </c>
      <c r="C1505" t="s">
        <v>42</v>
      </c>
      <c r="D1505" t="s">
        <v>15</v>
      </c>
      <c r="E1505">
        <v>2002</v>
      </c>
      <c r="F1505">
        <v>11.56</v>
      </c>
      <c r="G1505">
        <v>5.4</v>
      </c>
      <c r="H1505">
        <v>80.5</v>
      </c>
    </row>
    <row r="1506" spans="1:8" x14ac:dyDescent="0.25">
      <c r="A1506" t="s">
        <v>1100</v>
      </c>
      <c r="B1506" t="s">
        <v>200</v>
      </c>
      <c r="C1506" t="s">
        <v>14</v>
      </c>
      <c r="D1506" t="s">
        <v>18</v>
      </c>
      <c r="E1506">
        <v>2023</v>
      </c>
      <c r="F1506">
        <v>11.53</v>
      </c>
      <c r="G1506">
        <v>9.4</v>
      </c>
      <c r="H1506">
        <v>59.2</v>
      </c>
    </row>
    <row r="1507" spans="1:8" x14ac:dyDescent="0.25">
      <c r="A1507" t="s">
        <v>540</v>
      </c>
      <c r="B1507" t="s">
        <v>410</v>
      </c>
      <c r="C1507" t="s">
        <v>38</v>
      </c>
      <c r="D1507" t="s">
        <v>18</v>
      </c>
      <c r="E1507">
        <v>2004</v>
      </c>
      <c r="F1507">
        <v>11.52</v>
      </c>
      <c r="G1507">
        <v>4.0999999999999996</v>
      </c>
      <c r="H1507">
        <v>36.6</v>
      </c>
    </row>
    <row r="1508" spans="1:8" x14ac:dyDescent="0.25">
      <c r="A1508" t="s">
        <v>559</v>
      </c>
      <c r="B1508" t="s">
        <v>161</v>
      </c>
      <c r="C1508" t="s">
        <v>65</v>
      </c>
      <c r="D1508" t="s">
        <v>39</v>
      </c>
      <c r="E1508">
        <v>2020</v>
      </c>
      <c r="F1508">
        <v>11.52</v>
      </c>
      <c r="G1508">
        <v>6.8</v>
      </c>
      <c r="H1508">
        <v>27.3</v>
      </c>
    </row>
    <row r="1509" spans="1:8" x14ac:dyDescent="0.25">
      <c r="A1509" t="s">
        <v>1619</v>
      </c>
      <c r="B1509" t="s">
        <v>176</v>
      </c>
      <c r="C1509" t="s">
        <v>42</v>
      </c>
      <c r="D1509" t="s">
        <v>33</v>
      </c>
      <c r="E1509">
        <v>2019</v>
      </c>
      <c r="F1509">
        <v>11.5</v>
      </c>
      <c r="G1509">
        <v>3.9</v>
      </c>
      <c r="H1509">
        <v>76.900000000000006</v>
      </c>
    </row>
    <row r="1510" spans="1:8" x14ac:dyDescent="0.25">
      <c r="A1510" t="s">
        <v>842</v>
      </c>
      <c r="B1510" t="s">
        <v>69</v>
      </c>
      <c r="C1510" t="s">
        <v>65</v>
      </c>
      <c r="D1510" t="s">
        <v>18</v>
      </c>
      <c r="E1510">
        <v>2010</v>
      </c>
      <c r="F1510">
        <v>11.42</v>
      </c>
      <c r="G1510">
        <v>5.5</v>
      </c>
      <c r="H1510">
        <v>10.8</v>
      </c>
    </row>
    <row r="1511" spans="1:8" x14ac:dyDescent="0.25">
      <c r="A1511" t="s">
        <v>879</v>
      </c>
      <c r="B1511" t="s">
        <v>59</v>
      </c>
      <c r="C1511" t="s">
        <v>21</v>
      </c>
      <c r="D1511" t="s">
        <v>15</v>
      </c>
      <c r="E1511">
        <v>2019</v>
      </c>
      <c r="F1511">
        <v>11.42</v>
      </c>
      <c r="G1511">
        <v>5.8</v>
      </c>
      <c r="H1511">
        <v>50.3</v>
      </c>
    </row>
    <row r="1512" spans="1:8" x14ac:dyDescent="0.25">
      <c r="A1512" t="s">
        <v>1396</v>
      </c>
      <c r="B1512" t="s">
        <v>119</v>
      </c>
      <c r="C1512" t="s">
        <v>10</v>
      </c>
      <c r="D1512" t="s">
        <v>15</v>
      </c>
      <c r="E1512">
        <v>2008</v>
      </c>
      <c r="F1512">
        <v>11.42</v>
      </c>
      <c r="G1512">
        <v>4.7</v>
      </c>
      <c r="H1512">
        <v>80</v>
      </c>
    </row>
    <row r="1513" spans="1:8" x14ac:dyDescent="0.25">
      <c r="A1513" t="s">
        <v>1228</v>
      </c>
      <c r="B1513" t="s">
        <v>31</v>
      </c>
      <c r="C1513" t="s">
        <v>42</v>
      </c>
      <c r="D1513" t="s">
        <v>11</v>
      </c>
      <c r="E1513">
        <v>2020</v>
      </c>
      <c r="F1513">
        <v>11.41</v>
      </c>
      <c r="G1513">
        <v>7.1</v>
      </c>
      <c r="H1513">
        <v>49.5</v>
      </c>
    </row>
    <row r="1514" spans="1:8" x14ac:dyDescent="0.25">
      <c r="A1514" t="s">
        <v>1385</v>
      </c>
      <c r="B1514" t="s">
        <v>245</v>
      </c>
      <c r="C1514" t="s">
        <v>65</v>
      </c>
      <c r="D1514" t="s">
        <v>39</v>
      </c>
      <c r="E1514">
        <v>2003</v>
      </c>
      <c r="F1514">
        <v>11.4</v>
      </c>
      <c r="G1514">
        <v>1.3</v>
      </c>
      <c r="H1514">
        <v>85.5</v>
      </c>
    </row>
    <row r="1515" spans="1:8" x14ac:dyDescent="0.25">
      <c r="A1515" t="s">
        <v>679</v>
      </c>
      <c r="B1515" t="s">
        <v>252</v>
      </c>
      <c r="C1515" t="s">
        <v>14</v>
      </c>
      <c r="D1515" t="s">
        <v>33</v>
      </c>
      <c r="E1515">
        <v>2023</v>
      </c>
      <c r="F1515">
        <v>11.36</v>
      </c>
      <c r="G1515">
        <v>3.7</v>
      </c>
      <c r="H1515">
        <v>51.6</v>
      </c>
    </row>
    <row r="1516" spans="1:8" x14ac:dyDescent="0.25">
      <c r="A1516" t="s">
        <v>26</v>
      </c>
      <c r="B1516" t="s">
        <v>27</v>
      </c>
      <c r="C1516" t="s">
        <v>21</v>
      </c>
      <c r="D1516" t="s">
        <v>15</v>
      </c>
      <c r="E1516">
        <v>2019</v>
      </c>
      <c r="F1516">
        <v>11.35</v>
      </c>
      <c r="G1516">
        <v>8.3000000000000007</v>
      </c>
      <c r="H1516">
        <v>95.1</v>
      </c>
    </row>
    <row r="1517" spans="1:8" x14ac:dyDescent="0.25">
      <c r="A1517" t="s">
        <v>198</v>
      </c>
      <c r="B1517" t="s">
        <v>119</v>
      </c>
      <c r="C1517" t="s">
        <v>42</v>
      </c>
      <c r="D1517" t="s">
        <v>11</v>
      </c>
      <c r="E1517">
        <v>2022</v>
      </c>
      <c r="F1517">
        <v>11.31</v>
      </c>
      <c r="G1517">
        <v>7.2</v>
      </c>
      <c r="H1517">
        <v>7.7</v>
      </c>
    </row>
    <row r="1518" spans="1:8" x14ac:dyDescent="0.25">
      <c r="A1518" t="s">
        <v>433</v>
      </c>
      <c r="B1518" t="s">
        <v>138</v>
      </c>
      <c r="C1518" t="s">
        <v>10</v>
      </c>
      <c r="D1518" t="s">
        <v>11</v>
      </c>
      <c r="E1518">
        <v>2008</v>
      </c>
      <c r="F1518">
        <v>11.27</v>
      </c>
      <c r="G1518">
        <v>2.2000000000000002</v>
      </c>
      <c r="H1518">
        <v>4.5</v>
      </c>
    </row>
    <row r="1519" spans="1:8" x14ac:dyDescent="0.25">
      <c r="A1519" t="s">
        <v>462</v>
      </c>
      <c r="B1519" t="s">
        <v>121</v>
      </c>
      <c r="C1519" t="s">
        <v>32</v>
      </c>
      <c r="D1519" t="s">
        <v>11</v>
      </c>
      <c r="E1519">
        <v>2022</v>
      </c>
      <c r="F1519">
        <v>11.26</v>
      </c>
      <c r="G1519">
        <v>7.9</v>
      </c>
      <c r="H1519">
        <v>34</v>
      </c>
    </row>
    <row r="1520" spans="1:8" x14ac:dyDescent="0.25">
      <c r="A1520" t="s">
        <v>1713</v>
      </c>
      <c r="B1520" t="s">
        <v>223</v>
      </c>
      <c r="C1520" t="s">
        <v>65</v>
      </c>
      <c r="D1520" t="s">
        <v>39</v>
      </c>
      <c r="E1520">
        <v>2023</v>
      </c>
      <c r="F1520">
        <v>11.26</v>
      </c>
      <c r="G1520">
        <v>8</v>
      </c>
      <c r="H1520">
        <v>90</v>
      </c>
    </row>
    <row r="1521" spans="1:8" x14ac:dyDescent="0.25">
      <c r="A1521" t="s">
        <v>1472</v>
      </c>
      <c r="B1521" t="s">
        <v>136</v>
      </c>
      <c r="C1521" t="s">
        <v>14</v>
      </c>
      <c r="D1521" t="s">
        <v>11</v>
      </c>
      <c r="E1521">
        <v>2000</v>
      </c>
      <c r="F1521">
        <v>11.19</v>
      </c>
      <c r="G1521">
        <v>3.9</v>
      </c>
      <c r="H1521">
        <v>9.1</v>
      </c>
    </row>
    <row r="1522" spans="1:8" x14ac:dyDescent="0.25">
      <c r="A1522" t="s">
        <v>418</v>
      </c>
      <c r="B1522" t="s">
        <v>88</v>
      </c>
      <c r="C1522" t="s">
        <v>42</v>
      </c>
      <c r="D1522" t="s">
        <v>33</v>
      </c>
      <c r="E1522">
        <v>2006</v>
      </c>
      <c r="F1522">
        <v>11.16</v>
      </c>
      <c r="G1522">
        <v>5.7</v>
      </c>
      <c r="H1522">
        <v>23.1</v>
      </c>
    </row>
    <row r="1523" spans="1:8" x14ac:dyDescent="0.25">
      <c r="A1523" t="s">
        <v>536</v>
      </c>
      <c r="B1523" t="s">
        <v>329</v>
      </c>
      <c r="C1523" t="s">
        <v>32</v>
      </c>
      <c r="D1523" t="s">
        <v>15</v>
      </c>
      <c r="E1523">
        <v>2024</v>
      </c>
      <c r="F1523">
        <v>11.16</v>
      </c>
      <c r="G1523">
        <v>5</v>
      </c>
      <c r="H1523">
        <v>96.4</v>
      </c>
    </row>
    <row r="1524" spans="1:8" x14ac:dyDescent="0.25">
      <c r="A1524" t="s">
        <v>1934</v>
      </c>
      <c r="B1524" t="s">
        <v>20</v>
      </c>
      <c r="C1524" t="s">
        <v>32</v>
      </c>
      <c r="D1524" t="s">
        <v>18</v>
      </c>
      <c r="E1524">
        <v>2011</v>
      </c>
      <c r="F1524">
        <v>11.15</v>
      </c>
      <c r="G1524">
        <v>4</v>
      </c>
      <c r="H1524">
        <v>11.1</v>
      </c>
    </row>
    <row r="1525" spans="1:8" x14ac:dyDescent="0.25">
      <c r="A1525" t="s">
        <v>341</v>
      </c>
      <c r="B1525" t="s">
        <v>329</v>
      </c>
      <c r="C1525" t="s">
        <v>32</v>
      </c>
      <c r="D1525" t="s">
        <v>15</v>
      </c>
      <c r="E1525">
        <v>2013</v>
      </c>
      <c r="F1525">
        <v>11.08</v>
      </c>
      <c r="G1525">
        <v>8.8000000000000007</v>
      </c>
      <c r="H1525">
        <v>66.2</v>
      </c>
    </row>
    <row r="1526" spans="1:8" x14ac:dyDescent="0.25">
      <c r="A1526" t="s">
        <v>543</v>
      </c>
      <c r="B1526" t="s">
        <v>157</v>
      </c>
      <c r="C1526" t="s">
        <v>21</v>
      </c>
      <c r="D1526" t="s">
        <v>33</v>
      </c>
      <c r="E1526">
        <v>2013</v>
      </c>
      <c r="F1526">
        <v>11.08</v>
      </c>
      <c r="G1526">
        <v>1.5</v>
      </c>
      <c r="H1526">
        <v>74.3</v>
      </c>
    </row>
    <row r="1527" spans="1:8" x14ac:dyDescent="0.25">
      <c r="A1527" t="s">
        <v>1533</v>
      </c>
      <c r="B1527" t="s">
        <v>208</v>
      </c>
      <c r="C1527" t="s">
        <v>38</v>
      </c>
      <c r="D1527" t="s">
        <v>15</v>
      </c>
      <c r="E1527">
        <v>2012</v>
      </c>
      <c r="F1527">
        <v>11.07</v>
      </c>
      <c r="G1527">
        <v>4.9000000000000004</v>
      </c>
      <c r="H1527">
        <v>45.3</v>
      </c>
    </row>
    <row r="1528" spans="1:8" x14ac:dyDescent="0.25">
      <c r="A1528" t="s">
        <v>279</v>
      </c>
      <c r="B1528" t="s">
        <v>134</v>
      </c>
      <c r="C1528" t="s">
        <v>14</v>
      </c>
      <c r="D1528" t="s">
        <v>11</v>
      </c>
      <c r="E1528">
        <v>2003</v>
      </c>
      <c r="F1528">
        <v>11.05</v>
      </c>
      <c r="G1528">
        <v>2.7</v>
      </c>
      <c r="H1528">
        <v>29.6</v>
      </c>
    </row>
    <row r="1529" spans="1:8" x14ac:dyDescent="0.25">
      <c r="A1529" t="s">
        <v>984</v>
      </c>
      <c r="B1529" t="s">
        <v>176</v>
      </c>
      <c r="C1529" t="s">
        <v>38</v>
      </c>
      <c r="D1529" t="s">
        <v>39</v>
      </c>
      <c r="E1529">
        <v>2000</v>
      </c>
      <c r="F1529">
        <v>11.05</v>
      </c>
      <c r="G1529">
        <v>2.2999999999999998</v>
      </c>
      <c r="H1529">
        <v>42.8</v>
      </c>
    </row>
    <row r="1530" spans="1:8" x14ac:dyDescent="0.25">
      <c r="A1530" t="s">
        <v>1345</v>
      </c>
      <c r="B1530" t="s">
        <v>322</v>
      </c>
      <c r="C1530" t="s">
        <v>21</v>
      </c>
      <c r="D1530" t="s">
        <v>18</v>
      </c>
      <c r="E1530">
        <v>2007</v>
      </c>
      <c r="F1530">
        <v>11.05</v>
      </c>
      <c r="G1530">
        <v>3.2</v>
      </c>
      <c r="H1530">
        <v>97.6</v>
      </c>
    </row>
    <row r="1531" spans="1:8" x14ac:dyDescent="0.25">
      <c r="A1531" t="s">
        <v>1718</v>
      </c>
      <c r="B1531" t="s">
        <v>220</v>
      </c>
      <c r="C1531" t="s">
        <v>10</v>
      </c>
      <c r="D1531" t="s">
        <v>18</v>
      </c>
      <c r="E1531">
        <v>2009</v>
      </c>
      <c r="F1531">
        <v>11.05</v>
      </c>
      <c r="G1531">
        <v>5.8</v>
      </c>
      <c r="H1531">
        <v>60.8</v>
      </c>
    </row>
    <row r="1532" spans="1:8" x14ac:dyDescent="0.25">
      <c r="A1532" t="s">
        <v>1528</v>
      </c>
      <c r="B1532" t="s">
        <v>208</v>
      </c>
      <c r="C1532" t="s">
        <v>21</v>
      </c>
      <c r="D1532" t="s">
        <v>11</v>
      </c>
      <c r="E1532">
        <v>2012</v>
      </c>
      <c r="F1532">
        <v>11.02</v>
      </c>
      <c r="G1532">
        <v>4</v>
      </c>
      <c r="H1532">
        <v>2.6</v>
      </c>
    </row>
    <row r="1533" spans="1:8" x14ac:dyDescent="0.25">
      <c r="A1533" t="s">
        <v>1566</v>
      </c>
      <c r="B1533" t="s">
        <v>41</v>
      </c>
      <c r="C1533" t="s">
        <v>14</v>
      </c>
      <c r="D1533" t="s">
        <v>39</v>
      </c>
      <c r="E1533">
        <v>2004</v>
      </c>
      <c r="F1533">
        <v>10.95</v>
      </c>
      <c r="G1533">
        <v>2.6</v>
      </c>
      <c r="H1533">
        <v>58.4</v>
      </c>
    </row>
    <row r="1534" spans="1:8" x14ac:dyDescent="0.25">
      <c r="A1534" t="s">
        <v>116</v>
      </c>
      <c r="B1534" t="s">
        <v>117</v>
      </c>
      <c r="C1534" t="s">
        <v>32</v>
      </c>
      <c r="D1534" t="s">
        <v>33</v>
      </c>
      <c r="E1534">
        <v>2009</v>
      </c>
      <c r="F1534">
        <v>10.93</v>
      </c>
      <c r="G1534">
        <v>6.7</v>
      </c>
      <c r="H1534">
        <v>72.400000000000006</v>
      </c>
    </row>
    <row r="1535" spans="1:8" x14ac:dyDescent="0.25">
      <c r="A1535" t="s">
        <v>650</v>
      </c>
      <c r="B1535" t="s">
        <v>48</v>
      </c>
      <c r="C1535" t="s">
        <v>10</v>
      </c>
      <c r="D1535" t="s">
        <v>15</v>
      </c>
      <c r="E1535">
        <v>2005</v>
      </c>
      <c r="F1535">
        <v>10.9</v>
      </c>
      <c r="G1535">
        <v>1</v>
      </c>
      <c r="H1535">
        <v>76</v>
      </c>
    </row>
    <row r="1536" spans="1:8" x14ac:dyDescent="0.25">
      <c r="A1536" t="s">
        <v>1469</v>
      </c>
      <c r="B1536" t="s">
        <v>420</v>
      </c>
      <c r="C1536" t="s">
        <v>38</v>
      </c>
      <c r="D1536" t="s">
        <v>33</v>
      </c>
      <c r="E1536">
        <v>2022</v>
      </c>
      <c r="F1536">
        <v>10.88</v>
      </c>
      <c r="G1536">
        <v>3.1</v>
      </c>
      <c r="H1536">
        <v>48.5</v>
      </c>
    </row>
    <row r="1537" spans="1:8" x14ac:dyDescent="0.25">
      <c r="A1537" t="s">
        <v>257</v>
      </c>
      <c r="B1537" t="s">
        <v>119</v>
      </c>
      <c r="C1537" t="s">
        <v>65</v>
      </c>
      <c r="D1537" t="s">
        <v>33</v>
      </c>
      <c r="E1537">
        <v>2003</v>
      </c>
      <c r="F1537">
        <v>10.87</v>
      </c>
      <c r="G1537">
        <v>9.6</v>
      </c>
      <c r="H1537">
        <v>40.200000000000003</v>
      </c>
    </row>
    <row r="1538" spans="1:8" x14ac:dyDescent="0.25">
      <c r="A1538" t="s">
        <v>1278</v>
      </c>
      <c r="B1538" t="s">
        <v>134</v>
      </c>
      <c r="C1538" t="s">
        <v>38</v>
      </c>
      <c r="D1538" t="s">
        <v>18</v>
      </c>
      <c r="E1538">
        <v>2002</v>
      </c>
      <c r="F1538">
        <v>10.85</v>
      </c>
      <c r="G1538">
        <v>3</v>
      </c>
      <c r="H1538">
        <v>85.1</v>
      </c>
    </row>
    <row r="1539" spans="1:8" x14ac:dyDescent="0.25">
      <c r="A1539" t="s">
        <v>1988</v>
      </c>
      <c r="B1539" t="s">
        <v>86</v>
      </c>
      <c r="C1539" t="s">
        <v>65</v>
      </c>
      <c r="D1539" t="s">
        <v>11</v>
      </c>
      <c r="E1539">
        <v>2024</v>
      </c>
      <c r="F1539">
        <v>10.85</v>
      </c>
      <c r="G1539">
        <v>7</v>
      </c>
      <c r="H1539">
        <v>77.099999999999994</v>
      </c>
    </row>
    <row r="1540" spans="1:8" x14ac:dyDescent="0.25">
      <c r="A1540" t="s">
        <v>1963</v>
      </c>
      <c r="B1540" t="s">
        <v>223</v>
      </c>
      <c r="C1540" t="s">
        <v>10</v>
      </c>
      <c r="D1540" t="s">
        <v>39</v>
      </c>
      <c r="E1540">
        <v>2015</v>
      </c>
      <c r="F1540">
        <v>10.83</v>
      </c>
      <c r="G1540">
        <v>7.8</v>
      </c>
      <c r="H1540">
        <v>21.2</v>
      </c>
    </row>
    <row r="1541" spans="1:8" x14ac:dyDescent="0.25">
      <c r="A1541" t="s">
        <v>311</v>
      </c>
      <c r="B1541" t="s">
        <v>184</v>
      </c>
      <c r="C1541" t="s">
        <v>21</v>
      </c>
      <c r="D1541" t="s">
        <v>39</v>
      </c>
      <c r="E1541">
        <v>2018</v>
      </c>
      <c r="F1541">
        <v>10.81</v>
      </c>
      <c r="G1541">
        <v>2</v>
      </c>
      <c r="H1541">
        <v>15.3</v>
      </c>
    </row>
    <row r="1542" spans="1:8" x14ac:dyDescent="0.25">
      <c r="A1542" t="s">
        <v>514</v>
      </c>
      <c r="B1542" t="s">
        <v>515</v>
      </c>
      <c r="C1542" t="s">
        <v>21</v>
      </c>
      <c r="D1542" t="s">
        <v>18</v>
      </c>
      <c r="E1542">
        <v>2002</v>
      </c>
      <c r="F1542">
        <v>10.75</v>
      </c>
      <c r="G1542">
        <v>3.5</v>
      </c>
      <c r="H1542">
        <v>46.2</v>
      </c>
    </row>
    <row r="1543" spans="1:8" x14ac:dyDescent="0.25">
      <c r="A1543" t="s">
        <v>1527</v>
      </c>
      <c r="B1543" t="s">
        <v>90</v>
      </c>
      <c r="C1543" t="s">
        <v>65</v>
      </c>
      <c r="D1543" t="s">
        <v>39</v>
      </c>
      <c r="E1543">
        <v>2019</v>
      </c>
      <c r="F1543">
        <v>10.73</v>
      </c>
      <c r="G1543">
        <v>5</v>
      </c>
      <c r="H1543">
        <v>14.7</v>
      </c>
    </row>
    <row r="1544" spans="1:8" x14ac:dyDescent="0.25">
      <c r="A1544" t="s">
        <v>79</v>
      </c>
      <c r="B1544" t="s">
        <v>80</v>
      </c>
      <c r="C1544" t="s">
        <v>32</v>
      </c>
      <c r="D1544" t="s">
        <v>33</v>
      </c>
      <c r="E1544">
        <v>2006</v>
      </c>
      <c r="F1544">
        <v>10.7</v>
      </c>
      <c r="G1544">
        <v>7.5</v>
      </c>
      <c r="H1544">
        <v>75</v>
      </c>
    </row>
    <row r="1545" spans="1:8" x14ac:dyDescent="0.25">
      <c r="A1545" t="s">
        <v>381</v>
      </c>
      <c r="B1545" t="s">
        <v>86</v>
      </c>
      <c r="C1545" t="s">
        <v>14</v>
      </c>
      <c r="D1545" t="s">
        <v>15</v>
      </c>
      <c r="E1545">
        <v>2000</v>
      </c>
      <c r="F1545">
        <v>10.69</v>
      </c>
      <c r="G1545">
        <v>1.4</v>
      </c>
      <c r="H1545">
        <v>84.9</v>
      </c>
    </row>
    <row r="1546" spans="1:8" x14ac:dyDescent="0.25">
      <c r="A1546" t="s">
        <v>696</v>
      </c>
      <c r="B1546" t="s">
        <v>29</v>
      </c>
      <c r="C1546" t="s">
        <v>10</v>
      </c>
      <c r="D1546" t="s">
        <v>15</v>
      </c>
      <c r="E1546">
        <v>2010</v>
      </c>
      <c r="F1546">
        <v>10.69</v>
      </c>
      <c r="G1546">
        <v>6.9</v>
      </c>
      <c r="H1546">
        <v>13.8</v>
      </c>
    </row>
    <row r="1547" spans="1:8" x14ac:dyDescent="0.25">
      <c r="A1547" t="s">
        <v>831</v>
      </c>
      <c r="B1547" t="s">
        <v>278</v>
      </c>
      <c r="C1547" t="s">
        <v>65</v>
      </c>
      <c r="D1547" t="s">
        <v>39</v>
      </c>
      <c r="E1547">
        <v>2023</v>
      </c>
      <c r="F1547">
        <v>10.69</v>
      </c>
      <c r="G1547">
        <v>5.9</v>
      </c>
      <c r="H1547">
        <v>90.4</v>
      </c>
    </row>
    <row r="1548" spans="1:8" x14ac:dyDescent="0.25">
      <c r="A1548" t="s">
        <v>1593</v>
      </c>
      <c r="B1548" t="s">
        <v>208</v>
      </c>
      <c r="C1548" t="s">
        <v>21</v>
      </c>
      <c r="D1548" t="s">
        <v>33</v>
      </c>
      <c r="E1548">
        <v>2011</v>
      </c>
      <c r="F1548">
        <v>10.64</v>
      </c>
      <c r="G1548">
        <v>2.9</v>
      </c>
      <c r="H1548">
        <v>57.6</v>
      </c>
    </row>
    <row r="1549" spans="1:8" x14ac:dyDescent="0.25">
      <c r="A1549" t="s">
        <v>1966</v>
      </c>
      <c r="B1549" t="s">
        <v>220</v>
      </c>
      <c r="C1549" t="s">
        <v>10</v>
      </c>
      <c r="D1549" t="s">
        <v>33</v>
      </c>
      <c r="E1549">
        <v>2004</v>
      </c>
      <c r="F1549">
        <v>10.63</v>
      </c>
      <c r="G1549">
        <v>2.6</v>
      </c>
      <c r="H1549">
        <v>82.5</v>
      </c>
    </row>
    <row r="1550" spans="1:8" x14ac:dyDescent="0.25">
      <c r="A1550" t="s">
        <v>1977</v>
      </c>
      <c r="B1550" t="s">
        <v>287</v>
      </c>
      <c r="C1550" t="s">
        <v>32</v>
      </c>
      <c r="D1550" t="s">
        <v>11</v>
      </c>
      <c r="E1550">
        <v>2015</v>
      </c>
      <c r="F1550">
        <v>10.59</v>
      </c>
      <c r="G1550">
        <v>6</v>
      </c>
      <c r="H1550">
        <v>9.3000000000000007</v>
      </c>
    </row>
    <row r="1551" spans="1:8" x14ac:dyDescent="0.25">
      <c r="A1551" t="s">
        <v>368</v>
      </c>
      <c r="B1551" t="s">
        <v>128</v>
      </c>
      <c r="C1551" t="s">
        <v>10</v>
      </c>
      <c r="D1551" t="s">
        <v>15</v>
      </c>
      <c r="E1551">
        <v>2006</v>
      </c>
      <c r="F1551">
        <v>10.58</v>
      </c>
      <c r="G1551">
        <v>4.4000000000000004</v>
      </c>
      <c r="H1551">
        <v>32.1</v>
      </c>
    </row>
    <row r="1552" spans="1:8" x14ac:dyDescent="0.25">
      <c r="A1552" t="s">
        <v>2115</v>
      </c>
      <c r="B1552" t="s">
        <v>76</v>
      </c>
      <c r="C1552" t="s">
        <v>42</v>
      </c>
      <c r="D1552" t="s">
        <v>33</v>
      </c>
      <c r="E1552">
        <v>2017</v>
      </c>
      <c r="F1552">
        <v>10.57</v>
      </c>
      <c r="G1552">
        <v>6.5</v>
      </c>
      <c r="H1552">
        <v>17.100000000000001</v>
      </c>
    </row>
    <row r="1553" spans="1:8" x14ac:dyDescent="0.25">
      <c r="A1553" t="s">
        <v>782</v>
      </c>
      <c r="B1553" t="s">
        <v>82</v>
      </c>
      <c r="C1553" t="s">
        <v>32</v>
      </c>
      <c r="D1553" t="s">
        <v>39</v>
      </c>
      <c r="E1553">
        <v>2016</v>
      </c>
      <c r="F1553">
        <v>10.56</v>
      </c>
      <c r="G1553">
        <v>3.1</v>
      </c>
      <c r="H1553">
        <v>8.1</v>
      </c>
    </row>
    <row r="1554" spans="1:8" x14ac:dyDescent="0.25">
      <c r="A1554" t="s">
        <v>452</v>
      </c>
      <c r="B1554" t="s">
        <v>74</v>
      </c>
      <c r="C1554" t="s">
        <v>38</v>
      </c>
      <c r="D1554" t="s">
        <v>39</v>
      </c>
      <c r="E1554">
        <v>2002</v>
      </c>
      <c r="F1554">
        <v>10.54</v>
      </c>
      <c r="G1554">
        <v>3.7</v>
      </c>
      <c r="H1554">
        <v>93.8</v>
      </c>
    </row>
    <row r="1555" spans="1:8" x14ac:dyDescent="0.25">
      <c r="A1555" t="s">
        <v>1240</v>
      </c>
      <c r="B1555" t="s">
        <v>345</v>
      </c>
      <c r="C1555" t="s">
        <v>21</v>
      </c>
      <c r="D1555" t="s">
        <v>18</v>
      </c>
      <c r="E1555">
        <v>2013</v>
      </c>
      <c r="F1555">
        <v>10.48</v>
      </c>
      <c r="G1555">
        <v>1.6</v>
      </c>
      <c r="H1555">
        <v>49.7</v>
      </c>
    </row>
    <row r="1556" spans="1:8" x14ac:dyDescent="0.25">
      <c r="A1556" t="s">
        <v>1249</v>
      </c>
      <c r="B1556" t="s">
        <v>48</v>
      </c>
      <c r="C1556" t="s">
        <v>14</v>
      </c>
      <c r="D1556" t="s">
        <v>39</v>
      </c>
      <c r="E1556">
        <v>2015</v>
      </c>
      <c r="F1556">
        <v>10.48</v>
      </c>
      <c r="G1556">
        <v>4.7</v>
      </c>
      <c r="H1556">
        <v>50.1</v>
      </c>
    </row>
    <row r="1557" spans="1:8" x14ac:dyDescent="0.25">
      <c r="A1557" t="s">
        <v>323</v>
      </c>
      <c r="B1557" t="s">
        <v>151</v>
      </c>
      <c r="C1557" t="s">
        <v>14</v>
      </c>
      <c r="D1557" t="s">
        <v>39</v>
      </c>
      <c r="E1557">
        <v>2016</v>
      </c>
      <c r="F1557">
        <v>10.45</v>
      </c>
      <c r="G1557">
        <v>9.3000000000000007</v>
      </c>
      <c r="H1557">
        <v>65.8</v>
      </c>
    </row>
    <row r="1558" spans="1:8" x14ac:dyDescent="0.25">
      <c r="A1558" t="s">
        <v>1804</v>
      </c>
      <c r="B1558" t="s">
        <v>223</v>
      </c>
      <c r="C1558" t="s">
        <v>10</v>
      </c>
      <c r="D1558" t="s">
        <v>18</v>
      </c>
      <c r="E1558">
        <v>2003</v>
      </c>
      <c r="F1558">
        <v>10.45</v>
      </c>
      <c r="G1558">
        <v>4.9000000000000004</v>
      </c>
      <c r="H1558">
        <v>57.7</v>
      </c>
    </row>
    <row r="1559" spans="1:8" x14ac:dyDescent="0.25">
      <c r="A1559" t="s">
        <v>1837</v>
      </c>
      <c r="B1559" t="s">
        <v>252</v>
      </c>
      <c r="C1559" t="s">
        <v>14</v>
      </c>
      <c r="D1559" t="s">
        <v>33</v>
      </c>
      <c r="E1559">
        <v>2010</v>
      </c>
      <c r="F1559">
        <v>10.42</v>
      </c>
      <c r="G1559">
        <v>9.6999999999999993</v>
      </c>
      <c r="H1559">
        <v>52.6</v>
      </c>
    </row>
    <row r="1560" spans="1:8" x14ac:dyDescent="0.25">
      <c r="A1560" t="s">
        <v>1357</v>
      </c>
      <c r="B1560" t="s">
        <v>176</v>
      </c>
      <c r="C1560" t="s">
        <v>10</v>
      </c>
      <c r="D1560" t="s">
        <v>11</v>
      </c>
      <c r="E1560">
        <v>2002</v>
      </c>
      <c r="F1560">
        <v>10.4</v>
      </c>
      <c r="G1560">
        <v>8.9</v>
      </c>
      <c r="H1560">
        <v>53</v>
      </c>
    </row>
    <row r="1561" spans="1:8" x14ac:dyDescent="0.25">
      <c r="A1561" t="s">
        <v>1989</v>
      </c>
      <c r="B1561" t="s">
        <v>252</v>
      </c>
      <c r="C1561" t="s">
        <v>42</v>
      </c>
      <c r="D1561" t="s">
        <v>11</v>
      </c>
      <c r="E1561">
        <v>2018</v>
      </c>
      <c r="F1561">
        <v>10.38</v>
      </c>
      <c r="G1561">
        <v>4.0999999999999996</v>
      </c>
      <c r="H1561">
        <v>31.1</v>
      </c>
    </row>
    <row r="1562" spans="1:8" x14ac:dyDescent="0.25">
      <c r="A1562" t="s">
        <v>1576</v>
      </c>
      <c r="B1562" t="s">
        <v>161</v>
      </c>
      <c r="C1562" t="s">
        <v>42</v>
      </c>
      <c r="D1562" t="s">
        <v>18</v>
      </c>
      <c r="E1562">
        <v>2001</v>
      </c>
      <c r="F1562">
        <v>10.35</v>
      </c>
      <c r="G1562">
        <v>7.9</v>
      </c>
      <c r="H1562">
        <v>8.1</v>
      </c>
    </row>
    <row r="1563" spans="1:8" x14ac:dyDescent="0.25">
      <c r="A1563" t="s">
        <v>1638</v>
      </c>
      <c r="B1563" t="s">
        <v>232</v>
      </c>
      <c r="C1563" t="s">
        <v>14</v>
      </c>
      <c r="D1563" t="s">
        <v>15</v>
      </c>
      <c r="E1563">
        <v>2005</v>
      </c>
      <c r="F1563">
        <v>10.35</v>
      </c>
      <c r="G1563">
        <v>6.9</v>
      </c>
      <c r="H1563">
        <v>89.8</v>
      </c>
    </row>
    <row r="1564" spans="1:8" x14ac:dyDescent="0.25">
      <c r="A1564" t="s">
        <v>810</v>
      </c>
      <c r="B1564" t="s">
        <v>92</v>
      </c>
      <c r="C1564" t="s">
        <v>38</v>
      </c>
      <c r="D1564" t="s">
        <v>11</v>
      </c>
      <c r="E1564">
        <v>2016</v>
      </c>
      <c r="F1564">
        <v>10.33</v>
      </c>
      <c r="G1564">
        <v>4.7</v>
      </c>
      <c r="H1564">
        <v>39.799999999999997</v>
      </c>
    </row>
    <row r="1565" spans="1:8" x14ac:dyDescent="0.25">
      <c r="A1565" t="s">
        <v>1598</v>
      </c>
      <c r="B1565" t="s">
        <v>245</v>
      </c>
      <c r="C1565" t="s">
        <v>65</v>
      </c>
      <c r="D1565" t="s">
        <v>11</v>
      </c>
      <c r="E1565">
        <v>2022</v>
      </c>
      <c r="F1565">
        <v>10.27</v>
      </c>
      <c r="G1565">
        <v>4.9000000000000004</v>
      </c>
      <c r="H1565">
        <v>10.6</v>
      </c>
    </row>
    <row r="1566" spans="1:8" x14ac:dyDescent="0.25">
      <c r="A1566" t="s">
        <v>496</v>
      </c>
      <c r="B1566" t="s">
        <v>287</v>
      </c>
      <c r="C1566" t="s">
        <v>14</v>
      </c>
      <c r="D1566" t="s">
        <v>18</v>
      </c>
      <c r="E1566">
        <v>2018</v>
      </c>
      <c r="F1566">
        <v>10.26</v>
      </c>
      <c r="G1566">
        <v>1.8</v>
      </c>
      <c r="H1566">
        <v>7.9</v>
      </c>
    </row>
    <row r="1567" spans="1:8" x14ac:dyDescent="0.25">
      <c r="A1567" t="s">
        <v>1866</v>
      </c>
      <c r="B1567" t="s">
        <v>187</v>
      </c>
      <c r="C1567" t="s">
        <v>65</v>
      </c>
      <c r="D1567" t="s">
        <v>33</v>
      </c>
      <c r="E1567">
        <v>2017</v>
      </c>
      <c r="F1567">
        <v>10.26</v>
      </c>
      <c r="G1567">
        <v>2.9</v>
      </c>
      <c r="H1567">
        <v>89.6</v>
      </c>
    </row>
    <row r="1568" spans="1:8" x14ac:dyDescent="0.25">
      <c r="A1568" t="s">
        <v>2119</v>
      </c>
      <c r="B1568" t="s">
        <v>126</v>
      </c>
      <c r="C1568" t="s">
        <v>10</v>
      </c>
      <c r="D1568" t="s">
        <v>33</v>
      </c>
      <c r="E1568">
        <v>2004</v>
      </c>
      <c r="F1568">
        <v>10.25</v>
      </c>
      <c r="G1568">
        <v>2.8</v>
      </c>
      <c r="H1568">
        <v>62.5</v>
      </c>
    </row>
    <row r="1569" spans="1:8" x14ac:dyDescent="0.25">
      <c r="A1569" t="s">
        <v>409</v>
      </c>
      <c r="B1569" t="s">
        <v>410</v>
      </c>
      <c r="C1569" t="s">
        <v>21</v>
      </c>
      <c r="D1569" t="s">
        <v>39</v>
      </c>
      <c r="E1569">
        <v>2007</v>
      </c>
      <c r="F1569">
        <v>10.210000000000001</v>
      </c>
      <c r="G1569">
        <v>4.2</v>
      </c>
      <c r="H1569">
        <v>41.7</v>
      </c>
    </row>
    <row r="1570" spans="1:8" x14ac:dyDescent="0.25">
      <c r="A1570" t="s">
        <v>1532</v>
      </c>
      <c r="B1570" t="s">
        <v>515</v>
      </c>
      <c r="C1570" t="s">
        <v>14</v>
      </c>
      <c r="D1570" t="s">
        <v>15</v>
      </c>
      <c r="E1570">
        <v>2003</v>
      </c>
      <c r="F1570">
        <v>10.15</v>
      </c>
      <c r="G1570">
        <v>3.2</v>
      </c>
      <c r="H1570">
        <v>15</v>
      </c>
    </row>
    <row r="1571" spans="1:8" x14ac:dyDescent="0.25">
      <c r="A1571" t="s">
        <v>974</v>
      </c>
      <c r="B1571" t="s">
        <v>63</v>
      </c>
      <c r="C1571" t="s">
        <v>10</v>
      </c>
      <c r="D1571" t="s">
        <v>11</v>
      </c>
      <c r="E1571">
        <v>2020</v>
      </c>
      <c r="F1571">
        <v>10.14</v>
      </c>
      <c r="G1571">
        <v>5.2</v>
      </c>
      <c r="H1571">
        <v>80.5</v>
      </c>
    </row>
    <row r="1572" spans="1:8" x14ac:dyDescent="0.25">
      <c r="A1572" t="s">
        <v>967</v>
      </c>
      <c r="B1572" t="s">
        <v>144</v>
      </c>
      <c r="C1572" t="s">
        <v>14</v>
      </c>
      <c r="D1572" t="s">
        <v>33</v>
      </c>
      <c r="E1572">
        <v>2020</v>
      </c>
      <c r="F1572">
        <v>10.119999999999999</v>
      </c>
      <c r="G1572">
        <v>2.2000000000000002</v>
      </c>
      <c r="H1572">
        <v>72.5</v>
      </c>
    </row>
    <row r="1573" spans="1:8" x14ac:dyDescent="0.25">
      <c r="A1573" t="s">
        <v>498</v>
      </c>
      <c r="B1573" t="s">
        <v>410</v>
      </c>
      <c r="C1573" t="s">
        <v>65</v>
      </c>
      <c r="D1573" t="s">
        <v>15</v>
      </c>
      <c r="E1573">
        <v>2012</v>
      </c>
      <c r="F1573">
        <v>10.09</v>
      </c>
      <c r="G1573">
        <v>7.3</v>
      </c>
      <c r="H1573">
        <v>85.8</v>
      </c>
    </row>
    <row r="1574" spans="1:8" x14ac:dyDescent="0.25">
      <c r="A1574" t="s">
        <v>1967</v>
      </c>
      <c r="B1574" t="s">
        <v>82</v>
      </c>
      <c r="C1574" t="s">
        <v>38</v>
      </c>
      <c r="D1574" t="s">
        <v>11</v>
      </c>
      <c r="E1574">
        <v>2003</v>
      </c>
      <c r="F1574">
        <v>10.09</v>
      </c>
      <c r="G1574">
        <v>2.4</v>
      </c>
      <c r="H1574">
        <v>33.299999999999997</v>
      </c>
    </row>
    <row r="1575" spans="1:8" x14ac:dyDescent="0.25">
      <c r="A1575" t="s">
        <v>282</v>
      </c>
      <c r="B1575" t="s">
        <v>35</v>
      </c>
      <c r="C1575" t="s">
        <v>65</v>
      </c>
      <c r="D1575" t="s">
        <v>39</v>
      </c>
      <c r="E1575">
        <v>2013</v>
      </c>
      <c r="F1575">
        <v>10.07</v>
      </c>
      <c r="G1575">
        <v>6.4</v>
      </c>
      <c r="H1575">
        <v>1.3</v>
      </c>
    </row>
    <row r="1576" spans="1:8" x14ac:dyDescent="0.25">
      <c r="A1576" t="s">
        <v>1529</v>
      </c>
      <c r="B1576" t="s">
        <v>153</v>
      </c>
      <c r="C1576" t="s">
        <v>42</v>
      </c>
      <c r="D1576" t="s">
        <v>39</v>
      </c>
      <c r="E1576">
        <v>2001</v>
      </c>
      <c r="F1576">
        <v>10.07</v>
      </c>
      <c r="G1576">
        <v>3.5</v>
      </c>
      <c r="H1576">
        <v>38.6</v>
      </c>
    </row>
    <row r="1577" spans="1:8" x14ac:dyDescent="0.25">
      <c r="A1577" t="s">
        <v>383</v>
      </c>
      <c r="B1577" t="s">
        <v>59</v>
      </c>
      <c r="C1577" t="s">
        <v>10</v>
      </c>
      <c r="D1577" t="s">
        <v>15</v>
      </c>
      <c r="E1577">
        <v>2000</v>
      </c>
      <c r="F1577">
        <v>10.06</v>
      </c>
      <c r="G1577">
        <v>1.9</v>
      </c>
      <c r="H1577">
        <v>53.7</v>
      </c>
    </row>
    <row r="1578" spans="1:8" x14ac:dyDescent="0.25">
      <c r="A1578" t="s">
        <v>717</v>
      </c>
      <c r="B1578" t="s">
        <v>46</v>
      </c>
      <c r="C1578" t="s">
        <v>32</v>
      </c>
      <c r="D1578" t="s">
        <v>11</v>
      </c>
      <c r="E1578">
        <v>2021</v>
      </c>
      <c r="F1578">
        <v>10.050000000000001</v>
      </c>
      <c r="G1578">
        <v>3.8</v>
      </c>
      <c r="H1578">
        <v>18.899999999999999</v>
      </c>
    </row>
    <row r="1579" spans="1:8" x14ac:dyDescent="0.25">
      <c r="A1579" t="s">
        <v>897</v>
      </c>
      <c r="B1579" t="s">
        <v>128</v>
      </c>
      <c r="C1579" t="s">
        <v>65</v>
      </c>
      <c r="D1579" t="s">
        <v>11</v>
      </c>
      <c r="E1579">
        <v>2018</v>
      </c>
      <c r="F1579">
        <v>10.029999999999999</v>
      </c>
      <c r="G1579">
        <v>3.4</v>
      </c>
      <c r="H1579">
        <v>74.900000000000006</v>
      </c>
    </row>
    <row r="1580" spans="1:8" x14ac:dyDescent="0.25">
      <c r="A1580" t="s">
        <v>399</v>
      </c>
      <c r="B1580" t="s">
        <v>295</v>
      </c>
      <c r="C1580" t="s">
        <v>32</v>
      </c>
      <c r="D1580" t="s">
        <v>11</v>
      </c>
      <c r="E1580">
        <v>2024</v>
      </c>
      <c r="F1580">
        <v>10.02</v>
      </c>
      <c r="G1580">
        <v>5</v>
      </c>
      <c r="H1580">
        <v>41</v>
      </c>
    </row>
    <row r="1581" spans="1:8" x14ac:dyDescent="0.25">
      <c r="A1581" t="s">
        <v>715</v>
      </c>
      <c r="B1581" t="s">
        <v>63</v>
      </c>
      <c r="C1581" t="s">
        <v>10</v>
      </c>
      <c r="D1581" t="s">
        <v>33</v>
      </c>
      <c r="E1581">
        <v>2023</v>
      </c>
      <c r="F1581">
        <v>9.98</v>
      </c>
      <c r="G1581">
        <v>3.3</v>
      </c>
      <c r="H1581">
        <v>95.7</v>
      </c>
    </row>
    <row r="1582" spans="1:8" x14ac:dyDescent="0.25">
      <c r="A1582" t="s">
        <v>1402</v>
      </c>
      <c r="B1582" t="s">
        <v>41</v>
      </c>
      <c r="C1582" t="s">
        <v>42</v>
      </c>
      <c r="D1582" t="s">
        <v>15</v>
      </c>
      <c r="E1582">
        <v>2001</v>
      </c>
      <c r="F1582">
        <v>9.9700000000000006</v>
      </c>
      <c r="G1582">
        <v>6.4</v>
      </c>
      <c r="H1582">
        <v>6.8</v>
      </c>
    </row>
    <row r="1583" spans="1:8" x14ac:dyDescent="0.25">
      <c r="A1583" t="s">
        <v>466</v>
      </c>
      <c r="B1583" t="s">
        <v>56</v>
      </c>
      <c r="C1583" t="s">
        <v>10</v>
      </c>
      <c r="D1583" t="s">
        <v>39</v>
      </c>
      <c r="E1583">
        <v>2020</v>
      </c>
      <c r="F1583">
        <v>9.9600000000000009</v>
      </c>
      <c r="G1583">
        <v>2.9</v>
      </c>
      <c r="H1583">
        <v>11.4</v>
      </c>
    </row>
    <row r="1584" spans="1:8" x14ac:dyDescent="0.25">
      <c r="A1584" t="s">
        <v>91</v>
      </c>
      <c r="B1584" t="s">
        <v>92</v>
      </c>
      <c r="C1584" t="s">
        <v>42</v>
      </c>
      <c r="D1584" t="s">
        <v>11</v>
      </c>
      <c r="E1584">
        <v>2008</v>
      </c>
      <c r="F1584">
        <v>9.9499999999999993</v>
      </c>
      <c r="G1584">
        <v>9.1999999999999993</v>
      </c>
      <c r="H1584">
        <v>16.100000000000001</v>
      </c>
    </row>
    <row r="1585" spans="1:8" x14ac:dyDescent="0.25">
      <c r="A1585" t="s">
        <v>1758</v>
      </c>
      <c r="B1585" t="s">
        <v>176</v>
      </c>
      <c r="C1585" t="s">
        <v>42</v>
      </c>
      <c r="D1585" t="s">
        <v>33</v>
      </c>
      <c r="E1585">
        <v>2023</v>
      </c>
      <c r="F1585">
        <v>9.94</v>
      </c>
      <c r="G1585">
        <v>4.5</v>
      </c>
      <c r="H1585">
        <v>22.2</v>
      </c>
    </row>
    <row r="1586" spans="1:8" x14ac:dyDescent="0.25">
      <c r="A1586" t="s">
        <v>1615</v>
      </c>
      <c r="B1586" t="s">
        <v>164</v>
      </c>
      <c r="C1586" t="s">
        <v>21</v>
      </c>
      <c r="D1586" t="s">
        <v>15</v>
      </c>
      <c r="E1586">
        <v>2020</v>
      </c>
      <c r="F1586">
        <v>9.92</v>
      </c>
      <c r="G1586">
        <v>7</v>
      </c>
      <c r="H1586">
        <v>21.5</v>
      </c>
    </row>
    <row r="1587" spans="1:8" x14ac:dyDescent="0.25">
      <c r="A1587" t="s">
        <v>1714</v>
      </c>
      <c r="B1587" t="s">
        <v>169</v>
      </c>
      <c r="C1587" t="s">
        <v>65</v>
      </c>
      <c r="D1587" t="s">
        <v>33</v>
      </c>
      <c r="E1587">
        <v>2018</v>
      </c>
      <c r="F1587">
        <v>9.8800000000000008</v>
      </c>
      <c r="G1587">
        <v>7.4</v>
      </c>
      <c r="H1587">
        <v>10.9</v>
      </c>
    </row>
    <row r="1588" spans="1:8" x14ac:dyDescent="0.25">
      <c r="A1588" t="s">
        <v>898</v>
      </c>
      <c r="B1588" t="s">
        <v>13</v>
      </c>
      <c r="C1588" t="s">
        <v>10</v>
      </c>
      <c r="D1588" t="s">
        <v>33</v>
      </c>
      <c r="E1588">
        <v>2016</v>
      </c>
      <c r="F1588">
        <v>9.83</v>
      </c>
      <c r="G1588">
        <v>5.6</v>
      </c>
      <c r="H1588">
        <v>28.5</v>
      </c>
    </row>
    <row r="1589" spans="1:8" x14ac:dyDescent="0.25">
      <c r="A1589" t="s">
        <v>259</v>
      </c>
      <c r="B1589" t="s">
        <v>210</v>
      </c>
      <c r="C1589" t="s">
        <v>42</v>
      </c>
      <c r="D1589" t="s">
        <v>18</v>
      </c>
      <c r="E1589">
        <v>2020</v>
      </c>
      <c r="F1589">
        <v>9.7899999999999991</v>
      </c>
      <c r="G1589">
        <v>2.9</v>
      </c>
      <c r="H1589">
        <v>2.2000000000000002</v>
      </c>
    </row>
    <row r="1590" spans="1:8" x14ac:dyDescent="0.25">
      <c r="A1590" t="s">
        <v>504</v>
      </c>
      <c r="B1590" t="s">
        <v>92</v>
      </c>
      <c r="C1590" t="s">
        <v>38</v>
      </c>
      <c r="D1590" t="s">
        <v>15</v>
      </c>
      <c r="E1590">
        <v>2012</v>
      </c>
      <c r="F1590">
        <v>9.7899999999999991</v>
      </c>
      <c r="G1590">
        <v>8.4</v>
      </c>
      <c r="H1590">
        <v>5.9</v>
      </c>
    </row>
    <row r="1591" spans="1:8" x14ac:dyDescent="0.25">
      <c r="A1591" t="s">
        <v>1894</v>
      </c>
      <c r="B1591" t="s">
        <v>110</v>
      </c>
      <c r="C1591" t="s">
        <v>65</v>
      </c>
      <c r="D1591" t="s">
        <v>33</v>
      </c>
      <c r="E1591">
        <v>2005</v>
      </c>
      <c r="F1591">
        <v>9.7799999999999994</v>
      </c>
      <c r="G1591">
        <v>7.3</v>
      </c>
      <c r="H1591">
        <v>25.1</v>
      </c>
    </row>
    <row r="1592" spans="1:8" x14ac:dyDescent="0.25">
      <c r="A1592" t="s">
        <v>348</v>
      </c>
      <c r="B1592" t="s">
        <v>31</v>
      </c>
      <c r="C1592" t="s">
        <v>14</v>
      </c>
      <c r="D1592" t="s">
        <v>39</v>
      </c>
      <c r="E1592">
        <v>2018</v>
      </c>
      <c r="F1592">
        <v>9.7200000000000006</v>
      </c>
      <c r="G1592">
        <v>3.2</v>
      </c>
      <c r="H1592">
        <v>48.8</v>
      </c>
    </row>
    <row r="1593" spans="1:8" x14ac:dyDescent="0.25">
      <c r="A1593" t="s">
        <v>1800</v>
      </c>
      <c r="B1593" t="s">
        <v>46</v>
      </c>
      <c r="C1593" t="s">
        <v>21</v>
      </c>
      <c r="D1593" t="s">
        <v>18</v>
      </c>
      <c r="E1593">
        <v>2010</v>
      </c>
      <c r="F1593">
        <v>9.7100000000000009</v>
      </c>
      <c r="G1593">
        <v>4.2</v>
      </c>
      <c r="H1593">
        <v>69.3</v>
      </c>
    </row>
    <row r="1594" spans="1:8" x14ac:dyDescent="0.25">
      <c r="A1594" t="s">
        <v>260</v>
      </c>
      <c r="B1594" t="s">
        <v>41</v>
      </c>
      <c r="C1594" t="s">
        <v>14</v>
      </c>
      <c r="D1594" t="s">
        <v>33</v>
      </c>
      <c r="E1594">
        <v>2004</v>
      </c>
      <c r="F1594">
        <v>9.6999999999999993</v>
      </c>
      <c r="G1594">
        <v>8.1999999999999993</v>
      </c>
      <c r="H1594">
        <v>15.4</v>
      </c>
    </row>
    <row r="1595" spans="1:8" x14ac:dyDescent="0.25">
      <c r="A1595" t="s">
        <v>1086</v>
      </c>
      <c r="B1595" t="s">
        <v>287</v>
      </c>
      <c r="C1595" t="s">
        <v>38</v>
      </c>
      <c r="D1595" t="s">
        <v>39</v>
      </c>
      <c r="E1595">
        <v>2017</v>
      </c>
      <c r="F1595">
        <v>9.67</v>
      </c>
      <c r="G1595">
        <v>7.8</v>
      </c>
      <c r="H1595">
        <v>89.4</v>
      </c>
    </row>
    <row r="1596" spans="1:8" x14ac:dyDescent="0.25">
      <c r="A1596" t="s">
        <v>685</v>
      </c>
      <c r="B1596" t="s">
        <v>41</v>
      </c>
      <c r="C1596" t="s">
        <v>65</v>
      </c>
      <c r="D1596" t="s">
        <v>11</v>
      </c>
      <c r="E1596">
        <v>2005</v>
      </c>
      <c r="F1596">
        <v>9.66</v>
      </c>
      <c r="G1596">
        <v>8.1999999999999993</v>
      </c>
      <c r="H1596">
        <v>47</v>
      </c>
    </row>
    <row r="1597" spans="1:8" x14ac:dyDescent="0.25">
      <c r="A1597" t="s">
        <v>683</v>
      </c>
      <c r="B1597" t="s">
        <v>27</v>
      </c>
      <c r="C1597" t="s">
        <v>21</v>
      </c>
      <c r="D1597" t="s">
        <v>15</v>
      </c>
      <c r="E1597">
        <v>2004</v>
      </c>
      <c r="F1597">
        <v>9.65</v>
      </c>
      <c r="G1597">
        <v>4.5</v>
      </c>
      <c r="H1597">
        <v>70.3</v>
      </c>
    </row>
    <row r="1598" spans="1:8" x14ac:dyDescent="0.25">
      <c r="A1598" t="s">
        <v>1243</v>
      </c>
      <c r="B1598" t="s">
        <v>90</v>
      </c>
      <c r="C1598" t="s">
        <v>38</v>
      </c>
      <c r="D1598" t="s">
        <v>39</v>
      </c>
      <c r="E1598">
        <v>2012</v>
      </c>
      <c r="F1598">
        <v>9.6199999999999992</v>
      </c>
      <c r="G1598">
        <v>1</v>
      </c>
      <c r="H1598">
        <v>53.9</v>
      </c>
    </row>
    <row r="1599" spans="1:8" x14ac:dyDescent="0.25">
      <c r="A1599" t="s">
        <v>1310</v>
      </c>
      <c r="B1599" t="s">
        <v>515</v>
      </c>
      <c r="C1599" t="s">
        <v>10</v>
      </c>
      <c r="D1599" t="s">
        <v>18</v>
      </c>
      <c r="E1599">
        <v>2001</v>
      </c>
      <c r="F1599">
        <v>9.6</v>
      </c>
      <c r="G1599">
        <v>8.6999999999999993</v>
      </c>
      <c r="H1599">
        <v>52.7</v>
      </c>
    </row>
    <row r="1600" spans="1:8" x14ac:dyDescent="0.25">
      <c r="A1600" t="s">
        <v>1661</v>
      </c>
      <c r="B1600" t="s">
        <v>197</v>
      </c>
      <c r="C1600" t="s">
        <v>21</v>
      </c>
      <c r="D1600" t="s">
        <v>11</v>
      </c>
      <c r="E1600">
        <v>2020</v>
      </c>
      <c r="F1600">
        <v>9.6</v>
      </c>
      <c r="G1600">
        <v>1.8</v>
      </c>
      <c r="H1600">
        <v>27</v>
      </c>
    </row>
    <row r="1601" spans="1:8" x14ac:dyDescent="0.25">
      <c r="A1601" t="s">
        <v>2040</v>
      </c>
      <c r="B1601" t="s">
        <v>146</v>
      </c>
      <c r="C1601" t="s">
        <v>38</v>
      </c>
      <c r="D1601" t="s">
        <v>15</v>
      </c>
      <c r="E1601">
        <v>2005</v>
      </c>
      <c r="F1601">
        <v>9.5399999999999991</v>
      </c>
      <c r="G1601">
        <v>2.9</v>
      </c>
      <c r="H1601">
        <v>50.2</v>
      </c>
    </row>
    <row r="1602" spans="1:8" x14ac:dyDescent="0.25">
      <c r="A1602" t="s">
        <v>912</v>
      </c>
      <c r="B1602" t="s">
        <v>136</v>
      </c>
      <c r="C1602" t="s">
        <v>42</v>
      </c>
      <c r="D1602" t="s">
        <v>11</v>
      </c>
      <c r="E1602">
        <v>2007</v>
      </c>
      <c r="F1602">
        <v>9.5299999999999994</v>
      </c>
      <c r="G1602">
        <v>5.3</v>
      </c>
      <c r="H1602">
        <v>12</v>
      </c>
    </row>
    <row r="1603" spans="1:8" x14ac:dyDescent="0.25">
      <c r="A1603" t="s">
        <v>1153</v>
      </c>
      <c r="B1603" t="s">
        <v>25</v>
      </c>
      <c r="C1603" t="s">
        <v>10</v>
      </c>
      <c r="D1603" t="s">
        <v>15</v>
      </c>
      <c r="E1603">
        <v>2006</v>
      </c>
      <c r="F1603">
        <v>9.51</v>
      </c>
      <c r="G1603">
        <v>3.7</v>
      </c>
      <c r="H1603">
        <v>72.8</v>
      </c>
    </row>
    <row r="1604" spans="1:8" x14ac:dyDescent="0.25">
      <c r="A1604" t="s">
        <v>1334</v>
      </c>
      <c r="B1604" t="s">
        <v>153</v>
      </c>
      <c r="C1604" t="s">
        <v>42</v>
      </c>
      <c r="D1604" t="s">
        <v>15</v>
      </c>
      <c r="E1604">
        <v>2022</v>
      </c>
      <c r="F1604">
        <v>9.5</v>
      </c>
      <c r="G1604">
        <v>2.2000000000000002</v>
      </c>
      <c r="H1604">
        <v>62.4</v>
      </c>
    </row>
    <row r="1605" spans="1:8" x14ac:dyDescent="0.25">
      <c r="A1605" t="s">
        <v>1906</v>
      </c>
      <c r="B1605" t="s">
        <v>184</v>
      </c>
      <c r="C1605" t="s">
        <v>65</v>
      </c>
      <c r="D1605" t="s">
        <v>39</v>
      </c>
      <c r="E1605">
        <v>2016</v>
      </c>
      <c r="F1605">
        <v>9.4600000000000009</v>
      </c>
      <c r="G1605">
        <v>9.8000000000000007</v>
      </c>
      <c r="H1605">
        <v>98</v>
      </c>
    </row>
    <row r="1606" spans="1:8" x14ac:dyDescent="0.25">
      <c r="A1606" t="s">
        <v>1389</v>
      </c>
      <c r="B1606" t="s">
        <v>84</v>
      </c>
      <c r="C1606" t="s">
        <v>65</v>
      </c>
      <c r="D1606" t="s">
        <v>18</v>
      </c>
      <c r="E1606">
        <v>2014</v>
      </c>
      <c r="F1606">
        <v>9.3800000000000008</v>
      </c>
      <c r="G1606">
        <v>4.8</v>
      </c>
      <c r="H1606">
        <v>86.5</v>
      </c>
    </row>
    <row r="1607" spans="1:8" x14ac:dyDescent="0.25">
      <c r="A1607" t="s">
        <v>1311</v>
      </c>
      <c r="B1607" t="s">
        <v>151</v>
      </c>
      <c r="C1607" t="s">
        <v>14</v>
      </c>
      <c r="D1607" t="s">
        <v>18</v>
      </c>
      <c r="E1607">
        <v>2014</v>
      </c>
      <c r="F1607">
        <v>9.3699999999999992</v>
      </c>
      <c r="G1607">
        <v>3</v>
      </c>
      <c r="H1607">
        <v>91.1</v>
      </c>
    </row>
    <row r="1608" spans="1:8" x14ac:dyDescent="0.25">
      <c r="A1608" t="s">
        <v>244</v>
      </c>
      <c r="B1608" t="s">
        <v>245</v>
      </c>
      <c r="C1608" t="s">
        <v>32</v>
      </c>
      <c r="D1608" t="s">
        <v>15</v>
      </c>
      <c r="E1608">
        <v>2007</v>
      </c>
      <c r="F1608">
        <v>9.35</v>
      </c>
      <c r="G1608">
        <v>2.7</v>
      </c>
      <c r="H1608">
        <v>15.3</v>
      </c>
    </row>
    <row r="1609" spans="1:8" x14ac:dyDescent="0.25">
      <c r="A1609" t="s">
        <v>1355</v>
      </c>
      <c r="B1609" t="s">
        <v>56</v>
      </c>
      <c r="C1609" t="s">
        <v>38</v>
      </c>
      <c r="D1609" t="s">
        <v>39</v>
      </c>
      <c r="E1609">
        <v>2012</v>
      </c>
      <c r="F1609">
        <v>9.35</v>
      </c>
      <c r="G1609">
        <v>7.9</v>
      </c>
      <c r="H1609">
        <v>0.6</v>
      </c>
    </row>
    <row r="1610" spans="1:8" x14ac:dyDescent="0.25">
      <c r="A1610" t="s">
        <v>478</v>
      </c>
      <c r="B1610" t="s">
        <v>29</v>
      </c>
      <c r="C1610" t="s">
        <v>10</v>
      </c>
      <c r="D1610" t="s">
        <v>15</v>
      </c>
      <c r="E1610">
        <v>2013</v>
      </c>
      <c r="F1610">
        <v>9.31</v>
      </c>
      <c r="G1610">
        <v>5.5</v>
      </c>
      <c r="H1610">
        <v>62.7</v>
      </c>
    </row>
    <row r="1611" spans="1:8" x14ac:dyDescent="0.25">
      <c r="A1611" t="s">
        <v>841</v>
      </c>
      <c r="B1611" t="s">
        <v>236</v>
      </c>
      <c r="C1611" t="s">
        <v>65</v>
      </c>
      <c r="D1611" t="s">
        <v>33</v>
      </c>
      <c r="E1611">
        <v>2018</v>
      </c>
      <c r="F1611">
        <v>9.2899999999999991</v>
      </c>
      <c r="G1611">
        <v>4.8</v>
      </c>
      <c r="H1611">
        <v>50.6</v>
      </c>
    </row>
    <row r="1612" spans="1:8" x14ac:dyDescent="0.25">
      <c r="A1612" t="s">
        <v>2023</v>
      </c>
      <c r="B1612" t="s">
        <v>141</v>
      </c>
      <c r="C1612" t="s">
        <v>14</v>
      </c>
      <c r="D1612" t="s">
        <v>33</v>
      </c>
      <c r="E1612">
        <v>2023</v>
      </c>
      <c r="F1612">
        <v>9.2799999999999994</v>
      </c>
      <c r="G1612">
        <v>4</v>
      </c>
      <c r="H1612">
        <v>31.1</v>
      </c>
    </row>
    <row r="1613" spans="1:8" x14ac:dyDescent="0.25">
      <c r="A1613" t="s">
        <v>1850</v>
      </c>
      <c r="B1613" t="s">
        <v>232</v>
      </c>
      <c r="C1613" t="s">
        <v>14</v>
      </c>
      <c r="D1613" t="s">
        <v>15</v>
      </c>
      <c r="E1613">
        <v>2023</v>
      </c>
      <c r="F1613">
        <v>9.27</v>
      </c>
      <c r="G1613">
        <v>1.8</v>
      </c>
      <c r="H1613">
        <v>61.4</v>
      </c>
    </row>
    <row r="1614" spans="1:8" x14ac:dyDescent="0.25">
      <c r="A1614" t="s">
        <v>872</v>
      </c>
      <c r="B1614" t="s">
        <v>84</v>
      </c>
      <c r="C1614" t="s">
        <v>21</v>
      </c>
      <c r="D1614" t="s">
        <v>15</v>
      </c>
      <c r="E1614">
        <v>2017</v>
      </c>
      <c r="F1614">
        <v>9.26</v>
      </c>
      <c r="G1614">
        <v>3.6</v>
      </c>
      <c r="H1614">
        <v>73.3</v>
      </c>
    </row>
    <row r="1615" spans="1:8" x14ac:dyDescent="0.25">
      <c r="A1615" t="s">
        <v>2095</v>
      </c>
      <c r="B1615" t="s">
        <v>17</v>
      </c>
      <c r="C1615" t="s">
        <v>10</v>
      </c>
      <c r="D1615" t="s">
        <v>33</v>
      </c>
      <c r="E1615">
        <v>2013</v>
      </c>
      <c r="F1615">
        <v>9.26</v>
      </c>
      <c r="G1615">
        <v>2.8</v>
      </c>
      <c r="H1615">
        <v>40</v>
      </c>
    </row>
    <row r="1616" spans="1:8" x14ac:dyDescent="0.25">
      <c r="A1616" t="s">
        <v>747</v>
      </c>
      <c r="B1616" t="s">
        <v>151</v>
      </c>
      <c r="C1616" t="s">
        <v>32</v>
      </c>
      <c r="D1616" t="s">
        <v>18</v>
      </c>
      <c r="E1616">
        <v>2014</v>
      </c>
      <c r="F1616">
        <v>9.23</v>
      </c>
      <c r="G1616">
        <v>5.0999999999999996</v>
      </c>
      <c r="H1616">
        <v>26.5</v>
      </c>
    </row>
    <row r="1617" spans="1:8" x14ac:dyDescent="0.25">
      <c r="A1617" t="s">
        <v>407</v>
      </c>
      <c r="B1617" t="s">
        <v>84</v>
      </c>
      <c r="C1617" t="s">
        <v>21</v>
      </c>
      <c r="D1617" t="s">
        <v>15</v>
      </c>
      <c r="E1617">
        <v>2018</v>
      </c>
      <c r="F1617">
        <v>9.2100000000000009</v>
      </c>
      <c r="G1617">
        <v>6</v>
      </c>
      <c r="H1617">
        <v>53.2</v>
      </c>
    </row>
    <row r="1618" spans="1:8" x14ac:dyDescent="0.25">
      <c r="A1618" t="s">
        <v>1437</v>
      </c>
      <c r="B1618" t="s">
        <v>102</v>
      </c>
      <c r="C1618" t="s">
        <v>14</v>
      </c>
      <c r="D1618" t="s">
        <v>33</v>
      </c>
      <c r="E1618">
        <v>2024</v>
      </c>
      <c r="F1618">
        <v>9.1999999999999993</v>
      </c>
      <c r="G1618">
        <v>7.8</v>
      </c>
      <c r="H1618">
        <v>51.7</v>
      </c>
    </row>
    <row r="1619" spans="1:8" x14ac:dyDescent="0.25">
      <c r="A1619" t="s">
        <v>1779</v>
      </c>
      <c r="B1619" t="s">
        <v>41</v>
      </c>
      <c r="C1619" t="s">
        <v>42</v>
      </c>
      <c r="D1619" t="s">
        <v>15</v>
      </c>
      <c r="E1619">
        <v>2019</v>
      </c>
      <c r="F1619">
        <v>9.11</v>
      </c>
      <c r="G1619">
        <v>7.7</v>
      </c>
      <c r="H1619">
        <v>90.9</v>
      </c>
    </row>
    <row r="1620" spans="1:8" x14ac:dyDescent="0.25">
      <c r="A1620" t="s">
        <v>1553</v>
      </c>
      <c r="B1620" t="s">
        <v>48</v>
      </c>
      <c r="C1620" t="s">
        <v>10</v>
      </c>
      <c r="D1620" t="s">
        <v>15</v>
      </c>
      <c r="E1620">
        <v>2009</v>
      </c>
      <c r="F1620">
        <v>9.07</v>
      </c>
      <c r="G1620">
        <v>5.7</v>
      </c>
      <c r="H1620">
        <v>83</v>
      </c>
    </row>
    <row r="1621" spans="1:8" x14ac:dyDescent="0.25">
      <c r="A1621" t="s">
        <v>378</v>
      </c>
      <c r="B1621" t="s">
        <v>151</v>
      </c>
      <c r="C1621" t="s">
        <v>42</v>
      </c>
      <c r="D1621" t="s">
        <v>11</v>
      </c>
      <c r="E1621">
        <v>2017</v>
      </c>
      <c r="F1621">
        <v>9.0500000000000007</v>
      </c>
      <c r="G1621">
        <v>9.3000000000000007</v>
      </c>
      <c r="H1621">
        <v>30.4</v>
      </c>
    </row>
    <row r="1622" spans="1:8" x14ac:dyDescent="0.25">
      <c r="A1622" t="s">
        <v>1097</v>
      </c>
      <c r="B1622" t="s">
        <v>112</v>
      </c>
      <c r="C1622" t="s">
        <v>65</v>
      </c>
      <c r="D1622" t="s">
        <v>18</v>
      </c>
      <c r="E1622">
        <v>2000</v>
      </c>
      <c r="F1622">
        <v>9.0500000000000007</v>
      </c>
      <c r="G1622">
        <v>4.0999999999999996</v>
      </c>
      <c r="H1622">
        <v>16.899999999999999</v>
      </c>
    </row>
    <row r="1623" spans="1:8" x14ac:dyDescent="0.25">
      <c r="A1623" t="s">
        <v>1436</v>
      </c>
      <c r="B1623" t="s">
        <v>270</v>
      </c>
      <c r="C1623" t="s">
        <v>14</v>
      </c>
      <c r="D1623" t="s">
        <v>15</v>
      </c>
      <c r="E1623">
        <v>2023</v>
      </c>
      <c r="F1623">
        <v>9.0399999999999991</v>
      </c>
      <c r="G1623">
        <v>7.5</v>
      </c>
      <c r="H1623">
        <v>72.5</v>
      </c>
    </row>
    <row r="1624" spans="1:8" x14ac:dyDescent="0.25">
      <c r="A1624" t="s">
        <v>309</v>
      </c>
      <c r="B1624" t="s">
        <v>132</v>
      </c>
      <c r="C1624" t="s">
        <v>21</v>
      </c>
      <c r="D1624" t="s">
        <v>11</v>
      </c>
      <c r="E1624">
        <v>2022</v>
      </c>
      <c r="F1624">
        <v>9</v>
      </c>
      <c r="G1624">
        <v>6.6</v>
      </c>
      <c r="H1624">
        <v>92.5</v>
      </c>
    </row>
    <row r="1625" spans="1:8" x14ac:dyDescent="0.25">
      <c r="A1625" t="s">
        <v>209</v>
      </c>
      <c r="B1625" t="s">
        <v>210</v>
      </c>
      <c r="C1625" t="s">
        <v>65</v>
      </c>
      <c r="D1625" t="s">
        <v>15</v>
      </c>
      <c r="E1625">
        <v>2010</v>
      </c>
      <c r="F1625">
        <v>8.9600000000000009</v>
      </c>
      <c r="G1625">
        <v>4.2</v>
      </c>
      <c r="H1625">
        <v>67.8</v>
      </c>
    </row>
    <row r="1626" spans="1:8" x14ac:dyDescent="0.25">
      <c r="A1626" t="s">
        <v>1570</v>
      </c>
      <c r="B1626" t="s">
        <v>287</v>
      </c>
      <c r="C1626" t="s">
        <v>65</v>
      </c>
      <c r="D1626" t="s">
        <v>33</v>
      </c>
      <c r="E1626">
        <v>2020</v>
      </c>
      <c r="F1626">
        <v>8.9499999999999993</v>
      </c>
      <c r="G1626">
        <v>8</v>
      </c>
      <c r="H1626">
        <v>75.8</v>
      </c>
    </row>
    <row r="1627" spans="1:8" x14ac:dyDescent="0.25">
      <c r="A1627" t="s">
        <v>2060</v>
      </c>
      <c r="B1627" t="s">
        <v>228</v>
      </c>
      <c r="C1627" t="s">
        <v>65</v>
      </c>
      <c r="D1627" t="s">
        <v>15</v>
      </c>
      <c r="E1627">
        <v>2019</v>
      </c>
      <c r="F1627">
        <v>8.9499999999999993</v>
      </c>
      <c r="G1627">
        <v>5</v>
      </c>
      <c r="H1627">
        <v>82.5</v>
      </c>
    </row>
    <row r="1628" spans="1:8" x14ac:dyDescent="0.25">
      <c r="A1628" t="s">
        <v>415</v>
      </c>
      <c r="B1628" t="s">
        <v>88</v>
      </c>
      <c r="C1628" t="s">
        <v>65</v>
      </c>
      <c r="D1628" t="s">
        <v>11</v>
      </c>
      <c r="E1628">
        <v>2017</v>
      </c>
      <c r="F1628">
        <v>8.8699999999999992</v>
      </c>
      <c r="G1628">
        <v>2.1</v>
      </c>
      <c r="H1628">
        <v>89.8</v>
      </c>
    </row>
    <row r="1629" spans="1:8" x14ac:dyDescent="0.25">
      <c r="A1629" t="s">
        <v>1984</v>
      </c>
      <c r="B1629" t="s">
        <v>295</v>
      </c>
      <c r="C1629" t="s">
        <v>32</v>
      </c>
      <c r="D1629" t="s">
        <v>18</v>
      </c>
      <c r="E1629">
        <v>2011</v>
      </c>
      <c r="F1629">
        <v>8.8699999999999992</v>
      </c>
      <c r="G1629">
        <v>7.2</v>
      </c>
      <c r="H1629">
        <v>80.8</v>
      </c>
    </row>
    <row r="1630" spans="1:8" x14ac:dyDescent="0.25">
      <c r="A1630" t="s">
        <v>1511</v>
      </c>
      <c r="B1630" t="s">
        <v>41</v>
      </c>
      <c r="C1630" t="s">
        <v>42</v>
      </c>
      <c r="D1630" t="s">
        <v>11</v>
      </c>
      <c r="E1630">
        <v>2021</v>
      </c>
      <c r="F1630">
        <v>8.85</v>
      </c>
      <c r="G1630">
        <v>3.3</v>
      </c>
      <c r="H1630">
        <v>36.5</v>
      </c>
    </row>
    <row r="1631" spans="1:8" x14ac:dyDescent="0.25">
      <c r="A1631" t="s">
        <v>172</v>
      </c>
      <c r="B1631" t="s">
        <v>92</v>
      </c>
      <c r="C1631" t="s">
        <v>38</v>
      </c>
      <c r="D1631" t="s">
        <v>15</v>
      </c>
      <c r="E1631">
        <v>2009</v>
      </c>
      <c r="F1631">
        <v>8.84</v>
      </c>
      <c r="G1631">
        <v>4.5</v>
      </c>
      <c r="H1631">
        <v>7.8</v>
      </c>
    </row>
    <row r="1632" spans="1:8" x14ac:dyDescent="0.25">
      <c r="A1632" t="s">
        <v>963</v>
      </c>
      <c r="B1632" t="s">
        <v>515</v>
      </c>
      <c r="C1632" t="s">
        <v>65</v>
      </c>
      <c r="D1632" t="s">
        <v>15</v>
      </c>
      <c r="E1632">
        <v>2014</v>
      </c>
      <c r="F1632">
        <v>8.82</v>
      </c>
      <c r="G1632">
        <v>7.5</v>
      </c>
      <c r="H1632">
        <v>25.4</v>
      </c>
    </row>
    <row r="1633" spans="1:8" x14ac:dyDescent="0.25">
      <c r="A1633" t="s">
        <v>562</v>
      </c>
      <c r="B1633" t="s">
        <v>31</v>
      </c>
      <c r="C1633" t="s">
        <v>65</v>
      </c>
      <c r="D1633" t="s">
        <v>15</v>
      </c>
      <c r="E1633">
        <v>2015</v>
      </c>
      <c r="F1633">
        <v>8.76</v>
      </c>
      <c r="G1633">
        <v>1.7</v>
      </c>
      <c r="H1633">
        <v>27.3</v>
      </c>
    </row>
    <row r="1634" spans="1:8" x14ac:dyDescent="0.25">
      <c r="A1634" t="s">
        <v>1088</v>
      </c>
      <c r="B1634" t="s">
        <v>236</v>
      </c>
      <c r="C1634" t="s">
        <v>14</v>
      </c>
      <c r="D1634" t="s">
        <v>33</v>
      </c>
      <c r="E1634">
        <v>2018</v>
      </c>
      <c r="F1634">
        <v>8.75</v>
      </c>
      <c r="G1634">
        <v>8.5</v>
      </c>
      <c r="H1634">
        <v>98.8</v>
      </c>
    </row>
    <row r="1635" spans="1:8" x14ac:dyDescent="0.25">
      <c r="A1635" t="s">
        <v>832</v>
      </c>
      <c r="B1635" t="s">
        <v>69</v>
      </c>
      <c r="C1635" t="s">
        <v>21</v>
      </c>
      <c r="D1635" t="s">
        <v>18</v>
      </c>
      <c r="E1635">
        <v>2018</v>
      </c>
      <c r="F1635">
        <v>8.7200000000000006</v>
      </c>
      <c r="G1635">
        <v>9.5</v>
      </c>
      <c r="H1635">
        <v>4.8</v>
      </c>
    </row>
    <row r="1636" spans="1:8" x14ac:dyDescent="0.25">
      <c r="A1636" t="s">
        <v>1032</v>
      </c>
      <c r="B1636" t="s">
        <v>228</v>
      </c>
      <c r="C1636" t="s">
        <v>14</v>
      </c>
      <c r="D1636" t="s">
        <v>18</v>
      </c>
      <c r="E1636">
        <v>2022</v>
      </c>
      <c r="F1636">
        <v>8.7200000000000006</v>
      </c>
      <c r="G1636">
        <v>7.9</v>
      </c>
      <c r="H1636">
        <v>49.9</v>
      </c>
    </row>
    <row r="1637" spans="1:8" x14ac:dyDescent="0.25">
      <c r="A1637" t="s">
        <v>188</v>
      </c>
      <c r="B1637" t="s">
        <v>9</v>
      </c>
      <c r="C1637" t="s">
        <v>65</v>
      </c>
      <c r="D1637" t="s">
        <v>39</v>
      </c>
      <c r="E1637">
        <v>2023</v>
      </c>
      <c r="F1637">
        <v>8.64</v>
      </c>
      <c r="G1637">
        <v>1.6</v>
      </c>
      <c r="H1637">
        <v>61.7</v>
      </c>
    </row>
    <row r="1638" spans="1:8" x14ac:dyDescent="0.25">
      <c r="A1638" t="s">
        <v>774</v>
      </c>
      <c r="B1638" t="s">
        <v>74</v>
      </c>
      <c r="C1638" t="s">
        <v>42</v>
      </c>
      <c r="D1638" t="s">
        <v>18</v>
      </c>
      <c r="E1638">
        <v>2013</v>
      </c>
      <c r="F1638">
        <v>8.64</v>
      </c>
      <c r="G1638">
        <v>6.4</v>
      </c>
      <c r="H1638">
        <v>37</v>
      </c>
    </row>
    <row r="1639" spans="1:8" x14ac:dyDescent="0.25">
      <c r="A1639" t="s">
        <v>1562</v>
      </c>
      <c r="B1639" t="s">
        <v>230</v>
      </c>
      <c r="C1639" t="s">
        <v>32</v>
      </c>
      <c r="D1639" t="s">
        <v>39</v>
      </c>
      <c r="E1639">
        <v>2020</v>
      </c>
      <c r="F1639">
        <v>8.64</v>
      </c>
      <c r="G1639">
        <v>1.6</v>
      </c>
      <c r="H1639">
        <v>6.4</v>
      </c>
    </row>
    <row r="1640" spans="1:8" x14ac:dyDescent="0.25">
      <c r="A1640" t="s">
        <v>1620</v>
      </c>
      <c r="B1640" t="s">
        <v>278</v>
      </c>
      <c r="C1640" t="s">
        <v>14</v>
      </c>
      <c r="D1640" t="s">
        <v>18</v>
      </c>
      <c r="E1640">
        <v>2016</v>
      </c>
      <c r="F1640">
        <v>8.61</v>
      </c>
      <c r="G1640">
        <v>5.5</v>
      </c>
      <c r="H1640">
        <v>89.5</v>
      </c>
    </row>
    <row r="1641" spans="1:8" x14ac:dyDescent="0.25">
      <c r="A1641" t="s">
        <v>2034</v>
      </c>
      <c r="B1641" t="s">
        <v>151</v>
      </c>
      <c r="C1641" t="s">
        <v>38</v>
      </c>
      <c r="D1641" t="s">
        <v>18</v>
      </c>
      <c r="E1641">
        <v>2012</v>
      </c>
      <c r="F1641">
        <v>8.61</v>
      </c>
      <c r="G1641">
        <v>5.6</v>
      </c>
      <c r="H1641">
        <v>69.099999999999994</v>
      </c>
    </row>
    <row r="1642" spans="1:8" x14ac:dyDescent="0.25">
      <c r="A1642" t="s">
        <v>1336</v>
      </c>
      <c r="B1642" t="s">
        <v>59</v>
      </c>
      <c r="C1642" t="s">
        <v>32</v>
      </c>
      <c r="D1642" t="s">
        <v>39</v>
      </c>
      <c r="E1642">
        <v>2020</v>
      </c>
      <c r="F1642">
        <v>8.58</v>
      </c>
      <c r="G1642">
        <v>5.9</v>
      </c>
      <c r="H1642">
        <v>63.7</v>
      </c>
    </row>
    <row r="1643" spans="1:8" x14ac:dyDescent="0.25">
      <c r="A1643" t="s">
        <v>267</v>
      </c>
      <c r="B1643" t="s">
        <v>146</v>
      </c>
      <c r="C1643" t="s">
        <v>10</v>
      </c>
      <c r="D1643" t="s">
        <v>33</v>
      </c>
      <c r="E1643">
        <v>2021</v>
      </c>
      <c r="F1643">
        <v>8.57</v>
      </c>
      <c r="G1643">
        <v>7.2</v>
      </c>
      <c r="H1643">
        <v>68</v>
      </c>
    </row>
    <row r="1644" spans="1:8" x14ac:dyDescent="0.25">
      <c r="A1644" t="s">
        <v>1207</v>
      </c>
      <c r="B1644" t="s">
        <v>202</v>
      </c>
      <c r="C1644" t="s">
        <v>21</v>
      </c>
      <c r="D1644" t="s">
        <v>33</v>
      </c>
      <c r="E1644">
        <v>2001</v>
      </c>
      <c r="F1644">
        <v>8.5399999999999991</v>
      </c>
      <c r="G1644">
        <v>9.5</v>
      </c>
      <c r="H1644">
        <v>45.7</v>
      </c>
    </row>
    <row r="1645" spans="1:8" x14ac:dyDescent="0.25">
      <c r="A1645" t="s">
        <v>1416</v>
      </c>
      <c r="B1645" t="s">
        <v>63</v>
      </c>
      <c r="C1645" t="s">
        <v>14</v>
      </c>
      <c r="D1645" t="s">
        <v>18</v>
      </c>
      <c r="E1645">
        <v>2000</v>
      </c>
      <c r="F1645">
        <v>8.5399999999999991</v>
      </c>
      <c r="G1645">
        <v>1.1000000000000001</v>
      </c>
      <c r="H1645">
        <v>64.900000000000006</v>
      </c>
    </row>
    <row r="1646" spans="1:8" x14ac:dyDescent="0.25">
      <c r="A1646" t="s">
        <v>1998</v>
      </c>
      <c r="B1646" t="s">
        <v>80</v>
      </c>
      <c r="C1646" t="s">
        <v>14</v>
      </c>
      <c r="D1646" t="s">
        <v>33</v>
      </c>
      <c r="E1646">
        <v>2024</v>
      </c>
      <c r="F1646">
        <v>8.5299999999999994</v>
      </c>
      <c r="G1646">
        <v>2</v>
      </c>
      <c r="H1646">
        <v>35.200000000000003</v>
      </c>
    </row>
    <row r="1647" spans="1:8" x14ac:dyDescent="0.25">
      <c r="A1647" t="s">
        <v>740</v>
      </c>
      <c r="B1647" t="s">
        <v>59</v>
      </c>
      <c r="C1647" t="s">
        <v>14</v>
      </c>
      <c r="D1647" t="s">
        <v>39</v>
      </c>
      <c r="E1647">
        <v>2002</v>
      </c>
      <c r="F1647">
        <v>8.5</v>
      </c>
      <c r="G1647">
        <v>9.5</v>
      </c>
      <c r="H1647">
        <v>55</v>
      </c>
    </row>
    <row r="1648" spans="1:8" x14ac:dyDescent="0.25">
      <c r="A1648" t="s">
        <v>935</v>
      </c>
      <c r="B1648" t="s">
        <v>117</v>
      </c>
      <c r="C1648" t="s">
        <v>14</v>
      </c>
      <c r="D1648" t="s">
        <v>33</v>
      </c>
      <c r="E1648">
        <v>2012</v>
      </c>
      <c r="F1648">
        <v>8.48</v>
      </c>
      <c r="G1648">
        <v>8</v>
      </c>
      <c r="H1648">
        <v>47.4</v>
      </c>
    </row>
    <row r="1649" spans="1:8" x14ac:dyDescent="0.25">
      <c r="A1649" t="s">
        <v>454</v>
      </c>
      <c r="B1649" t="s">
        <v>90</v>
      </c>
      <c r="C1649" t="s">
        <v>65</v>
      </c>
      <c r="D1649" t="s">
        <v>11</v>
      </c>
      <c r="E1649">
        <v>2016</v>
      </c>
      <c r="F1649">
        <v>8.4700000000000006</v>
      </c>
      <c r="G1649">
        <v>8.4</v>
      </c>
      <c r="H1649">
        <v>69.5</v>
      </c>
    </row>
    <row r="1650" spans="1:8" x14ac:dyDescent="0.25">
      <c r="A1650" t="s">
        <v>840</v>
      </c>
      <c r="B1650" t="s">
        <v>104</v>
      </c>
      <c r="C1650" t="s">
        <v>14</v>
      </c>
      <c r="D1650" t="s">
        <v>18</v>
      </c>
      <c r="E1650">
        <v>2011</v>
      </c>
      <c r="F1650">
        <v>8.4700000000000006</v>
      </c>
      <c r="G1650">
        <v>2.9</v>
      </c>
      <c r="H1650">
        <v>52.5</v>
      </c>
    </row>
    <row r="1651" spans="1:8" x14ac:dyDescent="0.25">
      <c r="A1651" t="s">
        <v>1073</v>
      </c>
      <c r="B1651" t="s">
        <v>23</v>
      </c>
      <c r="C1651" t="s">
        <v>38</v>
      </c>
      <c r="D1651" t="s">
        <v>18</v>
      </c>
      <c r="E1651">
        <v>2006</v>
      </c>
      <c r="F1651">
        <v>8.4600000000000009</v>
      </c>
      <c r="G1651">
        <v>3.7</v>
      </c>
      <c r="H1651">
        <v>77.3</v>
      </c>
    </row>
    <row r="1652" spans="1:8" x14ac:dyDescent="0.25">
      <c r="A1652" t="s">
        <v>1388</v>
      </c>
      <c r="B1652" t="s">
        <v>82</v>
      </c>
      <c r="C1652" t="s">
        <v>21</v>
      </c>
      <c r="D1652" t="s">
        <v>33</v>
      </c>
      <c r="E1652">
        <v>2000</v>
      </c>
      <c r="F1652">
        <v>8.4600000000000009</v>
      </c>
      <c r="G1652">
        <v>1.3</v>
      </c>
      <c r="H1652">
        <v>89.8</v>
      </c>
    </row>
    <row r="1653" spans="1:8" x14ac:dyDescent="0.25">
      <c r="A1653" t="s">
        <v>442</v>
      </c>
      <c r="B1653" t="s">
        <v>443</v>
      </c>
      <c r="C1653" t="s">
        <v>65</v>
      </c>
      <c r="D1653" t="s">
        <v>33</v>
      </c>
      <c r="E1653">
        <v>2017</v>
      </c>
      <c r="F1653">
        <v>8.39</v>
      </c>
      <c r="G1653">
        <v>4.8</v>
      </c>
      <c r="H1653">
        <v>80.7</v>
      </c>
    </row>
    <row r="1654" spans="1:8" x14ac:dyDescent="0.25">
      <c r="A1654" t="s">
        <v>640</v>
      </c>
      <c r="B1654" t="s">
        <v>278</v>
      </c>
      <c r="C1654" t="s">
        <v>10</v>
      </c>
      <c r="D1654" t="s">
        <v>39</v>
      </c>
      <c r="E1654">
        <v>2008</v>
      </c>
      <c r="F1654">
        <v>8.36</v>
      </c>
      <c r="G1654">
        <v>1.1000000000000001</v>
      </c>
      <c r="H1654">
        <v>11.3</v>
      </c>
    </row>
    <row r="1655" spans="1:8" x14ac:dyDescent="0.25">
      <c r="A1655" t="s">
        <v>2101</v>
      </c>
      <c r="B1655" t="s">
        <v>443</v>
      </c>
      <c r="C1655" t="s">
        <v>65</v>
      </c>
      <c r="D1655" t="s">
        <v>33</v>
      </c>
      <c r="E1655">
        <v>2024</v>
      </c>
      <c r="F1655">
        <v>8.35</v>
      </c>
      <c r="G1655">
        <v>3.1</v>
      </c>
      <c r="H1655">
        <v>94.1</v>
      </c>
    </row>
    <row r="1656" spans="1:8" x14ac:dyDescent="0.25">
      <c r="A1656" t="s">
        <v>310</v>
      </c>
      <c r="B1656" t="s">
        <v>136</v>
      </c>
      <c r="C1656" t="s">
        <v>14</v>
      </c>
      <c r="D1656" t="s">
        <v>18</v>
      </c>
      <c r="E1656">
        <v>2018</v>
      </c>
      <c r="F1656">
        <v>8.32</v>
      </c>
      <c r="G1656">
        <v>8.1999999999999993</v>
      </c>
      <c r="H1656">
        <v>14.6</v>
      </c>
    </row>
    <row r="1657" spans="1:8" x14ac:dyDescent="0.25">
      <c r="A1657" t="s">
        <v>1274</v>
      </c>
      <c r="B1657" t="s">
        <v>128</v>
      </c>
      <c r="C1657" t="s">
        <v>14</v>
      </c>
      <c r="D1657" t="s">
        <v>11</v>
      </c>
      <c r="E1657">
        <v>2003</v>
      </c>
      <c r="F1657">
        <v>8.31</v>
      </c>
      <c r="G1657">
        <v>3.4</v>
      </c>
      <c r="H1657">
        <v>47.6</v>
      </c>
    </row>
    <row r="1658" spans="1:8" x14ac:dyDescent="0.25">
      <c r="A1658" t="s">
        <v>866</v>
      </c>
      <c r="B1658" t="s">
        <v>20</v>
      </c>
      <c r="C1658" t="s">
        <v>14</v>
      </c>
      <c r="D1658" t="s">
        <v>18</v>
      </c>
      <c r="E1658">
        <v>2024</v>
      </c>
      <c r="F1658">
        <v>8.3000000000000007</v>
      </c>
      <c r="G1658">
        <v>9.1999999999999993</v>
      </c>
      <c r="H1658">
        <v>69.5</v>
      </c>
    </row>
    <row r="1659" spans="1:8" x14ac:dyDescent="0.25">
      <c r="A1659" t="s">
        <v>1233</v>
      </c>
      <c r="B1659" t="s">
        <v>130</v>
      </c>
      <c r="C1659" t="s">
        <v>14</v>
      </c>
      <c r="D1659" t="s">
        <v>15</v>
      </c>
      <c r="E1659">
        <v>2002</v>
      </c>
      <c r="F1659">
        <v>8.2799999999999994</v>
      </c>
      <c r="G1659">
        <v>9.1999999999999993</v>
      </c>
      <c r="H1659">
        <v>29</v>
      </c>
    </row>
    <row r="1660" spans="1:8" x14ac:dyDescent="0.25">
      <c r="A1660" t="s">
        <v>397</v>
      </c>
      <c r="B1660" t="s">
        <v>187</v>
      </c>
      <c r="C1660" t="s">
        <v>42</v>
      </c>
      <c r="D1660" t="s">
        <v>33</v>
      </c>
      <c r="E1660">
        <v>2004</v>
      </c>
      <c r="F1660">
        <v>8.23</v>
      </c>
      <c r="G1660">
        <v>5.9</v>
      </c>
      <c r="H1660">
        <v>73.5</v>
      </c>
    </row>
    <row r="1661" spans="1:8" x14ac:dyDescent="0.25">
      <c r="A1661" t="s">
        <v>1494</v>
      </c>
      <c r="B1661" t="s">
        <v>48</v>
      </c>
      <c r="C1661" t="s">
        <v>21</v>
      </c>
      <c r="D1661" t="s">
        <v>33</v>
      </c>
      <c r="E1661">
        <v>2013</v>
      </c>
      <c r="F1661">
        <v>8.2100000000000009</v>
      </c>
      <c r="G1661">
        <v>2.9</v>
      </c>
      <c r="H1661">
        <v>30.5</v>
      </c>
    </row>
    <row r="1662" spans="1:8" x14ac:dyDescent="0.25">
      <c r="A1662" t="s">
        <v>586</v>
      </c>
      <c r="B1662" t="s">
        <v>41</v>
      </c>
      <c r="C1662" t="s">
        <v>14</v>
      </c>
      <c r="D1662" t="s">
        <v>39</v>
      </c>
      <c r="E1662">
        <v>2001</v>
      </c>
      <c r="F1662">
        <v>8.18</v>
      </c>
      <c r="G1662">
        <v>5.0999999999999996</v>
      </c>
      <c r="H1662">
        <v>64.599999999999994</v>
      </c>
    </row>
    <row r="1663" spans="1:8" x14ac:dyDescent="0.25">
      <c r="A1663" t="s">
        <v>613</v>
      </c>
      <c r="B1663" t="s">
        <v>176</v>
      </c>
      <c r="C1663" t="s">
        <v>32</v>
      </c>
      <c r="D1663" t="s">
        <v>39</v>
      </c>
      <c r="E1663">
        <v>2017</v>
      </c>
      <c r="F1663">
        <v>8.18</v>
      </c>
      <c r="G1663">
        <v>6.6</v>
      </c>
      <c r="H1663">
        <v>54.5</v>
      </c>
    </row>
    <row r="1664" spans="1:8" x14ac:dyDescent="0.25">
      <c r="A1664" t="s">
        <v>1152</v>
      </c>
      <c r="B1664" t="s">
        <v>287</v>
      </c>
      <c r="C1664" t="s">
        <v>14</v>
      </c>
      <c r="D1664" t="s">
        <v>11</v>
      </c>
      <c r="E1664">
        <v>2002</v>
      </c>
      <c r="F1664">
        <v>8.18</v>
      </c>
      <c r="G1664">
        <v>2.4</v>
      </c>
      <c r="H1664">
        <v>46.8</v>
      </c>
    </row>
    <row r="1665" spans="1:8" x14ac:dyDescent="0.25">
      <c r="A1665" t="s">
        <v>818</v>
      </c>
      <c r="B1665" t="s">
        <v>151</v>
      </c>
      <c r="C1665" t="s">
        <v>38</v>
      </c>
      <c r="D1665" t="s">
        <v>39</v>
      </c>
      <c r="E1665">
        <v>2012</v>
      </c>
      <c r="F1665">
        <v>8.16</v>
      </c>
      <c r="G1665">
        <v>3.4</v>
      </c>
      <c r="H1665">
        <v>3.4</v>
      </c>
    </row>
    <row r="1666" spans="1:8" x14ac:dyDescent="0.25">
      <c r="A1666" t="s">
        <v>1975</v>
      </c>
      <c r="B1666" t="s">
        <v>94</v>
      </c>
      <c r="C1666" t="s">
        <v>38</v>
      </c>
      <c r="D1666" t="s">
        <v>11</v>
      </c>
      <c r="E1666">
        <v>2021</v>
      </c>
      <c r="F1666">
        <v>8.11</v>
      </c>
      <c r="G1666">
        <v>6.1</v>
      </c>
      <c r="H1666">
        <v>62.6</v>
      </c>
    </row>
    <row r="1667" spans="1:8" x14ac:dyDescent="0.25">
      <c r="A1667" t="s">
        <v>103</v>
      </c>
      <c r="B1667" t="s">
        <v>104</v>
      </c>
      <c r="C1667" t="s">
        <v>21</v>
      </c>
      <c r="D1667" t="s">
        <v>33</v>
      </c>
      <c r="E1667">
        <v>2018</v>
      </c>
      <c r="F1667">
        <v>8.09</v>
      </c>
      <c r="G1667">
        <v>9.1</v>
      </c>
      <c r="H1667">
        <v>29.4</v>
      </c>
    </row>
    <row r="1668" spans="1:8" x14ac:dyDescent="0.25">
      <c r="A1668" t="s">
        <v>1791</v>
      </c>
      <c r="B1668" t="s">
        <v>193</v>
      </c>
      <c r="C1668" t="s">
        <v>42</v>
      </c>
      <c r="D1668" t="s">
        <v>33</v>
      </c>
      <c r="E1668">
        <v>2009</v>
      </c>
      <c r="F1668">
        <v>8.09</v>
      </c>
      <c r="G1668">
        <v>1.7</v>
      </c>
      <c r="H1668">
        <v>34.299999999999997</v>
      </c>
    </row>
    <row r="1669" spans="1:8" x14ac:dyDescent="0.25">
      <c r="A1669" t="s">
        <v>2083</v>
      </c>
      <c r="B1669" t="s">
        <v>210</v>
      </c>
      <c r="C1669" t="s">
        <v>42</v>
      </c>
      <c r="D1669" t="s">
        <v>18</v>
      </c>
      <c r="E1669">
        <v>2019</v>
      </c>
      <c r="F1669">
        <v>8.06</v>
      </c>
      <c r="G1669">
        <v>3.6</v>
      </c>
      <c r="H1669">
        <v>19.7</v>
      </c>
    </row>
    <row r="1670" spans="1:8" x14ac:dyDescent="0.25">
      <c r="A1670" t="s">
        <v>552</v>
      </c>
      <c r="B1670" t="s">
        <v>157</v>
      </c>
      <c r="C1670" t="s">
        <v>10</v>
      </c>
      <c r="D1670" t="s">
        <v>33</v>
      </c>
      <c r="E1670">
        <v>2018</v>
      </c>
      <c r="F1670">
        <v>8.0399999999999991</v>
      </c>
      <c r="G1670">
        <v>9.1999999999999993</v>
      </c>
      <c r="H1670">
        <v>62.9</v>
      </c>
    </row>
    <row r="1671" spans="1:8" x14ac:dyDescent="0.25">
      <c r="A1671" t="s">
        <v>583</v>
      </c>
      <c r="B1671" t="s">
        <v>59</v>
      </c>
      <c r="C1671" t="s">
        <v>38</v>
      </c>
      <c r="D1671" t="s">
        <v>18</v>
      </c>
      <c r="E1671">
        <v>2014</v>
      </c>
      <c r="F1671">
        <v>8.0399999999999991</v>
      </c>
      <c r="G1671">
        <v>9</v>
      </c>
      <c r="H1671">
        <v>71.2</v>
      </c>
    </row>
    <row r="1672" spans="1:8" x14ac:dyDescent="0.25">
      <c r="A1672" t="s">
        <v>1878</v>
      </c>
      <c r="B1672" t="s">
        <v>128</v>
      </c>
      <c r="C1672" t="s">
        <v>21</v>
      </c>
      <c r="D1672" t="s">
        <v>15</v>
      </c>
      <c r="E1672">
        <v>2023</v>
      </c>
      <c r="F1672">
        <v>8.02</v>
      </c>
      <c r="G1672">
        <v>6.3</v>
      </c>
      <c r="H1672">
        <v>62</v>
      </c>
    </row>
    <row r="1673" spans="1:8" x14ac:dyDescent="0.25">
      <c r="A1673" t="s">
        <v>1176</v>
      </c>
      <c r="B1673" t="s">
        <v>9</v>
      </c>
      <c r="C1673" t="s">
        <v>42</v>
      </c>
      <c r="D1673" t="s">
        <v>33</v>
      </c>
      <c r="E1673">
        <v>2004</v>
      </c>
      <c r="F1673">
        <v>7.98</v>
      </c>
      <c r="G1673">
        <v>4.8</v>
      </c>
      <c r="H1673">
        <v>42.5</v>
      </c>
    </row>
    <row r="1674" spans="1:8" x14ac:dyDescent="0.25">
      <c r="A1674" t="s">
        <v>1711</v>
      </c>
      <c r="B1674" t="s">
        <v>141</v>
      </c>
      <c r="C1674" t="s">
        <v>38</v>
      </c>
      <c r="D1674" t="s">
        <v>11</v>
      </c>
      <c r="E1674">
        <v>2006</v>
      </c>
      <c r="F1674">
        <v>7.94</v>
      </c>
      <c r="G1674">
        <v>2.2999999999999998</v>
      </c>
      <c r="H1674">
        <v>22.4</v>
      </c>
    </row>
    <row r="1675" spans="1:8" x14ac:dyDescent="0.25">
      <c r="A1675" t="s">
        <v>950</v>
      </c>
      <c r="B1675" t="s">
        <v>41</v>
      </c>
      <c r="C1675" t="s">
        <v>21</v>
      </c>
      <c r="D1675" t="s">
        <v>11</v>
      </c>
      <c r="E1675">
        <v>2017</v>
      </c>
      <c r="F1675">
        <v>7.9</v>
      </c>
      <c r="G1675">
        <v>4.9000000000000004</v>
      </c>
      <c r="H1675">
        <v>73.5</v>
      </c>
    </row>
    <row r="1676" spans="1:8" x14ac:dyDescent="0.25">
      <c r="A1676" t="s">
        <v>1371</v>
      </c>
      <c r="B1676" t="s">
        <v>345</v>
      </c>
      <c r="C1676" t="s">
        <v>65</v>
      </c>
      <c r="D1676" t="s">
        <v>33</v>
      </c>
      <c r="E1676">
        <v>2007</v>
      </c>
      <c r="F1676">
        <v>7.9</v>
      </c>
      <c r="G1676">
        <v>5.6</v>
      </c>
      <c r="H1676">
        <v>12.2</v>
      </c>
    </row>
    <row r="1677" spans="1:8" x14ac:dyDescent="0.25">
      <c r="A1677" t="s">
        <v>437</v>
      </c>
      <c r="B1677" t="s">
        <v>284</v>
      </c>
      <c r="C1677" t="s">
        <v>32</v>
      </c>
      <c r="D1677" t="s">
        <v>15</v>
      </c>
      <c r="E1677">
        <v>2014</v>
      </c>
      <c r="F1677">
        <v>7.89</v>
      </c>
      <c r="G1677">
        <v>6.9</v>
      </c>
      <c r="H1677">
        <v>38.299999999999997</v>
      </c>
    </row>
    <row r="1678" spans="1:8" x14ac:dyDescent="0.25">
      <c r="A1678" t="s">
        <v>429</v>
      </c>
      <c r="B1678" t="s">
        <v>202</v>
      </c>
      <c r="C1678" t="s">
        <v>65</v>
      </c>
      <c r="D1678" t="s">
        <v>18</v>
      </c>
      <c r="E1678">
        <v>2008</v>
      </c>
      <c r="F1678">
        <v>7.88</v>
      </c>
      <c r="G1678">
        <v>7.5</v>
      </c>
      <c r="H1678">
        <v>4.5999999999999996</v>
      </c>
    </row>
    <row r="1679" spans="1:8" x14ac:dyDescent="0.25">
      <c r="A1679" t="s">
        <v>2082</v>
      </c>
      <c r="B1679" t="s">
        <v>121</v>
      </c>
      <c r="C1679" t="s">
        <v>14</v>
      </c>
      <c r="D1679" t="s">
        <v>11</v>
      </c>
      <c r="E1679">
        <v>2002</v>
      </c>
      <c r="F1679">
        <v>7.87</v>
      </c>
      <c r="G1679">
        <v>6.3</v>
      </c>
      <c r="H1679">
        <v>44.2</v>
      </c>
    </row>
    <row r="1680" spans="1:8" x14ac:dyDescent="0.25">
      <c r="A1680" t="s">
        <v>777</v>
      </c>
      <c r="B1680" t="s">
        <v>78</v>
      </c>
      <c r="C1680" t="s">
        <v>32</v>
      </c>
      <c r="D1680" t="s">
        <v>39</v>
      </c>
      <c r="E1680">
        <v>2024</v>
      </c>
      <c r="F1680">
        <v>7.85</v>
      </c>
      <c r="G1680">
        <v>5.5</v>
      </c>
      <c r="H1680">
        <v>85.9</v>
      </c>
    </row>
    <row r="1681" spans="1:8" x14ac:dyDescent="0.25">
      <c r="A1681" t="s">
        <v>1203</v>
      </c>
      <c r="B1681" t="s">
        <v>169</v>
      </c>
      <c r="C1681" t="s">
        <v>38</v>
      </c>
      <c r="D1681" t="s">
        <v>39</v>
      </c>
      <c r="E1681">
        <v>2005</v>
      </c>
      <c r="F1681">
        <v>7.83</v>
      </c>
      <c r="G1681">
        <v>9</v>
      </c>
      <c r="H1681">
        <v>23.9</v>
      </c>
    </row>
    <row r="1682" spans="1:8" x14ac:dyDescent="0.25">
      <c r="A1682" t="s">
        <v>2111</v>
      </c>
      <c r="B1682" t="s">
        <v>144</v>
      </c>
      <c r="C1682" t="s">
        <v>14</v>
      </c>
      <c r="D1682" t="s">
        <v>18</v>
      </c>
      <c r="E1682">
        <v>2016</v>
      </c>
      <c r="F1682">
        <v>7.8</v>
      </c>
      <c r="G1682">
        <v>1.2</v>
      </c>
      <c r="H1682">
        <v>33</v>
      </c>
    </row>
    <row r="1683" spans="1:8" x14ac:dyDescent="0.25">
      <c r="A1683" t="s">
        <v>1059</v>
      </c>
      <c r="B1683" t="s">
        <v>123</v>
      </c>
      <c r="C1683" t="s">
        <v>14</v>
      </c>
      <c r="D1683" t="s">
        <v>39</v>
      </c>
      <c r="E1683">
        <v>2001</v>
      </c>
      <c r="F1683">
        <v>7.67</v>
      </c>
      <c r="G1683">
        <v>5.5</v>
      </c>
      <c r="H1683">
        <v>3.5</v>
      </c>
    </row>
    <row r="1684" spans="1:8" x14ac:dyDescent="0.25">
      <c r="A1684" t="s">
        <v>1855</v>
      </c>
      <c r="B1684" t="s">
        <v>187</v>
      </c>
      <c r="C1684" t="s">
        <v>32</v>
      </c>
      <c r="D1684" t="s">
        <v>11</v>
      </c>
      <c r="E1684">
        <v>2005</v>
      </c>
      <c r="F1684">
        <v>7.64</v>
      </c>
      <c r="G1684">
        <v>7.4</v>
      </c>
      <c r="H1684">
        <v>14.5</v>
      </c>
    </row>
    <row r="1685" spans="1:8" x14ac:dyDescent="0.25">
      <c r="A1685" t="s">
        <v>892</v>
      </c>
      <c r="B1685" t="s">
        <v>410</v>
      </c>
      <c r="C1685" t="s">
        <v>10</v>
      </c>
      <c r="D1685" t="s">
        <v>39</v>
      </c>
      <c r="E1685">
        <v>2006</v>
      </c>
      <c r="F1685">
        <v>7.63</v>
      </c>
      <c r="G1685">
        <v>5.3</v>
      </c>
      <c r="H1685">
        <v>39.4</v>
      </c>
    </row>
    <row r="1686" spans="1:8" x14ac:dyDescent="0.25">
      <c r="A1686" t="s">
        <v>867</v>
      </c>
      <c r="B1686" t="s">
        <v>138</v>
      </c>
      <c r="C1686" t="s">
        <v>42</v>
      </c>
      <c r="D1686" t="s">
        <v>18</v>
      </c>
      <c r="E1686">
        <v>2005</v>
      </c>
      <c r="F1686">
        <v>7.5</v>
      </c>
      <c r="G1686">
        <v>7</v>
      </c>
      <c r="H1686">
        <v>74.8</v>
      </c>
    </row>
    <row r="1687" spans="1:8" x14ac:dyDescent="0.25">
      <c r="A1687" t="s">
        <v>1596</v>
      </c>
      <c r="B1687" t="s">
        <v>193</v>
      </c>
      <c r="C1687" t="s">
        <v>38</v>
      </c>
      <c r="D1687" t="s">
        <v>33</v>
      </c>
      <c r="E1687">
        <v>2003</v>
      </c>
      <c r="F1687">
        <v>7.5</v>
      </c>
      <c r="G1687">
        <v>4.4000000000000004</v>
      </c>
      <c r="H1687">
        <v>0.7</v>
      </c>
    </row>
    <row r="1688" spans="1:8" x14ac:dyDescent="0.25">
      <c r="A1688" t="s">
        <v>573</v>
      </c>
      <c r="B1688" t="s">
        <v>392</v>
      </c>
      <c r="C1688" t="s">
        <v>65</v>
      </c>
      <c r="D1688" t="s">
        <v>15</v>
      </c>
      <c r="E1688">
        <v>2006</v>
      </c>
      <c r="F1688">
        <v>7.49</v>
      </c>
      <c r="G1688">
        <v>3.5</v>
      </c>
      <c r="H1688">
        <v>22.8</v>
      </c>
    </row>
    <row r="1689" spans="1:8" x14ac:dyDescent="0.25">
      <c r="A1689" t="s">
        <v>1609</v>
      </c>
      <c r="B1689" t="s">
        <v>96</v>
      </c>
      <c r="C1689" t="s">
        <v>65</v>
      </c>
      <c r="D1689" t="s">
        <v>11</v>
      </c>
      <c r="E1689">
        <v>2004</v>
      </c>
      <c r="F1689">
        <v>7.42</v>
      </c>
      <c r="G1689">
        <v>1.2</v>
      </c>
      <c r="H1689">
        <v>72.5</v>
      </c>
    </row>
    <row r="1690" spans="1:8" x14ac:dyDescent="0.25">
      <c r="A1690" t="s">
        <v>1608</v>
      </c>
      <c r="B1690" t="s">
        <v>117</v>
      </c>
      <c r="C1690" t="s">
        <v>10</v>
      </c>
      <c r="D1690" t="s">
        <v>15</v>
      </c>
      <c r="E1690">
        <v>2018</v>
      </c>
      <c r="F1690">
        <v>7.39</v>
      </c>
      <c r="G1690">
        <v>3.1</v>
      </c>
      <c r="H1690">
        <v>15.8</v>
      </c>
    </row>
    <row r="1691" spans="1:8" x14ac:dyDescent="0.25">
      <c r="A1691" t="s">
        <v>1045</v>
      </c>
      <c r="B1691" t="s">
        <v>119</v>
      </c>
      <c r="C1691" t="s">
        <v>21</v>
      </c>
      <c r="D1691" t="s">
        <v>11</v>
      </c>
      <c r="E1691">
        <v>2017</v>
      </c>
      <c r="F1691">
        <v>7.38</v>
      </c>
      <c r="G1691">
        <v>5.8</v>
      </c>
      <c r="H1691">
        <v>78.599999999999994</v>
      </c>
    </row>
    <row r="1692" spans="1:8" x14ac:dyDescent="0.25">
      <c r="A1692" t="s">
        <v>1144</v>
      </c>
      <c r="B1692" t="s">
        <v>171</v>
      </c>
      <c r="C1692" t="s">
        <v>42</v>
      </c>
      <c r="D1692" t="s">
        <v>18</v>
      </c>
      <c r="E1692">
        <v>2021</v>
      </c>
      <c r="F1692">
        <v>7.36</v>
      </c>
      <c r="G1692">
        <v>5.5</v>
      </c>
      <c r="H1692">
        <v>70.2</v>
      </c>
    </row>
    <row r="1693" spans="1:8" x14ac:dyDescent="0.25">
      <c r="A1693" t="s">
        <v>1060</v>
      </c>
      <c r="B1693" t="s">
        <v>92</v>
      </c>
      <c r="C1693" t="s">
        <v>32</v>
      </c>
      <c r="D1693" t="s">
        <v>18</v>
      </c>
      <c r="E1693">
        <v>2010</v>
      </c>
      <c r="F1693">
        <v>7.24</v>
      </c>
      <c r="G1693">
        <v>3</v>
      </c>
      <c r="H1693">
        <v>95</v>
      </c>
    </row>
    <row r="1694" spans="1:8" x14ac:dyDescent="0.25">
      <c r="A1694" t="s">
        <v>961</v>
      </c>
      <c r="B1694" t="s">
        <v>278</v>
      </c>
      <c r="C1694" t="s">
        <v>65</v>
      </c>
      <c r="D1694" t="s">
        <v>33</v>
      </c>
      <c r="E1694">
        <v>2022</v>
      </c>
      <c r="F1694">
        <v>7.2</v>
      </c>
      <c r="G1694">
        <v>1.8</v>
      </c>
      <c r="H1694">
        <v>83.8</v>
      </c>
    </row>
    <row r="1695" spans="1:8" x14ac:dyDescent="0.25">
      <c r="A1695" t="s">
        <v>1303</v>
      </c>
      <c r="B1695" t="s">
        <v>86</v>
      </c>
      <c r="C1695" t="s">
        <v>10</v>
      </c>
      <c r="D1695" t="s">
        <v>33</v>
      </c>
      <c r="E1695">
        <v>2014</v>
      </c>
      <c r="F1695">
        <v>7.16</v>
      </c>
      <c r="G1695">
        <v>3.2</v>
      </c>
      <c r="H1695">
        <v>2.8</v>
      </c>
    </row>
    <row r="1696" spans="1:8" x14ac:dyDescent="0.25">
      <c r="A1696" t="s">
        <v>2036</v>
      </c>
      <c r="B1696" t="s">
        <v>301</v>
      </c>
      <c r="C1696" t="s">
        <v>32</v>
      </c>
      <c r="D1696" t="s">
        <v>39</v>
      </c>
      <c r="E1696">
        <v>2003</v>
      </c>
      <c r="F1696">
        <v>7.11</v>
      </c>
      <c r="G1696">
        <v>5.9</v>
      </c>
      <c r="H1696">
        <v>10.199999999999999</v>
      </c>
    </row>
    <row r="1697" spans="1:8" x14ac:dyDescent="0.25">
      <c r="A1697" t="s">
        <v>379</v>
      </c>
      <c r="B1697" t="s">
        <v>86</v>
      </c>
      <c r="C1697" t="s">
        <v>21</v>
      </c>
      <c r="D1697" t="s">
        <v>15</v>
      </c>
      <c r="E1697">
        <v>2016</v>
      </c>
      <c r="F1697">
        <v>7.06</v>
      </c>
      <c r="G1697">
        <v>2.4</v>
      </c>
      <c r="H1697">
        <v>78.3</v>
      </c>
    </row>
    <row r="1698" spans="1:8" x14ac:dyDescent="0.25">
      <c r="A1698" t="s">
        <v>880</v>
      </c>
      <c r="B1698" t="s">
        <v>29</v>
      </c>
      <c r="C1698" t="s">
        <v>65</v>
      </c>
      <c r="D1698" t="s">
        <v>11</v>
      </c>
      <c r="E1698">
        <v>2015</v>
      </c>
      <c r="F1698">
        <v>7.06</v>
      </c>
      <c r="G1698">
        <v>9.6</v>
      </c>
      <c r="H1698">
        <v>90.1</v>
      </c>
    </row>
    <row r="1699" spans="1:8" x14ac:dyDescent="0.25">
      <c r="A1699" t="s">
        <v>1948</v>
      </c>
      <c r="B1699" t="s">
        <v>138</v>
      </c>
      <c r="C1699" t="s">
        <v>14</v>
      </c>
      <c r="D1699" t="s">
        <v>15</v>
      </c>
      <c r="E1699">
        <v>2003</v>
      </c>
      <c r="F1699">
        <v>7.06</v>
      </c>
      <c r="G1699">
        <v>9.3000000000000007</v>
      </c>
      <c r="H1699">
        <v>71.099999999999994</v>
      </c>
    </row>
    <row r="1700" spans="1:8" x14ac:dyDescent="0.25">
      <c r="A1700" t="s">
        <v>1787</v>
      </c>
      <c r="B1700" t="s">
        <v>144</v>
      </c>
      <c r="C1700" t="s">
        <v>32</v>
      </c>
      <c r="D1700" t="s">
        <v>15</v>
      </c>
      <c r="E1700">
        <v>2002</v>
      </c>
      <c r="F1700">
        <v>7.03</v>
      </c>
      <c r="G1700">
        <v>1.2</v>
      </c>
      <c r="H1700">
        <v>6.9</v>
      </c>
    </row>
    <row r="1701" spans="1:8" x14ac:dyDescent="0.25">
      <c r="A1701" t="s">
        <v>1314</v>
      </c>
      <c r="B1701" t="s">
        <v>78</v>
      </c>
      <c r="C1701" t="s">
        <v>21</v>
      </c>
      <c r="D1701" t="s">
        <v>18</v>
      </c>
      <c r="E1701">
        <v>2010</v>
      </c>
      <c r="F1701">
        <v>6.98</v>
      </c>
      <c r="G1701">
        <v>4.3</v>
      </c>
      <c r="H1701">
        <v>10</v>
      </c>
    </row>
    <row r="1702" spans="1:8" x14ac:dyDescent="0.25">
      <c r="A1702" t="s">
        <v>720</v>
      </c>
      <c r="B1702" t="s">
        <v>187</v>
      </c>
      <c r="C1702" t="s">
        <v>38</v>
      </c>
      <c r="D1702" t="s">
        <v>39</v>
      </c>
      <c r="E1702">
        <v>2019</v>
      </c>
      <c r="F1702">
        <v>6.95</v>
      </c>
      <c r="G1702">
        <v>9.5</v>
      </c>
      <c r="H1702">
        <v>10.199999999999999</v>
      </c>
    </row>
    <row r="1703" spans="1:8" x14ac:dyDescent="0.25">
      <c r="A1703" t="s">
        <v>1319</v>
      </c>
      <c r="B1703" t="s">
        <v>56</v>
      </c>
      <c r="C1703" t="s">
        <v>14</v>
      </c>
      <c r="D1703" t="s">
        <v>33</v>
      </c>
      <c r="E1703">
        <v>2007</v>
      </c>
      <c r="F1703">
        <v>6.95</v>
      </c>
      <c r="G1703">
        <v>2.5</v>
      </c>
      <c r="H1703">
        <v>79.3</v>
      </c>
    </row>
    <row r="1704" spans="1:8" x14ac:dyDescent="0.25">
      <c r="A1704" t="s">
        <v>1398</v>
      </c>
      <c r="B1704" t="s">
        <v>130</v>
      </c>
      <c r="C1704" t="s">
        <v>38</v>
      </c>
      <c r="D1704" t="s">
        <v>39</v>
      </c>
      <c r="E1704">
        <v>2019</v>
      </c>
      <c r="F1704">
        <v>6.93</v>
      </c>
      <c r="G1704">
        <v>2.9</v>
      </c>
      <c r="H1704">
        <v>77.099999999999994</v>
      </c>
    </row>
    <row r="1705" spans="1:8" x14ac:dyDescent="0.25">
      <c r="A1705" t="s">
        <v>2071</v>
      </c>
      <c r="B1705" t="s">
        <v>322</v>
      </c>
      <c r="C1705" t="s">
        <v>14</v>
      </c>
      <c r="D1705" t="s">
        <v>11</v>
      </c>
      <c r="E1705">
        <v>2012</v>
      </c>
      <c r="F1705">
        <v>6.93</v>
      </c>
      <c r="G1705">
        <v>2.4</v>
      </c>
      <c r="H1705">
        <v>42.5</v>
      </c>
    </row>
    <row r="1706" spans="1:8" x14ac:dyDescent="0.25">
      <c r="A1706" t="s">
        <v>891</v>
      </c>
      <c r="B1706" t="s">
        <v>126</v>
      </c>
      <c r="C1706" t="s">
        <v>14</v>
      </c>
      <c r="D1706" t="s">
        <v>18</v>
      </c>
      <c r="E1706">
        <v>2024</v>
      </c>
      <c r="F1706">
        <v>6.88</v>
      </c>
      <c r="G1706">
        <v>8</v>
      </c>
      <c r="H1706">
        <v>65.2</v>
      </c>
    </row>
    <row r="1707" spans="1:8" x14ac:dyDescent="0.25">
      <c r="A1707" t="s">
        <v>251</v>
      </c>
      <c r="B1707" t="s">
        <v>252</v>
      </c>
      <c r="C1707" t="s">
        <v>32</v>
      </c>
      <c r="D1707" t="s">
        <v>18</v>
      </c>
      <c r="E1707">
        <v>2010</v>
      </c>
      <c r="F1707">
        <v>6.85</v>
      </c>
      <c r="G1707">
        <v>6.7</v>
      </c>
      <c r="H1707">
        <v>13.2</v>
      </c>
    </row>
    <row r="1708" spans="1:8" x14ac:dyDescent="0.25">
      <c r="A1708" t="s">
        <v>1692</v>
      </c>
      <c r="B1708" t="s">
        <v>171</v>
      </c>
      <c r="C1708" t="s">
        <v>38</v>
      </c>
      <c r="D1708" t="s">
        <v>18</v>
      </c>
      <c r="E1708">
        <v>2002</v>
      </c>
      <c r="F1708">
        <v>6.84</v>
      </c>
      <c r="G1708">
        <v>3.9</v>
      </c>
      <c r="H1708">
        <v>77.2</v>
      </c>
    </row>
    <row r="1709" spans="1:8" x14ac:dyDescent="0.25">
      <c r="A1709" t="s">
        <v>89</v>
      </c>
      <c r="B1709" t="s">
        <v>90</v>
      </c>
      <c r="C1709" t="s">
        <v>42</v>
      </c>
      <c r="D1709" t="s">
        <v>39</v>
      </c>
      <c r="E1709">
        <v>2013</v>
      </c>
      <c r="F1709">
        <v>6.83</v>
      </c>
      <c r="G1709">
        <v>5.4</v>
      </c>
      <c r="H1709">
        <v>90.5</v>
      </c>
    </row>
    <row r="1710" spans="1:8" x14ac:dyDescent="0.25">
      <c r="A1710" t="s">
        <v>1145</v>
      </c>
      <c r="B1710" t="s">
        <v>193</v>
      </c>
      <c r="C1710" t="s">
        <v>42</v>
      </c>
      <c r="D1710" t="s">
        <v>33</v>
      </c>
      <c r="E1710">
        <v>2007</v>
      </c>
      <c r="F1710">
        <v>6.82</v>
      </c>
      <c r="G1710">
        <v>4.5</v>
      </c>
      <c r="H1710">
        <v>62.5</v>
      </c>
    </row>
    <row r="1711" spans="1:8" x14ac:dyDescent="0.25">
      <c r="A1711" t="s">
        <v>1174</v>
      </c>
      <c r="B1711" t="s">
        <v>44</v>
      </c>
      <c r="C1711" t="s">
        <v>65</v>
      </c>
      <c r="D1711" t="s">
        <v>33</v>
      </c>
      <c r="E1711">
        <v>2006</v>
      </c>
      <c r="F1711">
        <v>6.82</v>
      </c>
      <c r="G1711">
        <v>8.3000000000000007</v>
      </c>
      <c r="H1711">
        <v>57.5</v>
      </c>
    </row>
    <row r="1712" spans="1:8" x14ac:dyDescent="0.25">
      <c r="A1712" t="s">
        <v>166</v>
      </c>
      <c r="B1712" t="s">
        <v>128</v>
      </c>
      <c r="C1712" t="s">
        <v>14</v>
      </c>
      <c r="D1712" t="s">
        <v>18</v>
      </c>
      <c r="E1712">
        <v>2018</v>
      </c>
      <c r="F1712">
        <v>6.81</v>
      </c>
      <c r="G1712">
        <v>5.4</v>
      </c>
      <c r="H1712">
        <v>40</v>
      </c>
    </row>
    <row r="1713" spans="1:8" x14ac:dyDescent="0.25">
      <c r="A1713" t="s">
        <v>143</v>
      </c>
      <c r="B1713" t="s">
        <v>144</v>
      </c>
      <c r="C1713" t="s">
        <v>38</v>
      </c>
      <c r="D1713" t="s">
        <v>11</v>
      </c>
      <c r="E1713">
        <v>2015</v>
      </c>
      <c r="F1713">
        <v>6.8</v>
      </c>
      <c r="G1713">
        <v>1.6</v>
      </c>
      <c r="H1713">
        <v>17</v>
      </c>
    </row>
    <row r="1714" spans="1:8" x14ac:dyDescent="0.25">
      <c r="A1714" t="s">
        <v>695</v>
      </c>
      <c r="B1714" t="s">
        <v>136</v>
      </c>
      <c r="C1714" t="s">
        <v>38</v>
      </c>
      <c r="D1714" t="s">
        <v>18</v>
      </c>
      <c r="E1714">
        <v>2021</v>
      </c>
      <c r="F1714">
        <v>6.8</v>
      </c>
      <c r="G1714">
        <v>5.8</v>
      </c>
      <c r="H1714">
        <v>19.100000000000001</v>
      </c>
    </row>
    <row r="1715" spans="1:8" x14ac:dyDescent="0.25">
      <c r="A1715" t="s">
        <v>269</v>
      </c>
      <c r="B1715" t="s">
        <v>270</v>
      </c>
      <c r="C1715" t="s">
        <v>21</v>
      </c>
      <c r="D1715" t="s">
        <v>39</v>
      </c>
      <c r="E1715">
        <v>2023</v>
      </c>
      <c r="F1715">
        <v>6.77</v>
      </c>
      <c r="G1715">
        <v>4.9000000000000004</v>
      </c>
      <c r="H1715">
        <v>61.2</v>
      </c>
    </row>
    <row r="1716" spans="1:8" x14ac:dyDescent="0.25">
      <c r="A1716" t="s">
        <v>1493</v>
      </c>
      <c r="B1716" t="s">
        <v>52</v>
      </c>
      <c r="C1716" t="s">
        <v>10</v>
      </c>
      <c r="D1716" t="s">
        <v>39</v>
      </c>
      <c r="E1716">
        <v>2020</v>
      </c>
      <c r="F1716">
        <v>6.76</v>
      </c>
      <c r="G1716">
        <v>8.1999999999999993</v>
      </c>
      <c r="H1716">
        <v>11.9</v>
      </c>
    </row>
    <row r="1717" spans="1:8" x14ac:dyDescent="0.25">
      <c r="A1717" t="s">
        <v>604</v>
      </c>
      <c r="B1717" t="s">
        <v>110</v>
      </c>
      <c r="C1717" t="s">
        <v>65</v>
      </c>
      <c r="D1717" t="s">
        <v>18</v>
      </c>
      <c r="E1717">
        <v>2009</v>
      </c>
      <c r="F1717">
        <v>6.74</v>
      </c>
      <c r="G1717">
        <v>2.5</v>
      </c>
      <c r="H1717">
        <v>8.1999999999999993</v>
      </c>
    </row>
    <row r="1718" spans="1:8" x14ac:dyDescent="0.25">
      <c r="A1718" t="s">
        <v>156</v>
      </c>
      <c r="B1718" t="s">
        <v>157</v>
      </c>
      <c r="C1718" t="s">
        <v>65</v>
      </c>
      <c r="D1718" t="s">
        <v>18</v>
      </c>
      <c r="E1718">
        <v>2002</v>
      </c>
      <c r="F1718">
        <v>6.73</v>
      </c>
      <c r="G1718">
        <v>8.8000000000000007</v>
      </c>
      <c r="H1718">
        <v>46.9</v>
      </c>
    </row>
    <row r="1719" spans="1:8" x14ac:dyDescent="0.25">
      <c r="A1719" t="s">
        <v>1484</v>
      </c>
      <c r="B1719" t="s">
        <v>392</v>
      </c>
      <c r="C1719" t="s">
        <v>42</v>
      </c>
      <c r="D1719" t="s">
        <v>11</v>
      </c>
      <c r="E1719">
        <v>2010</v>
      </c>
      <c r="F1719">
        <v>6.72</v>
      </c>
      <c r="G1719">
        <v>5.7</v>
      </c>
      <c r="H1719">
        <v>7.9</v>
      </c>
    </row>
    <row r="1720" spans="1:8" x14ac:dyDescent="0.25">
      <c r="A1720" t="s">
        <v>1065</v>
      </c>
      <c r="B1720" t="s">
        <v>443</v>
      </c>
      <c r="C1720" t="s">
        <v>42</v>
      </c>
      <c r="D1720" t="s">
        <v>11</v>
      </c>
      <c r="E1720">
        <v>2001</v>
      </c>
      <c r="F1720">
        <v>6.71</v>
      </c>
      <c r="G1720">
        <v>8.4</v>
      </c>
      <c r="H1720">
        <v>47.2</v>
      </c>
    </row>
    <row r="1721" spans="1:8" x14ac:dyDescent="0.25">
      <c r="A1721" t="s">
        <v>790</v>
      </c>
      <c r="B1721" t="s">
        <v>443</v>
      </c>
      <c r="C1721" t="s">
        <v>38</v>
      </c>
      <c r="D1721" t="s">
        <v>11</v>
      </c>
      <c r="E1721">
        <v>2003</v>
      </c>
      <c r="F1721">
        <v>6.67</v>
      </c>
      <c r="G1721">
        <v>5.3</v>
      </c>
      <c r="H1721">
        <v>73.3</v>
      </c>
    </row>
    <row r="1722" spans="1:8" x14ac:dyDescent="0.25">
      <c r="A1722" t="s">
        <v>1815</v>
      </c>
      <c r="B1722" t="s">
        <v>56</v>
      </c>
      <c r="C1722" t="s">
        <v>65</v>
      </c>
      <c r="D1722" t="s">
        <v>15</v>
      </c>
      <c r="E1722">
        <v>2015</v>
      </c>
      <c r="F1722">
        <v>6.67</v>
      </c>
      <c r="G1722">
        <v>2.6</v>
      </c>
      <c r="H1722">
        <v>68.099999999999994</v>
      </c>
    </row>
    <row r="1723" spans="1:8" x14ac:dyDescent="0.25">
      <c r="A1723" t="s">
        <v>2085</v>
      </c>
      <c r="B1723" t="s">
        <v>82</v>
      </c>
      <c r="C1723" t="s">
        <v>21</v>
      </c>
      <c r="D1723" t="s">
        <v>39</v>
      </c>
      <c r="E1723">
        <v>2004</v>
      </c>
      <c r="F1723">
        <v>6.6</v>
      </c>
      <c r="G1723">
        <v>5.5</v>
      </c>
      <c r="H1723">
        <v>57.8</v>
      </c>
    </row>
    <row r="1724" spans="1:8" x14ac:dyDescent="0.25">
      <c r="A1724" t="s">
        <v>964</v>
      </c>
      <c r="B1724" t="s">
        <v>92</v>
      </c>
      <c r="C1724" t="s">
        <v>14</v>
      </c>
      <c r="D1724" t="s">
        <v>18</v>
      </c>
      <c r="E1724">
        <v>2018</v>
      </c>
      <c r="F1724">
        <v>6.51</v>
      </c>
      <c r="G1724">
        <v>2</v>
      </c>
      <c r="H1724">
        <v>30.3</v>
      </c>
    </row>
    <row r="1725" spans="1:8" x14ac:dyDescent="0.25">
      <c r="A1725" t="s">
        <v>857</v>
      </c>
      <c r="B1725" t="s">
        <v>208</v>
      </c>
      <c r="C1725" t="s">
        <v>21</v>
      </c>
      <c r="D1725" t="s">
        <v>39</v>
      </c>
      <c r="E1725">
        <v>2022</v>
      </c>
      <c r="F1725">
        <v>6.47</v>
      </c>
      <c r="G1725">
        <v>6.1</v>
      </c>
      <c r="H1725">
        <v>27.7</v>
      </c>
    </row>
    <row r="1726" spans="1:8" x14ac:dyDescent="0.25">
      <c r="A1726" t="s">
        <v>1020</v>
      </c>
      <c r="B1726" t="s">
        <v>284</v>
      </c>
      <c r="C1726" t="s">
        <v>10</v>
      </c>
      <c r="D1726" t="s">
        <v>39</v>
      </c>
      <c r="E1726">
        <v>2001</v>
      </c>
      <c r="F1726">
        <v>6.47</v>
      </c>
      <c r="G1726">
        <v>1.4</v>
      </c>
      <c r="H1726">
        <v>20.3</v>
      </c>
    </row>
    <row r="1727" spans="1:8" x14ac:dyDescent="0.25">
      <c r="A1727" t="s">
        <v>1883</v>
      </c>
      <c r="B1727" t="s">
        <v>96</v>
      </c>
      <c r="C1727" t="s">
        <v>42</v>
      </c>
      <c r="D1727" t="s">
        <v>15</v>
      </c>
      <c r="E1727">
        <v>2004</v>
      </c>
      <c r="F1727">
        <v>6.45</v>
      </c>
      <c r="G1727">
        <v>4.4000000000000004</v>
      </c>
      <c r="H1727">
        <v>81.599999999999994</v>
      </c>
    </row>
    <row r="1728" spans="1:8" x14ac:dyDescent="0.25">
      <c r="A1728" t="s">
        <v>1125</v>
      </c>
      <c r="B1728" t="s">
        <v>208</v>
      </c>
      <c r="C1728" t="s">
        <v>14</v>
      </c>
      <c r="D1728" t="s">
        <v>15</v>
      </c>
      <c r="E1728">
        <v>2003</v>
      </c>
      <c r="F1728">
        <v>6.42</v>
      </c>
      <c r="G1728">
        <v>2.5</v>
      </c>
      <c r="H1728">
        <v>89.9</v>
      </c>
    </row>
    <row r="1729" spans="1:8" x14ac:dyDescent="0.25">
      <c r="A1729" t="s">
        <v>1881</v>
      </c>
      <c r="B1729" t="s">
        <v>200</v>
      </c>
      <c r="C1729" t="s">
        <v>14</v>
      </c>
      <c r="D1729" t="s">
        <v>15</v>
      </c>
      <c r="E1729">
        <v>2014</v>
      </c>
      <c r="F1729">
        <v>6.38</v>
      </c>
      <c r="G1729">
        <v>5</v>
      </c>
      <c r="H1729">
        <v>44.5</v>
      </c>
    </row>
    <row r="1730" spans="1:8" x14ac:dyDescent="0.25">
      <c r="A1730" t="s">
        <v>350</v>
      </c>
      <c r="B1730" t="s">
        <v>151</v>
      </c>
      <c r="C1730" t="s">
        <v>21</v>
      </c>
      <c r="D1730" t="s">
        <v>18</v>
      </c>
      <c r="E1730">
        <v>2020</v>
      </c>
      <c r="F1730">
        <v>6.33</v>
      </c>
      <c r="G1730">
        <v>7.5</v>
      </c>
      <c r="H1730">
        <v>20.3</v>
      </c>
    </row>
    <row r="1731" spans="1:8" x14ac:dyDescent="0.25">
      <c r="A1731" t="s">
        <v>526</v>
      </c>
      <c r="B1731" t="s">
        <v>345</v>
      </c>
      <c r="C1731" t="s">
        <v>65</v>
      </c>
      <c r="D1731" t="s">
        <v>11</v>
      </c>
      <c r="E1731">
        <v>2007</v>
      </c>
      <c r="F1731">
        <v>6.31</v>
      </c>
      <c r="G1731">
        <v>5.3</v>
      </c>
      <c r="H1731">
        <v>90</v>
      </c>
    </row>
    <row r="1732" spans="1:8" x14ac:dyDescent="0.25">
      <c r="A1732" t="s">
        <v>398</v>
      </c>
      <c r="B1732" t="s">
        <v>54</v>
      </c>
      <c r="C1732" t="s">
        <v>14</v>
      </c>
      <c r="D1732" t="s">
        <v>15</v>
      </c>
      <c r="E1732">
        <v>2008</v>
      </c>
      <c r="F1732">
        <v>6.3</v>
      </c>
      <c r="G1732">
        <v>8.1</v>
      </c>
      <c r="H1732">
        <v>28.9</v>
      </c>
    </row>
    <row r="1733" spans="1:8" x14ac:dyDescent="0.25">
      <c r="A1733" t="s">
        <v>1840</v>
      </c>
      <c r="B1733" t="s">
        <v>443</v>
      </c>
      <c r="C1733" t="s">
        <v>14</v>
      </c>
      <c r="D1733" t="s">
        <v>18</v>
      </c>
      <c r="E1733">
        <v>2002</v>
      </c>
      <c r="F1733">
        <v>6.25</v>
      </c>
      <c r="G1733">
        <v>8.3000000000000007</v>
      </c>
      <c r="H1733">
        <v>81.2</v>
      </c>
    </row>
    <row r="1734" spans="1:8" x14ac:dyDescent="0.25">
      <c r="A1734" t="s">
        <v>1680</v>
      </c>
      <c r="B1734" t="s">
        <v>295</v>
      </c>
      <c r="C1734" t="s">
        <v>38</v>
      </c>
      <c r="D1734" t="s">
        <v>33</v>
      </c>
      <c r="E1734">
        <v>2008</v>
      </c>
      <c r="F1734">
        <v>6.23</v>
      </c>
      <c r="G1734">
        <v>6</v>
      </c>
      <c r="H1734">
        <v>4.5</v>
      </c>
    </row>
    <row r="1735" spans="1:8" x14ac:dyDescent="0.25">
      <c r="A1735" t="s">
        <v>928</v>
      </c>
      <c r="B1735" t="s">
        <v>98</v>
      </c>
      <c r="C1735" t="s">
        <v>21</v>
      </c>
      <c r="D1735" t="s">
        <v>15</v>
      </c>
      <c r="E1735">
        <v>2002</v>
      </c>
      <c r="F1735">
        <v>6.22</v>
      </c>
      <c r="G1735">
        <v>2.6</v>
      </c>
      <c r="H1735">
        <v>76.7</v>
      </c>
    </row>
    <row r="1736" spans="1:8" x14ac:dyDescent="0.25">
      <c r="A1736" t="s">
        <v>1898</v>
      </c>
      <c r="B1736" t="s">
        <v>78</v>
      </c>
      <c r="C1736" t="s">
        <v>42</v>
      </c>
      <c r="D1736" t="s">
        <v>15</v>
      </c>
      <c r="E1736">
        <v>2019</v>
      </c>
      <c r="F1736">
        <v>6.22</v>
      </c>
      <c r="G1736">
        <v>5.2</v>
      </c>
      <c r="H1736">
        <v>22.2</v>
      </c>
    </row>
    <row r="1737" spans="1:8" x14ac:dyDescent="0.25">
      <c r="A1737" t="s">
        <v>954</v>
      </c>
      <c r="B1737" t="s">
        <v>161</v>
      </c>
      <c r="C1737" t="s">
        <v>14</v>
      </c>
      <c r="D1737" t="s">
        <v>11</v>
      </c>
      <c r="E1737">
        <v>2020</v>
      </c>
      <c r="F1737">
        <v>6.21</v>
      </c>
      <c r="G1737">
        <v>2.6</v>
      </c>
      <c r="H1737">
        <v>12.2</v>
      </c>
    </row>
    <row r="1738" spans="1:8" x14ac:dyDescent="0.25">
      <c r="A1738" t="s">
        <v>1216</v>
      </c>
      <c r="B1738" t="s">
        <v>86</v>
      </c>
      <c r="C1738" t="s">
        <v>10</v>
      </c>
      <c r="D1738" t="s">
        <v>33</v>
      </c>
      <c r="E1738">
        <v>2016</v>
      </c>
      <c r="F1738">
        <v>6.2</v>
      </c>
      <c r="G1738">
        <v>4.3</v>
      </c>
      <c r="H1738">
        <v>17.899999999999999</v>
      </c>
    </row>
    <row r="1739" spans="1:8" x14ac:dyDescent="0.25">
      <c r="A1739" t="s">
        <v>1525</v>
      </c>
      <c r="B1739" t="s">
        <v>210</v>
      </c>
      <c r="C1739" t="s">
        <v>14</v>
      </c>
      <c r="D1739" t="s">
        <v>18</v>
      </c>
      <c r="E1739">
        <v>2011</v>
      </c>
      <c r="F1739">
        <v>6.18</v>
      </c>
      <c r="G1739">
        <v>6.3</v>
      </c>
      <c r="H1739">
        <v>97.1</v>
      </c>
    </row>
    <row r="1740" spans="1:8" x14ac:dyDescent="0.25">
      <c r="A1740" t="s">
        <v>1129</v>
      </c>
      <c r="B1740" t="s">
        <v>35</v>
      </c>
      <c r="C1740" t="s">
        <v>32</v>
      </c>
      <c r="D1740" t="s">
        <v>11</v>
      </c>
      <c r="E1740">
        <v>2014</v>
      </c>
      <c r="F1740">
        <v>6.16</v>
      </c>
      <c r="G1740">
        <v>6.3</v>
      </c>
      <c r="H1740">
        <v>83.5</v>
      </c>
    </row>
    <row r="1741" spans="1:8" x14ac:dyDescent="0.25">
      <c r="A1741" t="s">
        <v>1107</v>
      </c>
      <c r="B1741" t="s">
        <v>245</v>
      </c>
      <c r="C1741" t="s">
        <v>42</v>
      </c>
      <c r="D1741" t="s">
        <v>39</v>
      </c>
      <c r="E1741">
        <v>2001</v>
      </c>
      <c r="F1741">
        <v>6.14</v>
      </c>
      <c r="G1741">
        <v>2.6</v>
      </c>
      <c r="H1741">
        <v>38.4</v>
      </c>
    </row>
    <row r="1742" spans="1:8" x14ac:dyDescent="0.25">
      <c r="A1742" t="s">
        <v>1727</v>
      </c>
      <c r="B1742" t="s">
        <v>410</v>
      </c>
      <c r="C1742" t="s">
        <v>14</v>
      </c>
      <c r="D1742" t="s">
        <v>18</v>
      </c>
      <c r="E1742">
        <v>2018</v>
      </c>
      <c r="F1742">
        <v>6.14</v>
      </c>
      <c r="G1742">
        <v>9.8000000000000007</v>
      </c>
      <c r="H1742">
        <v>73.2</v>
      </c>
    </row>
    <row r="1743" spans="1:8" x14ac:dyDescent="0.25">
      <c r="A1743" t="s">
        <v>406</v>
      </c>
      <c r="B1743" t="s">
        <v>92</v>
      </c>
      <c r="C1743" t="s">
        <v>32</v>
      </c>
      <c r="D1743" t="s">
        <v>15</v>
      </c>
      <c r="E1743">
        <v>2001</v>
      </c>
      <c r="F1743">
        <v>6.11</v>
      </c>
      <c r="G1743">
        <v>5.9</v>
      </c>
      <c r="H1743">
        <v>46.5</v>
      </c>
    </row>
    <row r="1744" spans="1:8" x14ac:dyDescent="0.25">
      <c r="A1744" t="s">
        <v>1565</v>
      </c>
      <c r="B1744" t="s">
        <v>56</v>
      </c>
      <c r="C1744" t="s">
        <v>32</v>
      </c>
      <c r="D1744" t="s">
        <v>18</v>
      </c>
      <c r="E1744">
        <v>2018</v>
      </c>
      <c r="F1744">
        <v>6.09</v>
      </c>
      <c r="G1744">
        <v>1.4</v>
      </c>
      <c r="H1744">
        <v>10.1</v>
      </c>
    </row>
    <row r="1745" spans="1:8" x14ac:dyDescent="0.25">
      <c r="A1745" t="s">
        <v>1843</v>
      </c>
      <c r="B1745" t="s">
        <v>92</v>
      </c>
      <c r="C1745" t="s">
        <v>32</v>
      </c>
      <c r="D1745" t="s">
        <v>18</v>
      </c>
      <c r="E1745">
        <v>2017</v>
      </c>
      <c r="F1745">
        <v>6.09</v>
      </c>
      <c r="G1745">
        <v>7.5</v>
      </c>
      <c r="H1745">
        <v>34.299999999999997</v>
      </c>
    </row>
    <row r="1746" spans="1:8" x14ac:dyDescent="0.25">
      <c r="A1746" t="s">
        <v>748</v>
      </c>
      <c r="B1746" t="s">
        <v>92</v>
      </c>
      <c r="C1746" t="s">
        <v>42</v>
      </c>
      <c r="D1746" t="s">
        <v>11</v>
      </c>
      <c r="E1746">
        <v>2019</v>
      </c>
      <c r="F1746">
        <v>6.04</v>
      </c>
      <c r="G1746">
        <v>9.6</v>
      </c>
      <c r="H1746">
        <v>33.6</v>
      </c>
    </row>
    <row r="1747" spans="1:8" x14ac:dyDescent="0.25">
      <c r="A1747" t="s">
        <v>1013</v>
      </c>
      <c r="B1747" t="s">
        <v>345</v>
      </c>
      <c r="C1747" t="s">
        <v>10</v>
      </c>
      <c r="D1747" t="s">
        <v>33</v>
      </c>
      <c r="E1747">
        <v>2011</v>
      </c>
      <c r="F1747">
        <v>6</v>
      </c>
      <c r="G1747">
        <v>5.7</v>
      </c>
      <c r="H1747">
        <v>24.9</v>
      </c>
    </row>
    <row r="1748" spans="1:8" x14ac:dyDescent="0.25">
      <c r="A1748" t="s">
        <v>1138</v>
      </c>
      <c r="B1748" t="s">
        <v>193</v>
      </c>
      <c r="C1748" t="s">
        <v>65</v>
      </c>
      <c r="D1748" t="s">
        <v>39</v>
      </c>
      <c r="E1748">
        <v>2014</v>
      </c>
      <c r="F1748">
        <v>5.97</v>
      </c>
      <c r="G1748">
        <v>1.3</v>
      </c>
      <c r="H1748">
        <v>63.1</v>
      </c>
    </row>
    <row r="1749" spans="1:8" x14ac:dyDescent="0.25">
      <c r="A1749" t="s">
        <v>921</v>
      </c>
      <c r="B1749" t="s">
        <v>54</v>
      </c>
      <c r="C1749" t="s">
        <v>38</v>
      </c>
      <c r="D1749" t="s">
        <v>33</v>
      </c>
      <c r="E1749">
        <v>2006</v>
      </c>
      <c r="F1749">
        <v>5.96</v>
      </c>
      <c r="G1749">
        <v>8.4</v>
      </c>
      <c r="H1749">
        <v>79.5</v>
      </c>
    </row>
    <row r="1750" spans="1:8" x14ac:dyDescent="0.25">
      <c r="A1750" t="s">
        <v>909</v>
      </c>
      <c r="B1750" t="s">
        <v>54</v>
      </c>
      <c r="C1750" t="s">
        <v>42</v>
      </c>
      <c r="D1750" t="s">
        <v>15</v>
      </c>
      <c r="E1750">
        <v>2013</v>
      </c>
      <c r="F1750">
        <v>5.95</v>
      </c>
      <c r="G1750">
        <v>8.4</v>
      </c>
      <c r="H1750">
        <v>33.700000000000003</v>
      </c>
    </row>
    <row r="1751" spans="1:8" x14ac:dyDescent="0.25">
      <c r="A1751" t="s">
        <v>1091</v>
      </c>
      <c r="B1751" t="s">
        <v>46</v>
      </c>
      <c r="C1751" t="s">
        <v>14</v>
      </c>
      <c r="D1751" t="s">
        <v>33</v>
      </c>
      <c r="E1751">
        <v>2003</v>
      </c>
      <c r="F1751">
        <v>5.9</v>
      </c>
      <c r="G1751">
        <v>9.8000000000000007</v>
      </c>
      <c r="H1751">
        <v>30.1</v>
      </c>
    </row>
    <row r="1752" spans="1:8" x14ac:dyDescent="0.25">
      <c r="A1752" t="s">
        <v>1454</v>
      </c>
      <c r="B1752" t="s">
        <v>59</v>
      </c>
      <c r="C1752" t="s">
        <v>42</v>
      </c>
      <c r="D1752" t="s">
        <v>15</v>
      </c>
      <c r="E1752">
        <v>2001</v>
      </c>
      <c r="F1752">
        <v>5.88</v>
      </c>
      <c r="G1752">
        <v>2</v>
      </c>
      <c r="H1752">
        <v>77.900000000000006</v>
      </c>
    </row>
    <row r="1753" spans="1:8" x14ac:dyDescent="0.25">
      <c r="A1753" t="s">
        <v>1785</v>
      </c>
      <c r="B1753" t="s">
        <v>245</v>
      </c>
      <c r="C1753" t="s">
        <v>21</v>
      </c>
      <c r="D1753" t="s">
        <v>15</v>
      </c>
      <c r="E1753">
        <v>2021</v>
      </c>
      <c r="F1753">
        <v>5.82</v>
      </c>
      <c r="G1753">
        <v>3</v>
      </c>
      <c r="H1753">
        <v>27.4</v>
      </c>
    </row>
    <row r="1754" spans="1:8" x14ac:dyDescent="0.25">
      <c r="A1754" t="s">
        <v>1183</v>
      </c>
      <c r="B1754" t="s">
        <v>117</v>
      </c>
      <c r="C1754" t="s">
        <v>65</v>
      </c>
      <c r="D1754" t="s">
        <v>15</v>
      </c>
      <c r="E1754">
        <v>2008</v>
      </c>
      <c r="F1754">
        <v>5.72</v>
      </c>
      <c r="G1754">
        <v>2.7</v>
      </c>
      <c r="H1754">
        <v>26.7</v>
      </c>
    </row>
    <row r="1755" spans="1:8" x14ac:dyDescent="0.25">
      <c r="A1755" t="s">
        <v>819</v>
      </c>
      <c r="B1755" t="s">
        <v>193</v>
      </c>
      <c r="C1755" t="s">
        <v>21</v>
      </c>
      <c r="D1755" t="s">
        <v>15</v>
      </c>
      <c r="E1755">
        <v>2018</v>
      </c>
      <c r="F1755">
        <v>5.68</v>
      </c>
      <c r="G1755">
        <v>4.2</v>
      </c>
      <c r="H1755">
        <v>63.5</v>
      </c>
    </row>
    <row r="1756" spans="1:8" x14ac:dyDescent="0.25">
      <c r="A1756" t="s">
        <v>980</v>
      </c>
      <c r="B1756" t="s">
        <v>82</v>
      </c>
      <c r="C1756" t="s">
        <v>32</v>
      </c>
      <c r="D1756" t="s">
        <v>11</v>
      </c>
      <c r="E1756">
        <v>2019</v>
      </c>
      <c r="F1756">
        <v>5.67</v>
      </c>
      <c r="G1756">
        <v>8.8000000000000007</v>
      </c>
      <c r="H1756">
        <v>14.4</v>
      </c>
    </row>
    <row r="1757" spans="1:8" x14ac:dyDescent="0.25">
      <c r="A1757" t="s">
        <v>1111</v>
      </c>
      <c r="B1757" t="s">
        <v>69</v>
      </c>
      <c r="C1757" t="s">
        <v>42</v>
      </c>
      <c r="D1757" t="s">
        <v>15</v>
      </c>
      <c r="E1757">
        <v>2022</v>
      </c>
      <c r="F1757">
        <v>5.65</v>
      </c>
      <c r="G1757">
        <v>3.4</v>
      </c>
      <c r="H1757">
        <v>16.3</v>
      </c>
    </row>
    <row r="1758" spans="1:8" x14ac:dyDescent="0.25">
      <c r="A1758" t="s">
        <v>1171</v>
      </c>
      <c r="B1758" t="s">
        <v>110</v>
      </c>
      <c r="C1758" t="s">
        <v>10</v>
      </c>
      <c r="D1758" t="s">
        <v>18</v>
      </c>
      <c r="E1758">
        <v>2004</v>
      </c>
      <c r="F1758">
        <v>5.58</v>
      </c>
      <c r="G1758">
        <v>1.9</v>
      </c>
      <c r="H1758">
        <v>85.9</v>
      </c>
    </row>
    <row r="1759" spans="1:8" x14ac:dyDescent="0.25">
      <c r="A1759" t="s">
        <v>1335</v>
      </c>
      <c r="B1759" t="s">
        <v>236</v>
      </c>
      <c r="C1759" t="s">
        <v>38</v>
      </c>
      <c r="D1759" t="s">
        <v>11</v>
      </c>
      <c r="E1759">
        <v>2018</v>
      </c>
      <c r="F1759">
        <v>5.56</v>
      </c>
      <c r="G1759">
        <v>8</v>
      </c>
      <c r="H1759">
        <v>39.299999999999997</v>
      </c>
    </row>
    <row r="1760" spans="1:8" x14ac:dyDescent="0.25">
      <c r="A1760" t="s">
        <v>1379</v>
      </c>
      <c r="B1760" t="s">
        <v>252</v>
      </c>
      <c r="C1760" t="s">
        <v>21</v>
      </c>
      <c r="D1760" t="s">
        <v>39</v>
      </c>
      <c r="E1760">
        <v>2014</v>
      </c>
      <c r="F1760">
        <v>5.55</v>
      </c>
      <c r="G1760">
        <v>9.1999999999999993</v>
      </c>
      <c r="H1760">
        <v>74</v>
      </c>
    </row>
    <row r="1761" spans="1:8" x14ac:dyDescent="0.25">
      <c r="A1761" t="s">
        <v>1673</v>
      </c>
      <c r="B1761" t="s">
        <v>141</v>
      </c>
      <c r="C1761" t="s">
        <v>38</v>
      </c>
      <c r="D1761" t="s">
        <v>11</v>
      </c>
      <c r="E1761">
        <v>2016</v>
      </c>
      <c r="F1761">
        <v>5.5</v>
      </c>
      <c r="G1761">
        <v>3.1</v>
      </c>
      <c r="H1761">
        <v>29.4</v>
      </c>
    </row>
    <row r="1762" spans="1:8" x14ac:dyDescent="0.25">
      <c r="A1762" t="s">
        <v>1783</v>
      </c>
      <c r="B1762" t="s">
        <v>151</v>
      </c>
      <c r="C1762" t="s">
        <v>10</v>
      </c>
      <c r="D1762" t="s">
        <v>18</v>
      </c>
      <c r="E1762">
        <v>2017</v>
      </c>
      <c r="F1762">
        <v>5.5</v>
      </c>
      <c r="G1762">
        <v>8.1</v>
      </c>
      <c r="H1762">
        <v>37</v>
      </c>
    </row>
    <row r="1763" spans="1:8" x14ac:dyDescent="0.25">
      <c r="A1763" t="s">
        <v>775</v>
      </c>
      <c r="B1763" t="s">
        <v>182</v>
      </c>
      <c r="C1763" t="s">
        <v>32</v>
      </c>
      <c r="D1763" t="s">
        <v>15</v>
      </c>
      <c r="E1763">
        <v>2020</v>
      </c>
      <c r="F1763">
        <v>5.49</v>
      </c>
      <c r="G1763">
        <v>1.7</v>
      </c>
      <c r="H1763">
        <v>49.2</v>
      </c>
    </row>
    <row r="1764" spans="1:8" x14ac:dyDescent="0.25">
      <c r="A1764" t="s">
        <v>1942</v>
      </c>
      <c r="B1764" t="s">
        <v>102</v>
      </c>
      <c r="C1764" t="s">
        <v>10</v>
      </c>
      <c r="D1764" t="s">
        <v>39</v>
      </c>
      <c r="E1764">
        <v>2023</v>
      </c>
      <c r="F1764">
        <v>5.48</v>
      </c>
      <c r="G1764">
        <v>8.6</v>
      </c>
      <c r="H1764">
        <v>51.4</v>
      </c>
    </row>
    <row r="1765" spans="1:8" x14ac:dyDescent="0.25">
      <c r="A1765" t="s">
        <v>298</v>
      </c>
      <c r="B1765" t="s">
        <v>98</v>
      </c>
      <c r="C1765" t="s">
        <v>10</v>
      </c>
      <c r="D1765" t="s">
        <v>33</v>
      </c>
      <c r="E1765">
        <v>2023</v>
      </c>
      <c r="F1765">
        <v>5.43</v>
      </c>
      <c r="G1765">
        <v>6.9</v>
      </c>
      <c r="H1765">
        <v>24.9</v>
      </c>
    </row>
    <row r="1766" spans="1:8" x14ac:dyDescent="0.25">
      <c r="A1766" t="s">
        <v>1414</v>
      </c>
      <c r="B1766" t="s">
        <v>515</v>
      </c>
      <c r="C1766" t="s">
        <v>14</v>
      </c>
      <c r="D1766" t="s">
        <v>39</v>
      </c>
      <c r="E1766">
        <v>2006</v>
      </c>
      <c r="F1766">
        <v>5.35</v>
      </c>
      <c r="G1766">
        <v>9.8000000000000007</v>
      </c>
      <c r="H1766">
        <v>98.2</v>
      </c>
    </row>
    <row r="1767" spans="1:8" x14ac:dyDescent="0.25">
      <c r="A1767" t="s">
        <v>1826</v>
      </c>
      <c r="B1767" t="s">
        <v>322</v>
      </c>
      <c r="C1767" t="s">
        <v>32</v>
      </c>
      <c r="D1767" t="s">
        <v>33</v>
      </c>
      <c r="E1767">
        <v>2023</v>
      </c>
      <c r="F1767">
        <v>5.35</v>
      </c>
      <c r="G1767">
        <v>5.0999999999999996</v>
      </c>
      <c r="H1767">
        <v>55.2</v>
      </c>
    </row>
    <row r="1768" spans="1:8" x14ac:dyDescent="0.25">
      <c r="A1768" t="s">
        <v>1868</v>
      </c>
      <c r="B1768" t="s">
        <v>443</v>
      </c>
      <c r="C1768" t="s">
        <v>14</v>
      </c>
      <c r="D1768" t="s">
        <v>39</v>
      </c>
      <c r="E1768">
        <v>2008</v>
      </c>
      <c r="F1768">
        <v>5.31</v>
      </c>
      <c r="G1768">
        <v>5.4</v>
      </c>
      <c r="H1768">
        <v>59.6</v>
      </c>
    </row>
    <row r="1769" spans="1:8" x14ac:dyDescent="0.25">
      <c r="A1769" t="s">
        <v>1191</v>
      </c>
      <c r="B1769" t="s">
        <v>37</v>
      </c>
      <c r="C1769" t="s">
        <v>14</v>
      </c>
      <c r="D1769" t="s">
        <v>33</v>
      </c>
      <c r="E1769">
        <v>2001</v>
      </c>
      <c r="F1769">
        <v>5.3</v>
      </c>
      <c r="G1769">
        <v>8</v>
      </c>
      <c r="H1769">
        <v>89.7</v>
      </c>
    </row>
    <row r="1770" spans="1:8" x14ac:dyDescent="0.25">
      <c r="A1770" t="s">
        <v>815</v>
      </c>
      <c r="B1770" t="s">
        <v>332</v>
      </c>
      <c r="C1770" t="s">
        <v>32</v>
      </c>
      <c r="D1770" t="s">
        <v>39</v>
      </c>
      <c r="E1770">
        <v>2007</v>
      </c>
      <c r="F1770">
        <v>5.29</v>
      </c>
      <c r="G1770">
        <v>3.4</v>
      </c>
      <c r="H1770">
        <v>31.1</v>
      </c>
    </row>
    <row r="1771" spans="1:8" x14ac:dyDescent="0.25">
      <c r="A1771" t="s">
        <v>95</v>
      </c>
      <c r="B1771" t="s">
        <v>96</v>
      </c>
      <c r="C1771" t="s">
        <v>65</v>
      </c>
      <c r="D1771" t="s">
        <v>33</v>
      </c>
      <c r="E1771">
        <v>2014</v>
      </c>
      <c r="F1771">
        <v>5.28</v>
      </c>
      <c r="G1771">
        <v>9.6</v>
      </c>
      <c r="H1771">
        <v>29.7</v>
      </c>
    </row>
    <row r="1772" spans="1:8" x14ac:dyDescent="0.25">
      <c r="A1772" t="s">
        <v>986</v>
      </c>
      <c r="B1772" t="s">
        <v>117</v>
      </c>
      <c r="C1772" t="s">
        <v>38</v>
      </c>
      <c r="D1772" t="s">
        <v>15</v>
      </c>
      <c r="E1772">
        <v>2016</v>
      </c>
      <c r="F1772">
        <v>5.19</v>
      </c>
      <c r="G1772">
        <v>7.7</v>
      </c>
      <c r="H1772">
        <v>33.200000000000003</v>
      </c>
    </row>
    <row r="1773" spans="1:8" x14ac:dyDescent="0.25">
      <c r="A1773" t="s">
        <v>1492</v>
      </c>
      <c r="B1773" t="s">
        <v>72</v>
      </c>
      <c r="C1773" t="s">
        <v>42</v>
      </c>
      <c r="D1773" t="s">
        <v>11</v>
      </c>
      <c r="E1773">
        <v>2007</v>
      </c>
      <c r="F1773">
        <v>5.17</v>
      </c>
      <c r="G1773">
        <v>8.8000000000000007</v>
      </c>
      <c r="H1773">
        <v>45</v>
      </c>
    </row>
    <row r="1774" spans="1:8" x14ac:dyDescent="0.25">
      <c r="A1774" t="s">
        <v>621</v>
      </c>
      <c r="B1774" t="s">
        <v>220</v>
      </c>
      <c r="C1774" t="s">
        <v>14</v>
      </c>
      <c r="D1774" t="s">
        <v>33</v>
      </c>
      <c r="E1774">
        <v>2017</v>
      </c>
      <c r="F1774">
        <v>5.14</v>
      </c>
      <c r="G1774">
        <v>6</v>
      </c>
      <c r="H1774">
        <v>77.599999999999994</v>
      </c>
    </row>
    <row r="1775" spans="1:8" x14ac:dyDescent="0.25">
      <c r="A1775" t="s">
        <v>1887</v>
      </c>
      <c r="B1775" t="s">
        <v>146</v>
      </c>
      <c r="C1775" t="s">
        <v>32</v>
      </c>
      <c r="D1775" t="s">
        <v>33</v>
      </c>
      <c r="E1775">
        <v>2024</v>
      </c>
      <c r="F1775">
        <v>5.1100000000000003</v>
      </c>
      <c r="G1775">
        <v>7.1</v>
      </c>
      <c r="H1775">
        <v>4.8</v>
      </c>
    </row>
    <row r="1776" spans="1:8" x14ac:dyDescent="0.25">
      <c r="A1776" t="s">
        <v>2009</v>
      </c>
      <c r="B1776" t="s">
        <v>72</v>
      </c>
      <c r="C1776" t="s">
        <v>10</v>
      </c>
      <c r="D1776" t="s">
        <v>11</v>
      </c>
      <c r="E1776">
        <v>2016</v>
      </c>
      <c r="F1776">
        <v>5.1100000000000003</v>
      </c>
      <c r="G1776">
        <v>6.7</v>
      </c>
      <c r="H1776">
        <v>39.799999999999997</v>
      </c>
    </row>
    <row r="1777" spans="1:8" x14ac:dyDescent="0.25">
      <c r="A1777" t="s">
        <v>1112</v>
      </c>
      <c r="B1777" t="s">
        <v>69</v>
      </c>
      <c r="C1777" t="s">
        <v>65</v>
      </c>
      <c r="D1777" t="s">
        <v>11</v>
      </c>
      <c r="E1777">
        <v>2019</v>
      </c>
      <c r="F1777">
        <v>5.07</v>
      </c>
      <c r="G1777">
        <v>1.9</v>
      </c>
      <c r="H1777">
        <v>67.400000000000006</v>
      </c>
    </row>
    <row r="1778" spans="1:8" x14ac:dyDescent="0.25">
      <c r="A1778" t="s">
        <v>1325</v>
      </c>
      <c r="B1778" t="s">
        <v>110</v>
      </c>
      <c r="C1778" t="s">
        <v>65</v>
      </c>
      <c r="D1778" t="s">
        <v>11</v>
      </c>
      <c r="E1778">
        <v>2016</v>
      </c>
      <c r="F1778">
        <v>4.99</v>
      </c>
      <c r="G1778">
        <v>4</v>
      </c>
      <c r="H1778">
        <v>13.3</v>
      </c>
    </row>
    <row r="1779" spans="1:8" x14ac:dyDescent="0.25">
      <c r="A1779" t="s">
        <v>541</v>
      </c>
      <c r="B1779" t="s">
        <v>92</v>
      </c>
      <c r="C1779" t="s">
        <v>14</v>
      </c>
      <c r="D1779" t="s">
        <v>18</v>
      </c>
      <c r="E1779">
        <v>2018</v>
      </c>
      <c r="F1779">
        <v>4.9400000000000004</v>
      </c>
      <c r="G1779">
        <v>9.6</v>
      </c>
      <c r="H1779">
        <v>85.8</v>
      </c>
    </row>
    <row r="1780" spans="1:8" x14ac:dyDescent="0.25">
      <c r="A1780" t="s">
        <v>975</v>
      </c>
      <c r="B1780" t="s">
        <v>104</v>
      </c>
      <c r="C1780" t="s">
        <v>14</v>
      </c>
      <c r="D1780" t="s">
        <v>11</v>
      </c>
      <c r="E1780">
        <v>2017</v>
      </c>
      <c r="F1780">
        <v>4.9400000000000004</v>
      </c>
      <c r="G1780">
        <v>2.7</v>
      </c>
      <c r="H1780">
        <v>42.2</v>
      </c>
    </row>
    <row r="1781" spans="1:8" x14ac:dyDescent="0.25">
      <c r="A1781" t="s">
        <v>1102</v>
      </c>
      <c r="B1781" t="s">
        <v>270</v>
      </c>
      <c r="C1781" t="s">
        <v>32</v>
      </c>
      <c r="D1781" t="s">
        <v>18</v>
      </c>
      <c r="E1781">
        <v>2005</v>
      </c>
      <c r="F1781">
        <v>4.9400000000000004</v>
      </c>
      <c r="G1781">
        <v>6.9</v>
      </c>
      <c r="H1781">
        <v>77.099999999999994</v>
      </c>
    </row>
    <row r="1782" spans="1:8" x14ac:dyDescent="0.25">
      <c r="A1782" t="s">
        <v>218</v>
      </c>
      <c r="B1782" t="s">
        <v>119</v>
      </c>
      <c r="C1782" t="s">
        <v>10</v>
      </c>
      <c r="D1782" t="s">
        <v>18</v>
      </c>
      <c r="E1782">
        <v>2018</v>
      </c>
      <c r="F1782">
        <v>4.91</v>
      </c>
      <c r="G1782">
        <v>6.7</v>
      </c>
      <c r="H1782">
        <v>86</v>
      </c>
    </row>
    <row r="1783" spans="1:8" x14ac:dyDescent="0.25">
      <c r="A1783" t="s">
        <v>168</v>
      </c>
      <c r="B1783" t="s">
        <v>169</v>
      </c>
      <c r="C1783" t="s">
        <v>65</v>
      </c>
      <c r="D1783" t="s">
        <v>18</v>
      </c>
      <c r="E1783">
        <v>2013</v>
      </c>
      <c r="F1783">
        <v>4.8899999999999997</v>
      </c>
      <c r="G1783">
        <v>4.0999999999999996</v>
      </c>
      <c r="H1783">
        <v>91.7</v>
      </c>
    </row>
    <row r="1784" spans="1:8" x14ac:dyDescent="0.25">
      <c r="A1784" t="s">
        <v>523</v>
      </c>
      <c r="B1784" t="s">
        <v>232</v>
      </c>
      <c r="C1784" t="s">
        <v>21</v>
      </c>
      <c r="D1784" t="s">
        <v>15</v>
      </c>
      <c r="E1784">
        <v>2015</v>
      </c>
      <c r="F1784">
        <v>4.84</v>
      </c>
      <c r="G1784">
        <v>5.8</v>
      </c>
      <c r="H1784">
        <v>2</v>
      </c>
    </row>
    <row r="1785" spans="1:8" x14ac:dyDescent="0.25">
      <c r="A1785" t="s">
        <v>2031</v>
      </c>
      <c r="B1785" t="s">
        <v>17</v>
      </c>
      <c r="C1785" t="s">
        <v>65</v>
      </c>
      <c r="D1785" t="s">
        <v>39</v>
      </c>
      <c r="E1785">
        <v>2017</v>
      </c>
      <c r="F1785">
        <v>4.84</v>
      </c>
      <c r="G1785">
        <v>1.6</v>
      </c>
      <c r="H1785">
        <v>94</v>
      </c>
    </row>
    <row r="1786" spans="1:8" x14ac:dyDescent="0.25">
      <c r="A1786" t="s">
        <v>1489</v>
      </c>
      <c r="B1786" t="s">
        <v>639</v>
      </c>
      <c r="C1786" t="s">
        <v>42</v>
      </c>
      <c r="D1786" t="s">
        <v>15</v>
      </c>
      <c r="E1786">
        <v>2004</v>
      </c>
      <c r="F1786">
        <v>4.83</v>
      </c>
      <c r="G1786">
        <v>4.9000000000000004</v>
      </c>
      <c r="H1786">
        <v>42.1</v>
      </c>
    </row>
    <row r="1787" spans="1:8" x14ac:dyDescent="0.25">
      <c r="A1787" t="s">
        <v>982</v>
      </c>
      <c r="B1787" t="s">
        <v>182</v>
      </c>
      <c r="C1787" t="s">
        <v>32</v>
      </c>
      <c r="D1787" t="s">
        <v>11</v>
      </c>
      <c r="E1787">
        <v>2000</v>
      </c>
      <c r="F1787">
        <v>4.82</v>
      </c>
      <c r="G1787">
        <v>3.4</v>
      </c>
      <c r="H1787">
        <v>5.6</v>
      </c>
    </row>
    <row r="1788" spans="1:8" x14ac:dyDescent="0.25">
      <c r="A1788" t="s">
        <v>343</v>
      </c>
      <c r="B1788" t="s">
        <v>96</v>
      </c>
      <c r="C1788" t="s">
        <v>65</v>
      </c>
      <c r="D1788" t="s">
        <v>11</v>
      </c>
      <c r="E1788">
        <v>2016</v>
      </c>
      <c r="F1788">
        <v>4.8</v>
      </c>
      <c r="G1788">
        <v>8.9</v>
      </c>
      <c r="H1788">
        <v>53.1</v>
      </c>
    </row>
    <row r="1789" spans="1:8" x14ac:dyDescent="0.25">
      <c r="A1789" t="s">
        <v>668</v>
      </c>
      <c r="B1789" t="s">
        <v>182</v>
      </c>
      <c r="C1789" t="s">
        <v>14</v>
      </c>
      <c r="D1789" t="s">
        <v>33</v>
      </c>
      <c r="E1789">
        <v>2014</v>
      </c>
      <c r="F1789">
        <v>4.8</v>
      </c>
      <c r="G1789">
        <v>7.5</v>
      </c>
      <c r="H1789">
        <v>74.900000000000006</v>
      </c>
    </row>
    <row r="1790" spans="1:8" x14ac:dyDescent="0.25">
      <c r="A1790" t="s">
        <v>724</v>
      </c>
      <c r="B1790" t="s">
        <v>46</v>
      </c>
      <c r="C1790" t="s">
        <v>42</v>
      </c>
      <c r="D1790" t="s">
        <v>33</v>
      </c>
      <c r="E1790">
        <v>2021</v>
      </c>
      <c r="F1790">
        <v>4.78</v>
      </c>
      <c r="G1790">
        <v>1.4</v>
      </c>
      <c r="H1790">
        <v>79.3</v>
      </c>
    </row>
    <row r="1791" spans="1:8" x14ac:dyDescent="0.25">
      <c r="A1791" t="s">
        <v>530</v>
      </c>
      <c r="B1791" t="s">
        <v>104</v>
      </c>
      <c r="C1791" t="s">
        <v>42</v>
      </c>
      <c r="D1791" t="s">
        <v>39</v>
      </c>
      <c r="E1791">
        <v>2004</v>
      </c>
      <c r="F1791">
        <v>4.75</v>
      </c>
      <c r="G1791">
        <v>10</v>
      </c>
      <c r="H1791">
        <v>34.700000000000003</v>
      </c>
    </row>
    <row r="1792" spans="1:8" x14ac:dyDescent="0.25">
      <c r="A1792" t="s">
        <v>814</v>
      </c>
      <c r="B1792" t="s">
        <v>110</v>
      </c>
      <c r="C1792" t="s">
        <v>32</v>
      </c>
      <c r="D1792" t="s">
        <v>11</v>
      </c>
      <c r="E1792">
        <v>2000</v>
      </c>
      <c r="F1792">
        <v>4.74</v>
      </c>
      <c r="G1792">
        <v>6.8</v>
      </c>
      <c r="H1792">
        <v>49</v>
      </c>
    </row>
    <row r="1793" spans="1:8" x14ac:dyDescent="0.25">
      <c r="A1793" t="s">
        <v>1399</v>
      </c>
      <c r="B1793" t="s">
        <v>92</v>
      </c>
      <c r="C1793" t="s">
        <v>10</v>
      </c>
      <c r="D1793" t="s">
        <v>18</v>
      </c>
      <c r="E1793">
        <v>2009</v>
      </c>
      <c r="F1793">
        <v>4.74</v>
      </c>
      <c r="G1793">
        <v>6</v>
      </c>
      <c r="H1793">
        <v>7.5</v>
      </c>
    </row>
    <row r="1794" spans="1:8" x14ac:dyDescent="0.25">
      <c r="A1794" t="s">
        <v>1852</v>
      </c>
      <c r="B1794" t="s">
        <v>132</v>
      </c>
      <c r="C1794" t="s">
        <v>38</v>
      </c>
      <c r="D1794" t="s">
        <v>18</v>
      </c>
      <c r="E1794">
        <v>2006</v>
      </c>
      <c r="F1794">
        <v>4.74</v>
      </c>
      <c r="G1794">
        <v>2.6</v>
      </c>
      <c r="H1794">
        <v>16.3</v>
      </c>
    </row>
    <row r="1795" spans="1:8" x14ac:dyDescent="0.25">
      <c r="A1795" t="s">
        <v>490</v>
      </c>
      <c r="B1795" t="s">
        <v>153</v>
      </c>
      <c r="C1795" t="s">
        <v>32</v>
      </c>
      <c r="D1795" t="s">
        <v>18</v>
      </c>
      <c r="E1795">
        <v>2000</v>
      </c>
      <c r="F1795">
        <v>4.72</v>
      </c>
      <c r="G1795">
        <v>3.5</v>
      </c>
      <c r="H1795">
        <v>30.5</v>
      </c>
    </row>
    <row r="1796" spans="1:8" x14ac:dyDescent="0.25">
      <c r="A1796" t="s">
        <v>732</v>
      </c>
      <c r="B1796" t="s">
        <v>25</v>
      </c>
      <c r="C1796" t="s">
        <v>21</v>
      </c>
      <c r="D1796" t="s">
        <v>39</v>
      </c>
      <c r="E1796">
        <v>2010</v>
      </c>
      <c r="F1796">
        <v>4.72</v>
      </c>
      <c r="G1796">
        <v>3.9</v>
      </c>
      <c r="H1796">
        <v>34.200000000000003</v>
      </c>
    </row>
    <row r="1797" spans="1:8" x14ac:dyDescent="0.25">
      <c r="A1797" t="s">
        <v>571</v>
      </c>
      <c r="B1797" t="s">
        <v>184</v>
      </c>
      <c r="C1797" t="s">
        <v>14</v>
      </c>
      <c r="D1797" t="s">
        <v>18</v>
      </c>
      <c r="E1797">
        <v>2004</v>
      </c>
      <c r="F1797">
        <v>4.71</v>
      </c>
      <c r="G1797">
        <v>8</v>
      </c>
      <c r="H1797">
        <v>57.9</v>
      </c>
    </row>
    <row r="1798" spans="1:8" x14ac:dyDescent="0.25">
      <c r="A1798" t="s">
        <v>1341</v>
      </c>
      <c r="B1798" t="s">
        <v>187</v>
      </c>
      <c r="C1798" t="s">
        <v>65</v>
      </c>
      <c r="D1798" t="s">
        <v>18</v>
      </c>
      <c r="E1798">
        <v>2019</v>
      </c>
      <c r="F1798">
        <v>4.7</v>
      </c>
      <c r="G1798">
        <v>5.0999999999999996</v>
      </c>
      <c r="H1798">
        <v>21.8</v>
      </c>
    </row>
    <row r="1799" spans="1:8" x14ac:dyDescent="0.25">
      <c r="A1799" t="s">
        <v>1679</v>
      </c>
      <c r="B1799" t="s">
        <v>50</v>
      </c>
      <c r="C1799" t="s">
        <v>21</v>
      </c>
      <c r="D1799" t="s">
        <v>39</v>
      </c>
      <c r="E1799">
        <v>2002</v>
      </c>
      <c r="F1799">
        <v>4.68</v>
      </c>
      <c r="G1799">
        <v>6.8</v>
      </c>
      <c r="H1799">
        <v>97.6</v>
      </c>
    </row>
    <row r="1800" spans="1:8" x14ac:dyDescent="0.25">
      <c r="A1800" t="s">
        <v>713</v>
      </c>
      <c r="B1800" t="s">
        <v>287</v>
      </c>
      <c r="C1800" t="s">
        <v>38</v>
      </c>
      <c r="D1800" t="s">
        <v>11</v>
      </c>
      <c r="E1800">
        <v>2001</v>
      </c>
      <c r="F1800">
        <v>4.67</v>
      </c>
      <c r="G1800">
        <v>3.9</v>
      </c>
      <c r="H1800">
        <v>65.900000000000006</v>
      </c>
    </row>
    <row r="1801" spans="1:8" x14ac:dyDescent="0.25">
      <c r="A1801" t="s">
        <v>1275</v>
      </c>
      <c r="B1801" t="s">
        <v>54</v>
      </c>
      <c r="C1801" t="s">
        <v>65</v>
      </c>
      <c r="D1801" t="s">
        <v>33</v>
      </c>
      <c r="E1801">
        <v>2011</v>
      </c>
      <c r="F1801">
        <v>4.6500000000000004</v>
      </c>
      <c r="G1801">
        <v>3.1</v>
      </c>
      <c r="H1801">
        <v>93.1</v>
      </c>
    </row>
    <row r="1802" spans="1:8" x14ac:dyDescent="0.25">
      <c r="A1802" t="s">
        <v>1705</v>
      </c>
      <c r="B1802" t="s">
        <v>345</v>
      </c>
      <c r="C1802" t="s">
        <v>10</v>
      </c>
      <c r="D1802" t="s">
        <v>39</v>
      </c>
      <c r="E1802">
        <v>2000</v>
      </c>
      <c r="F1802">
        <v>4.57</v>
      </c>
      <c r="G1802">
        <v>8.4</v>
      </c>
      <c r="H1802">
        <v>92.7</v>
      </c>
    </row>
    <row r="1803" spans="1:8" x14ac:dyDescent="0.25">
      <c r="A1803" t="s">
        <v>924</v>
      </c>
      <c r="B1803" t="s">
        <v>13</v>
      </c>
      <c r="C1803" t="s">
        <v>38</v>
      </c>
      <c r="D1803" t="s">
        <v>33</v>
      </c>
      <c r="E1803">
        <v>2022</v>
      </c>
      <c r="F1803">
        <v>4.55</v>
      </c>
      <c r="G1803">
        <v>1.2</v>
      </c>
      <c r="H1803">
        <v>99.8</v>
      </c>
    </row>
    <row r="1804" spans="1:8" x14ac:dyDescent="0.25">
      <c r="A1804" t="s">
        <v>380</v>
      </c>
      <c r="B1804" t="s">
        <v>171</v>
      </c>
      <c r="C1804" t="s">
        <v>38</v>
      </c>
      <c r="D1804" t="s">
        <v>11</v>
      </c>
      <c r="E1804">
        <v>2004</v>
      </c>
      <c r="F1804">
        <v>4.54</v>
      </c>
      <c r="G1804">
        <v>4.8</v>
      </c>
      <c r="H1804">
        <v>30.1</v>
      </c>
    </row>
    <row r="1805" spans="1:8" x14ac:dyDescent="0.25">
      <c r="A1805" t="s">
        <v>1675</v>
      </c>
      <c r="B1805" t="s">
        <v>80</v>
      </c>
      <c r="C1805" t="s">
        <v>10</v>
      </c>
      <c r="D1805" t="s">
        <v>39</v>
      </c>
      <c r="E1805">
        <v>2018</v>
      </c>
      <c r="F1805">
        <v>4.51</v>
      </c>
      <c r="G1805">
        <v>9.1</v>
      </c>
      <c r="H1805">
        <v>44</v>
      </c>
    </row>
    <row r="1806" spans="1:8" x14ac:dyDescent="0.25">
      <c r="A1806" t="s">
        <v>797</v>
      </c>
      <c r="B1806" t="s">
        <v>13</v>
      </c>
      <c r="C1806" t="s">
        <v>32</v>
      </c>
      <c r="D1806" t="s">
        <v>11</v>
      </c>
      <c r="E1806">
        <v>2022</v>
      </c>
      <c r="F1806">
        <v>4.5</v>
      </c>
      <c r="G1806">
        <v>7.4</v>
      </c>
      <c r="H1806">
        <v>92.1</v>
      </c>
    </row>
    <row r="1807" spans="1:8" x14ac:dyDescent="0.25">
      <c r="A1807" t="s">
        <v>2014</v>
      </c>
      <c r="B1807" t="s">
        <v>232</v>
      </c>
      <c r="C1807" t="s">
        <v>38</v>
      </c>
      <c r="D1807" t="s">
        <v>18</v>
      </c>
      <c r="E1807">
        <v>2013</v>
      </c>
      <c r="F1807">
        <v>4.46</v>
      </c>
      <c r="G1807">
        <v>7</v>
      </c>
      <c r="H1807">
        <v>65.099999999999994</v>
      </c>
    </row>
    <row r="1808" spans="1:8" x14ac:dyDescent="0.25">
      <c r="A1808" t="s">
        <v>1592</v>
      </c>
      <c r="B1808" t="s">
        <v>48</v>
      </c>
      <c r="C1808" t="s">
        <v>32</v>
      </c>
      <c r="D1808" t="s">
        <v>15</v>
      </c>
      <c r="E1808">
        <v>2006</v>
      </c>
      <c r="F1808">
        <v>4.37</v>
      </c>
      <c r="G1808">
        <v>6.2</v>
      </c>
      <c r="H1808">
        <v>55.6</v>
      </c>
    </row>
    <row r="1809" spans="1:8" x14ac:dyDescent="0.25">
      <c r="A1809" t="s">
        <v>692</v>
      </c>
      <c r="B1809" t="s">
        <v>37</v>
      </c>
      <c r="C1809" t="s">
        <v>21</v>
      </c>
      <c r="D1809" t="s">
        <v>11</v>
      </c>
      <c r="E1809">
        <v>2005</v>
      </c>
      <c r="F1809">
        <v>4.34</v>
      </c>
      <c r="G1809">
        <v>3.3</v>
      </c>
      <c r="H1809">
        <v>4.0999999999999996</v>
      </c>
    </row>
    <row r="1810" spans="1:8" x14ac:dyDescent="0.25">
      <c r="A1810" t="s">
        <v>1478</v>
      </c>
      <c r="B1810" t="s">
        <v>67</v>
      </c>
      <c r="C1810" t="s">
        <v>10</v>
      </c>
      <c r="D1810" t="s">
        <v>15</v>
      </c>
      <c r="E1810">
        <v>2018</v>
      </c>
      <c r="F1810">
        <v>4.3</v>
      </c>
      <c r="G1810">
        <v>3.4</v>
      </c>
      <c r="H1810">
        <v>13</v>
      </c>
    </row>
    <row r="1811" spans="1:8" x14ac:dyDescent="0.25">
      <c r="A1811" t="s">
        <v>1974</v>
      </c>
      <c r="B1811" t="s">
        <v>27</v>
      </c>
      <c r="C1811" t="s">
        <v>21</v>
      </c>
      <c r="D1811" t="s">
        <v>18</v>
      </c>
      <c r="E1811">
        <v>2023</v>
      </c>
      <c r="F1811">
        <v>4.3</v>
      </c>
      <c r="G1811">
        <v>2.8</v>
      </c>
      <c r="H1811">
        <v>67.599999999999994</v>
      </c>
    </row>
    <row r="1812" spans="1:8" x14ac:dyDescent="0.25">
      <c r="A1812" t="s">
        <v>1255</v>
      </c>
      <c r="B1812" t="s">
        <v>9</v>
      </c>
      <c r="C1812" t="s">
        <v>65</v>
      </c>
      <c r="D1812" t="s">
        <v>18</v>
      </c>
      <c r="E1812">
        <v>2010</v>
      </c>
      <c r="F1812">
        <v>4.2699999999999996</v>
      </c>
      <c r="G1812">
        <v>1.9</v>
      </c>
      <c r="H1812">
        <v>12.5</v>
      </c>
    </row>
    <row r="1813" spans="1:8" x14ac:dyDescent="0.25">
      <c r="A1813" t="s">
        <v>862</v>
      </c>
      <c r="B1813" t="s">
        <v>144</v>
      </c>
      <c r="C1813" t="s">
        <v>65</v>
      </c>
      <c r="D1813" t="s">
        <v>11</v>
      </c>
      <c r="E1813">
        <v>2008</v>
      </c>
      <c r="F1813">
        <v>4.26</v>
      </c>
      <c r="G1813">
        <v>1.4</v>
      </c>
      <c r="H1813">
        <v>44.8</v>
      </c>
    </row>
    <row r="1814" spans="1:8" x14ac:dyDescent="0.25">
      <c r="A1814" t="s">
        <v>264</v>
      </c>
      <c r="B1814" t="s">
        <v>153</v>
      </c>
      <c r="C1814" t="s">
        <v>38</v>
      </c>
      <c r="D1814" t="s">
        <v>18</v>
      </c>
      <c r="E1814">
        <v>2008</v>
      </c>
      <c r="F1814">
        <v>4.24</v>
      </c>
      <c r="G1814">
        <v>5.0999999999999996</v>
      </c>
      <c r="H1814">
        <v>86.5</v>
      </c>
    </row>
    <row r="1815" spans="1:8" x14ac:dyDescent="0.25">
      <c r="A1815" t="s">
        <v>483</v>
      </c>
      <c r="B1815" t="s">
        <v>117</v>
      </c>
      <c r="C1815" t="s">
        <v>65</v>
      </c>
      <c r="D1815" t="s">
        <v>11</v>
      </c>
      <c r="E1815">
        <v>2016</v>
      </c>
      <c r="F1815">
        <v>4.24</v>
      </c>
      <c r="G1815">
        <v>6.6</v>
      </c>
      <c r="H1815">
        <v>27.5</v>
      </c>
    </row>
    <row r="1816" spans="1:8" x14ac:dyDescent="0.25">
      <c r="A1816" t="s">
        <v>826</v>
      </c>
      <c r="B1816" t="s">
        <v>119</v>
      </c>
      <c r="C1816" t="s">
        <v>65</v>
      </c>
      <c r="D1816" t="s">
        <v>33</v>
      </c>
      <c r="E1816">
        <v>2016</v>
      </c>
      <c r="F1816">
        <v>4.2300000000000004</v>
      </c>
      <c r="G1816">
        <v>5.0999999999999996</v>
      </c>
      <c r="H1816">
        <v>23.6</v>
      </c>
    </row>
    <row r="1817" spans="1:8" x14ac:dyDescent="0.25">
      <c r="A1817" t="s">
        <v>1946</v>
      </c>
      <c r="B1817" t="s">
        <v>27</v>
      </c>
      <c r="C1817" t="s">
        <v>65</v>
      </c>
      <c r="D1817" t="s">
        <v>18</v>
      </c>
      <c r="E1817">
        <v>2000</v>
      </c>
      <c r="F1817">
        <v>4.2300000000000004</v>
      </c>
      <c r="G1817">
        <v>9.4</v>
      </c>
      <c r="H1817">
        <v>20.8</v>
      </c>
    </row>
    <row r="1818" spans="1:8" x14ac:dyDescent="0.25">
      <c r="A1818" t="s">
        <v>803</v>
      </c>
      <c r="B1818" t="s">
        <v>197</v>
      </c>
      <c r="C1818" t="s">
        <v>14</v>
      </c>
      <c r="D1818" t="s">
        <v>33</v>
      </c>
      <c r="E1818">
        <v>2016</v>
      </c>
      <c r="F1818">
        <v>4.18</v>
      </c>
      <c r="G1818">
        <v>9</v>
      </c>
      <c r="H1818">
        <v>96.7</v>
      </c>
    </row>
    <row r="1819" spans="1:8" x14ac:dyDescent="0.25">
      <c r="A1819" t="s">
        <v>1104</v>
      </c>
      <c r="B1819" t="s">
        <v>94</v>
      </c>
      <c r="C1819" t="s">
        <v>10</v>
      </c>
      <c r="D1819" t="s">
        <v>18</v>
      </c>
      <c r="E1819">
        <v>2004</v>
      </c>
      <c r="F1819">
        <v>4.13</v>
      </c>
      <c r="G1819">
        <v>9.8000000000000007</v>
      </c>
      <c r="H1819">
        <v>54.3</v>
      </c>
    </row>
    <row r="1820" spans="1:8" x14ac:dyDescent="0.25">
      <c r="A1820" t="s">
        <v>375</v>
      </c>
      <c r="B1820" t="s">
        <v>126</v>
      </c>
      <c r="C1820" t="s">
        <v>10</v>
      </c>
      <c r="D1820" t="s">
        <v>15</v>
      </c>
      <c r="E1820">
        <v>2019</v>
      </c>
      <c r="F1820">
        <v>4.12</v>
      </c>
      <c r="G1820">
        <v>9.1</v>
      </c>
      <c r="H1820">
        <v>99.2</v>
      </c>
    </row>
    <row r="1821" spans="1:8" x14ac:dyDescent="0.25">
      <c r="A1821" t="s">
        <v>1716</v>
      </c>
      <c r="B1821" t="s">
        <v>128</v>
      </c>
      <c r="C1821" t="s">
        <v>21</v>
      </c>
      <c r="D1821" t="s">
        <v>15</v>
      </c>
      <c r="E1821">
        <v>2006</v>
      </c>
      <c r="F1821">
        <v>4.0999999999999996</v>
      </c>
      <c r="G1821">
        <v>8.8000000000000007</v>
      </c>
      <c r="H1821">
        <v>81.8</v>
      </c>
    </row>
    <row r="1822" spans="1:8" x14ac:dyDescent="0.25">
      <c r="A1822" t="s">
        <v>568</v>
      </c>
      <c r="B1822" t="s">
        <v>107</v>
      </c>
      <c r="C1822" t="s">
        <v>14</v>
      </c>
      <c r="D1822" t="s">
        <v>11</v>
      </c>
      <c r="E1822">
        <v>2003</v>
      </c>
      <c r="F1822">
        <v>4.07</v>
      </c>
      <c r="G1822">
        <v>8.4</v>
      </c>
      <c r="H1822">
        <v>66.400000000000006</v>
      </c>
    </row>
    <row r="1823" spans="1:8" x14ac:dyDescent="0.25">
      <c r="A1823" t="s">
        <v>221</v>
      </c>
      <c r="B1823" t="s">
        <v>104</v>
      </c>
      <c r="C1823" t="s">
        <v>10</v>
      </c>
      <c r="D1823" t="s">
        <v>15</v>
      </c>
      <c r="E1823">
        <v>2024</v>
      </c>
      <c r="F1823">
        <v>4.0599999999999996</v>
      </c>
      <c r="G1823">
        <v>7.5</v>
      </c>
      <c r="H1823">
        <v>22.9</v>
      </c>
    </row>
    <row r="1824" spans="1:8" x14ac:dyDescent="0.25">
      <c r="A1824" t="s">
        <v>225</v>
      </c>
      <c r="B1824" t="s">
        <v>72</v>
      </c>
      <c r="C1824" t="s">
        <v>21</v>
      </c>
      <c r="D1824" t="s">
        <v>15</v>
      </c>
      <c r="E1824">
        <v>2003</v>
      </c>
      <c r="F1824">
        <v>3.98</v>
      </c>
      <c r="G1824">
        <v>9.1999999999999993</v>
      </c>
      <c r="H1824">
        <v>19.100000000000001</v>
      </c>
    </row>
    <row r="1825" spans="1:8" x14ac:dyDescent="0.25">
      <c r="A1825" t="s">
        <v>794</v>
      </c>
      <c r="B1825" t="s">
        <v>146</v>
      </c>
      <c r="C1825" t="s">
        <v>21</v>
      </c>
      <c r="D1825" t="s">
        <v>18</v>
      </c>
      <c r="E1825">
        <v>2015</v>
      </c>
      <c r="F1825">
        <v>3.97</v>
      </c>
      <c r="G1825">
        <v>1.8</v>
      </c>
      <c r="H1825">
        <v>95.4</v>
      </c>
    </row>
    <row r="1826" spans="1:8" x14ac:dyDescent="0.25">
      <c r="A1826" t="s">
        <v>1496</v>
      </c>
      <c r="B1826" t="s">
        <v>182</v>
      </c>
      <c r="C1826" t="s">
        <v>65</v>
      </c>
      <c r="D1826" t="s">
        <v>39</v>
      </c>
      <c r="E1826">
        <v>2004</v>
      </c>
      <c r="F1826">
        <v>3.94</v>
      </c>
      <c r="G1826">
        <v>8</v>
      </c>
      <c r="H1826">
        <v>79.900000000000006</v>
      </c>
    </row>
    <row r="1827" spans="1:8" x14ac:dyDescent="0.25">
      <c r="A1827" t="s">
        <v>783</v>
      </c>
      <c r="B1827" t="s">
        <v>410</v>
      </c>
      <c r="C1827" t="s">
        <v>10</v>
      </c>
      <c r="D1827" t="s">
        <v>11</v>
      </c>
      <c r="E1827">
        <v>2005</v>
      </c>
      <c r="F1827">
        <v>3.93</v>
      </c>
      <c r="G1827">
        <v>1.3</v>
      </c>
      <c r="H1827">
        <v>66.7</v>
      </c>
    </row>
    <row r="1828" spans="1:8" x14ac:dyDescent="0.25">
      <c r="A1828" t="s">
        <v>838</v>
      </c>
      <c r="B1828" t="s">
        <v>123</v>
      </c>
      <c r="C1828" t="s">
        <v>21</v>
      </c>
      <c r="D1828" t="s">
        <v>39</v>
      </c>
      <c r="E1828">
        <v>2002</v>
      </c>
      <c r="F1828">
        <v>3.92</v>
      </c>
      <c r="G1828">
        <v>5.8</v>
      </c>
      <c r="H1828">
        <v>69.599999999999994</v>
      </c>
    </row>
    <row r="1829" spans="1:8" x14ac:dyDescent="0.25">
      <c r="A1829" t="s">
        <v>109</v>
      </c>
      <c r="B1829" t="s">
        <v>110</v>
      </c>
      <c r="C1829" t="s">
        <v>21</v>
      </c>
      <c r="D1829" t="s">
        <v>15</v>
      </c>
      <c r="E1829">
        <v>2002</v>
      </c>
      <c r="F1829">
        <v>3.85</v>
      </c>
      <c r="G1829">
        <v>4.7</v>
      </c>
      <c r="H1829">
        <v>36.799999999999997</v>
      </c>
    </row>
    <row r="1830" spans="1:8" x14ac:dyDescent="0.25">
      <c r="A1830" t="s">
        <v>806</v>
      </c>
      <c r="B1830" t="s">
        <v>252</v>
      </c>
      <c r="C1830" t="s">
        <v>65</v>
      </c>
      <c r="D1830" t="s">
        <v>33</v>
      </c>
      <c r="E1830">
        <v>2006</v>
      </c>
      <c r="F1830">
        <v>3.83</v>
      </c>
      <c r="G1830">
        <v>8.9</v>
      </c>
      <c r="H1830">
        <v>15.8</v>
      </c>
    </row>
    <row r="1831" spans="1:8" x14ac:dyDescent="0.25">
      <c r="A1831" t="s">
        <v>319</v>
      </c>
      <c r="B1831" t="s">
        <v>169</v>
      </c>
      <c r="C1831" t="s">
        <v>21</v>
      </c>
      <c r="D1831" t="s">
        <v>15</v>
      </c>
      <c r="E1831">
        <v>2020</v>
      </c>
      <c r="F1831">
        <v>3.81</v>
      </c>
      <c r="G1831">
        <v>3.3</v>
      </c>
      <c r="H1831">
        <v>85.6</v>
      </c>
    </row>
    <row r="1832" spans="1:8" x14ac:dyDescent="0.25">
      <c r="A1832" t="s">
        <v>955</v>
      </c>
      <c r="B1832" t="s">
        <v>61</v>
      </c>
      <c r="C1832" t="s">
        <v>42</v>
      </c>
      <c r="D1832" t="s">
        <v>18</v>
      </c>
      <c r="E1832">
        <v>2016</v>
      </c>
      <c r="F1832">
        <v>3.79</v>
      </c>
      <c r="G1832">
        <v>8.3000000000000007</v>
      </c>
      <c r="H1832">
        <v>25.1</v>
      </c>
    </row>
    <row r="1833" spans="1:8" x14ac:dyDescent="0.25">
      <c r="A1833" t="s">
        <v>1555</v>
      </c>
      <c r="B1833" t="s">
        <v>182</v>
      </c>
      <c r="C1833" t="s">
        <v>14</v>
      </c>
      <c r="D1833" t="s">
        <v>18</v>
      </c>
      <c r="E1833">
        <v>2002</v>
      </c>
      <c r="F1833">
        <v>3.78</v>
      </c>
      <c r="G1833">
        <v>1.5</v>
      </c>
      <c r="H1833">
        <v>37.9</v>
      </c>
    </row>
    <row r="1834" spans="1:8" x14ac:dyDescent="0.25">
      <c r="A1834" t="s">
        <v>1237</v>
      </c>
      <c r="B1834" t="s">
        <v>29</v>
      </c>
      <c r="C1834" t="s">
        <v>65</v>
      </c>
      <c r="D1834" t="s">
        <v>33</v>
      </c>
      <c r="E1834">
        <v>2017</v>
      </c>
      <c r="F1834">
        <v>3.76</v>
      </c>
      <c r="G1834">
        <v>5.7</v>
      </c>
      <c r="H1834">
        <v>71.8</v>
      </c>
    </row>
    <row r="1835" spans="1:8" x14ac:dyDescent="0.25">
      <c r="A1835" t="s">
        <v>1513</v>
      </c>
      <c r="B1835" t="s">
        <v>329</v>
      </c>
      <c r="C1835" t="s">
        <v>21</v>
      </c>
      <c r="D1835" t="s">
        <v>11</v>
      </c>
      <c r="E1835">
        <v>2022</v>
      </c>
      <c r="F1835">
        <v>3.73</v>
      </c>
      <c r="G1835">
        <v>6.5</v>
      </c>
      <c r="H1835">
        <v>55.8</v>
      </c>
    </row>
    <row r="1836" spans="1:8" x14ac:dyDescent="0.25">
      <c r="A1836" t="s">
        <v>532</v>
      </c>
      <c r="B1836" t="s">
        <v>128</v>
      </c>
      <c r="C1836" t="s">
        <v>10</v>
      </c>
      <c r="D1836" t="s">
        <v>33</v>
      </c>
      <c r="E1836">
        <v>2015</v>
      </c>
      <c r="F1836">
        <v>3.7</v>
      </c>
      <c r="G1836">
        <v>5.2</v>
      </c>
      <c r="H1836">
        <v>10.4</v>
      </c>
    </row>
    <row r="1837" spans="1:8" x14ac:dyDescent="0.25">
      <c r="A1837" t="s">
        <v>589</v>
      </c>
      <c r="B1837" t="s">
        <v>148</v>
      </c>
      <c r="C1837" t="s">
        <v>21</v>
      </c>
      <c r="D1837" t="s">
        <v>18</v>
      </c>
      <c r="E1837">
        <v>2006</v>
      </c>
      <c r="F1837">
        <v>3.7</v>
      </c>
      <c r="G1837">
        <v>5.4</v>
      </c>
      <c r="H1837">
        <v>87.2</v>
      </c>
    </row>
    <row r="1838" spans="1:8" x14ac:dyDescent="0.25">
      <c r="A1838" t="s">
        <v>1229</v>
      </c>
      <c r="B1838" t="s">
        <v>210</v>
      </c>
      <c r="C1838" t="s">
        <v>65</v>
      </c>
      <c r="D1838" t="s">
        <v>39</v>
      </c>
      <c r="E1838">
        <v>2019</v>
      </c>
      <c r="F1838">
        <v>3.69</v>
      </c>
      <c r="G1838">
        <v>6.6</v>
      </c>
      <c r="H1838">
        <v>94.2</v>
      </c>
    </row>
    <row r="1839" spans="1:8" x14ac:dyDescent="0.25">
      <c r="A1839" t="s">
        <v>2050</v>
      </c>
      <c r="B1839" t="s">
        <v>98</v>
      </c>
      <c r="C1839" t="s">
        <v>65</v>
      </c>
      <c r="D1839" t="s">
        <v>39</v>
      </c>
      <c r="E1839">
        <v>2016</v>
      </c>
      <c r="F1839">
        <v>3.67</v>
      </c>
      <c r="G1839">
        <v>7.6</v>
      </c>
      <c r="H1839">
        <v>21.7</v>
      </c>
    </row>
    <row r="1840" spans="1:8" x14ac:dyDescent="0.25">
      <c r="A1840" t="s">
        <v>1040</v>
      </c>
      <c r="B1840" t="s">
        <v>200</v>
      </c>
      <c r="C1840" t="s">
        <v>38</v>
      </c>
      <c r="D1840" t="s">
        <v>39</v>
      </c>
      <c r="E1840">
        <v>2021</v>
      </c>
      <c r="F1840">
        <v>3.65</v>
      </c>
      <c r="G1840">
        <v>9.1999999999999993</v>
      </c>
      <c r="H1840">
        <v>13</v>
      </c>
    </row>
    <row r="1841" spans="1:8" x14ac:dyDescent="0.25">
      <c r="A1841" t="s">
        <v>1069</v>
      </c>
      <c r="B1841" t="s">
        <v>169</v>
      </c>
      <c r="C1841" t="s">
        <v>42</v>
      </c>
      <c r="D1841" t="s">
        <v>11</v>
      </c>
      <c r="E1841">
        <v>2013</v>
      </c>
      <c r="F1841">
        <v>3.64</v>
      </c>
      <c r="G1841">
        <v>6.7</v>
      </c>
      <c r="H1841">
        <v>72.7</v>
      </c>
    </row>
    <row r="1842" spans="1:8" x14ac:dyDescent="0.25">
      <c r="A1842" t="s">
        <v>913</v>
      </c>
      <c r="B1842" t="s">
        <v>56</v>
      </c>
      <c r="C1842" t="s">
        <v>38</v>
      </c>
      <c r="D1842" t="s">
        <v>33</v>
      </c>
      <c r="E1842">
        <v>2015</v>
      </c>
      <c r="F1842">
        <v>3.63</v>
      </c>
      <c r="G1842">
        <v>7.8</v>
      </c>
      <c r="H1842">
        <v>67.900000000000006</v>
      </c>
    </row>
    <row r="1843" spans="1:8" x14ac:dyDescent="0.25">
      <c r="A1843" t="s">
        <v>133</v>
      </c>
      <c r="B1843" t="s">
        <v>134</v>
      </c>
      <c r="C1843" t="s">
        <v>14</v>
      </c>
      <c r="D1843" t="s">
        <v>33</v>
      </c>
      <c r="E1843">
        <v>2021</v>
      </c>
      <c r="F1843">
        <v>3.62</v>
      </c>
      <c r="G1843">
        <v>9.8000000000000007</v>
      </c>
      <c r="H1843">
        <v>82.1</v>
      </c>
    </row>
    <row r="1844" spans="1:8" x14ac:dyDescent="0.25">
      <c r="A1844" t="s">
        <v>1461</v>
      </c>
      <c r="B1844" t="s">
        <v>134</v>
      </c>
      <c r="C1844" t="s">
        <v>42</v>
      </c>
      <c r="D1844" t="s">
        <v>39</v>
      </c>
      <c r="E1844">
        <v>2007</v>
      </c>
      <c r="F1844">
        <v>3.62</v>
      </c>
      <c r="G1844">
        <v>8.1999999999999993</v>
      </c>
      <c r="H1844">
        <v>32.200000000000003</v>
      </c>
    </row>
    <row r="1845" spans="1:8" x14ac:dyDescent="0.25">
      <c r="A1845" t="s">
        <v>1863</v>
      </c>
      <c r="B1845" t="s">
        <v>35</v>
      </c>
      <c r="C1845" t="s">
        <v>10</v>
      </c>
      <c r="D1845" t="s">
        <v>11</v>
      </c>
      <c r="E1845">
        <v>2012</v>
      </c>
      <c r="F1845">
        <v>3.61</v>
      </c>
      <c r="G1845">
        <v>3.2</v>
      </c>
      <c r="H1845">
        <v>3.9</v>
      </c>
    </row>
    <row r="1846" spans="1:8" x14ac:dyDescent="0.25">
      <c r="A1846" t="s">
        <v>1860</v>
      </c>
      <c r="B1846" t="s">
        <v>515</v>
      </c>
      <c r="C1846" t="s">
        <v>14</v>
      </c>
      <c r="D1846" t="s">
        <v>33</v>
      </c>
      <c r="E1846">
        <v>2004</v>
      </c>
      <c r="F1846">
        <v>3.6</v>
      </c>
      <c r="G1846">
        <v>9.8000000000000007</v>
      </c>
      <c r="H1846">
        <v>57.5</v>
      </c>
    </row>
    <row r="1847" spans="1:8" x14ac:dyDescent="0.25">
      <c r="A1847" t="s">
        <v>1234</v>
      </c>
      <c r="B1847" t="s">
        <v>13</v>
      </c>
      <c r="C1847" t="s">
        <v>14</v>
      </c>
      <c r="D1847" t="s">
        <v>18</v>
      </c>
      <c r="E1847">
        <v>2017</v>
      </c>
      <c r="F1847">
        <v>3.57</v>
      </c>
      <c r="G1847">
        <v>6.1</v>
      </c>
      <c r="H1847">
        <v>93.3</v>
      </c>
    </row>
    <row r="1848" spans="1:8" x14ac:dyDescent="0.25">
      <c r="A1848" t="s">
        <v>1365</v>
      </c>
      <c r="B1848" t="s">
        <v>193</v>
      </c>
      <c r="C1848" t="s">
        <v>32</v>
      </c>
      <c r="D1848" t="s">
        <v>39</v>
      </c>
      <c r="E1848">
        <v>2017</v>
      </c>
      <c r="F1848">
        <v>3.56</v>
      </c>
      <c r="G1848">
        <v>1.9</v>
      </c>
      <c r="H1848">
        <v>17.2</v>
      </c>
    </row>
    <row r="1849" spans="1:8" x14ac:dyDescent="0.25">
      <c r="A1849" t="s">
        <v>743</v>
      </c>
      <c r="B1849" t="s">
        <v>345</v>
      </c>
      <c r="C1849" t="s">
        <v>42</v>
      </c>
      <c r="D1849" t="s">
        <v>11</v>
      </c>
      <c r="E1849">
        <v>2008</v>
      </c>
      <c r="F1849">
        <v>3.54</v>
      </c>
      <c r="G1849">
        <v>1.7</v>
      </c>
      <c r="H1849">
        <v>29.6</v>
      </c>
    </row>
    <row r="1850" spans="1:8" x14ac:dyDescent="0.25">
      <c r="A1850" t="s">
        <v>2098</v>
      </c>
      <c r="B1850" t="s">
        <v>88</v>
      </c>
      <c r="C1850" t="s">
        <v>65</v>
      </c>
      <c r="D1850" t="s">
        <v>33</v>
      </c>
      <c r="E1850">
        <v>2021</v>
      </c>
      <c r="F1850">
        <v>3.54</v>
      </c>
      <c r="G1850">
        <v>2.7</v>
      </c>
      <c r="H1850">
        <v>47.8</v>
      </c>
    </row>
    <row r="1851" spans="1:8" x14ac:dyDescent="0.25">
      <c r="A1851" t="s">
        <v>1905</v>
      </c>
      <c r="B1851" t="s">
        <v>56</v>
      </c>
      <c r="C1851" t="s">
        <v>10</v>
      </c>
      <c r="D1851" t="s">
        <v>11</v>
      </c>
      <c r="E1851">
        <v>2010</v>
      </c>
      <c r="F1851">
        <v>3.5</v>
      </c>
      <c r="G1851">
        <v>9.6999999999999993</v>
      </c>
      <c r="H1851">
        <v>21.9</v>
      </c>
    </row>
    <row r="1852" spans="1:8" x14ac:dyDescent="0.25">
      <c r="A1852" t="s">
        <v>785</v>
      </c>
      <c r="B1852" t="s">
        <v>78</v>
      </c>
      <c r="C1852" t="s">
        <v>10</v>
      </c>
      <c r="D1852" t="s">
        <v>15</v>
      </c>
      <c r="E1852">
        <v>2017</v>
      </c>
      <c r="F1852">
        <v>3.43</v>
      </c>
      <c r="G1852">
        <v>6.5</v>
      </c>
      <c r="H1852">
        <v>78.599999999999994</v>
      </c>
    </row>
    <row r="1853" spans="1:8" x14ac:dyDescent="0.25">
      <c r="A1853" t="s">
        <v>2010</v>
      </c>
      <c r="B1853" t="s">
        <v>146</v>
      </c>
      <c r="C1853" t="s">
        <v>21</v>
      </c>
      <c r="D1853" t="s">
        <v>39</v>
      </c>
      <c r="E1853">
        <v>2008</v>
      </c>
      <c r="F1853">
        <v>3.41</v>
      </c>
      <c r="G1853">
        <v>2.2999999999999998</v>
      </c>
      <c r="H1853">
        <v>96.1</v>
      </c>
    </row>
    <row r="1854" spans="1:8" x14ac:dyDescent="0.25">
      <c r="A1854" t="s">
        <v>511</v>
      </c>
      <c r="B1854" t="s">
        <v>31</v>
      </c>
      <c r="C1854" t="s">
        <v>10</v>
      </c>
      <c r="D1854" t="s">
        <v>33</v>
      </c>
      <c r="E1854">
        <v>2001</v>
      </c>
      <c r="F1854">
        <v>3.38</v>
      </c>
      <c r="G1854">
        <v>5.8</v>
      </c>
      <c r="H1854">
        <v>61.5</v>
      </c>
    </row>
    <row r="1855" spans="1:8" x14ac:dyDescent="0.25">
      <c r="A1855" t="s">
        <v>651</v>
      </c>
      <c r="B1855" t="s">
        <v>29</v>
      </c>
      <c r="C1855" t="s">
        <v>21</v>
      </c>
      <c r="D1855" t="s">
        <v>18</v>
      </c>
      <c r="E1855">
        <v>2023</v>
      </c>
      <c r="F1855">
        <v>3.38</v>
      </c>
      <c r="G1855">
        <v>4.0999999999999996</v>
      </c>
      <c r="H1855">
        <v>77.7</v>
      </c>
    </row>
    <row r="1856" spans="1:8" x14ac:dyDescent="0.25">
      <c r="A1856" t="s">
        <v>788</v>
      </c>
      <c r="B1856" t="s">
        <v>126</v>
      </c>
      <c r="C1856" t="s">
        <v>21</v>
      </c>
      <c r="D1856" t="s">
        <v>15</v>
      </c>
      <c r="E1856">
        <v>2000</v>
      </c>
      <c r="F1856">
        <v>3.38</v>
      </c>
      <c r="G1856">
        <v>9.3000000000000007</v>
      </c>
      <c r="H1856">
        <v>90.9</v>
      </c>
    </row>
    <row r="1857" spans="1:8" x14ac:dyDescent="0.25">
      <c r="A1857" t="s">
        <v>1917</v>
      </c>
      <c r="B1857" t="s">
        <v>208</v>
      </c>
      <c r="C1857" t="s">
        <v>32</v>
      </c>
      <c r="D1857" t="s">
        <v>18</v>
      </c>
      <c r="E1857">
        <v>2021</v>
      </c>
      <c r="F1857">
        <v>3.32</v>
      </c>
      <c r="G1857">
        <v>2.4</v>
      </c>
      <c r="H1857">
        <v>23.1</v>
      </c>
    </row>
    <row r="1858" spans="1:8" x14ac:dyDescent="0.25">
      <c r="A1858" t="s">
        <v>1155</v>
      </c>
      <c r="B1858" t="s">
        <v>270</v>
      </c>
      <c r="C1858" t="s">
        <v>42</v>
      </c>
      <c r="D1858" t="s">
        <v>15</v>
      </c>
      <c r="E1858">
        <v>2010</v>
      </c>
      <c r="F1858">
        <v>3.27</v>
      </c>
      <c r="G1858">
        <v>8.4</v>
      </c>
      <c r="H1858">
        <v>75.099999999999994</v>
      </c>
    </row>
    <row r="1859" spans="1:8" x14ac:dyDescent="0.25">
      <c r="A1859" t="s">
        <v>561</v>
      </c>
      <c r="B1859" t="s">
        <v>92</v>
      </c>
      <c r="C1859" t="s">
        <v>14</v>
      </c>
      <c r="D1859" t="s">
        <v>18</v>
      </c>
      <c r="E1859">
        <v>2019</v>
      </c>
      <c r="F1859">
        <v>3.26</v>
      </c>
      <c r="G1859">
        <v>3.1</v>
      </c>
      <c r="H1859">
        <v>56.4</v>
      </c>
    </row>
    <row r="1860" spans="1:8" x14ac:dyDescent="0.25">
      <c r="A1860" t="s">
        <v>1956</v>
      </c>
      <c r="B1860" t="s">
        <v>193</v>
      </c>
      <c r="C1860" t="s">
        <v>42</v>
      </c>
      <c r="D1860" t="s">
        <v>15</v>
      </c>
      <c r="E1860">
        <v>2009</v>
      </c>
      <c r="F1860">
        <v>3.26</v>
      </c>
      <c r="G1860">
        <v>7.7</v>
      </c>
      <c r="H1860">
        <v>87.9</v>
      </c>
    </row>
    <row r="1861" spans="1:8" x14ac:dyDescent="0.25">
      <c r="A1861" t="s">
        <v>1288</v>
      </c>
      <c r="B1861" t="s">
        <v>270</v>
      </c>
      <c r="C1861" t="s">
        <v>65</v>
      </c>
      <c r="D1861" t="s">
        <v>18</v>
      </c>
      <c r="E1861">
        <v>2006</v>
      </c>
      <c r="F1861">
        <v>3.18</v>
      </c>
      <c r="G1861">
        <v>9.4</v>
      </c>
      <c r="H1861">
        <v>22.5</v>
      </c>
    </row>
    <row r="1862" spans="1:8" x14ac:dyDescent="0.25">
      <c r="A1862" t="s">
        <v>698</v>
      </c>
      <c r="B1862" t="s">
        <v>104</v>
      </c>
      <c r="C1862" t="s">
        <v>10</v>
      </c>
      <c r="D1862" t="s">
        <v>33</v>
      </c>
      <c r="E1862">
        <v>2012</v>
      </c>
      <c r="F1862">
        <v>3.17</v>
      </c>
      <c r="G1862">
        <v>8.4</v>
      </c>
      <c r="H1862">
        <v>9</v>
      </c>
    </row>
    <row r="1863" spans="1:8" x14ac:dyDescent="0.25">
      <c r="A1863" t="s">
        <v>1185</v>
      </c>
      <c r="B1863" t="s">
        <v>329</v>
      </c>
      <c r="C1863" t="s">
        <v>65</v>
      </c>
      <c r="D1863" t="s">
        <v>39</v>
      </c>
      <c r="E1863">
        <v>2013</v>
      </c>
      <c r="F1863">
        <v>3.17</v>
      </c>
      <c r="G1863">
        <v>3.8</v>
      </c>
      <c r="H1863">
        <v>30.6</v>
      </c>
    </row>
    <row r="1864" spans="1:8" x14ac:dyDescent="0.25">
      <c r="A1864" t="s">
        <v>1195</v>
      </c>
      <c r="B1864" t="s">
        <v>245</v>
      </c>
      <c r="C1864" t="s">
        <v>42</v>
      </c>
      <c r="D1864" t="s">
        <v>33</v>
      </c>
      <c r="E1864">
        <v>2012</v>
      </c>
      <c r="F1864">
        <v>3.14</v>
      </c>
      <c r="G1864">
        <v>5.0999999999999996</v>
      </c>
      <c r="H1864">
        <v>88.9</v>
      </c>
    </row>
    <row r="1865" spans="1:8" x14ac:dyDescent="0.25">
      <c r="A1865" t="s">
        <v>756</v>
      </c>
      <c r="B1865" t="s">
        <v>197</v>
      </c>
      <c r="C1865" t="s">
        <v>32</v>
      </c>
      <c r="D1865" t="s">
        <v>33</v>
      </c>
      <c r="E1865">
        <v>2003</v>
      </c>
      <c r="F1865">
        <v>3.13</v>
      </c>
      <c r="G1865">
        <v>3.3</v>
      </c>
      <c r="H1865">
        <v>13.8</v>
      </c>
    </row>
    <row r="1866" spans="1:8" x14ac:dyDescent="0.25">
      <c r="A1866" t="s">
        <v>1358</v>
      </c>
      <c r="B1866" t="s">
        <v>410</v>
      </c>
      <c r="C1866" t="s">
        <v>14</v>
      </c>
      <c r="D1866" t="s">
        <v>11</v>
      </c>
      <c r="E1866">
        <v>2000</v>
      </c>
      <c r="F1866">
        <v>3.09</v>
      </c>
      <c r="G1866">
        <v>7.6</v>
      </c>
      <c r="H1866">
        <v>24.1</v>
      </c>
    </row>
    <row r="1867" spans="1:8" x14ac:dyDescent="0.25">
      <c r="A1867" t="s">
        <v>1486</v>
      </c>
      <c r="B1867" t="s">
        <v>54</v>
      </c>
      <c r="C1867" t="s">
        <v>42</v>
      </c>
      <c r="D1867" t="s">
        <v>11</v>
      </c>
      <c r="E1867">
        <v>2020</v>
      </c>
      <c r="F1867">
        <v>3.02</v>
      </c>
      <c r="G1867">
        <v>8.1999999999999993</v>
      </c>
      <c r="H1867">
        <v>11.8</v>
      </c>
    </row>
    <row r="1868" spans="1:8" x14ac:dyDescent="0.25">
      <c r="A1868" t="s">
        <v>608</v>
      </c>
      <c r="B1868" t="s">
        <v>17</v>
      </c>
      <c r="C1868" t="s">
        <v>32</v>
      </c>
      <c r="D1868" t="s">
        <v>33</v>
      </c>
      <c r="E1868">
        <v>2010</v>
      </c>
      <c r="F1868">
        <v>3</v>
      </c>
      <c r="G1868">
        <v>7.9</v>
      </c>
      <c r="H1868">
        <v>86.6</v>
      </c>
    </row>
    <row r="1869" spans="1:8" x14ac:dyDescent="0.25">
      <c r="A1869" t="s">
        <v>849</v>
      </c>
      <c r="B1869" t="s">
        <v>126</v>
      </c>
      <c r="C1869" t="s">
        <v>65</v>
      </c>
      <c r="D1869" t="s">
        <v>39</v>
      </c>
      <c r="E1869">
        <v>2016</v>
      </c>
      <c r="F1869">
        <v>2.98</v>
      </c>
      <c r="G1869">
        <v>3.5</v>
      </c>
      <c r="H1869">
        <v>90.6</v>
      </c>
    </row>
    <row r="1870" spans="1:8" x14ac:dyDescent="0.25">
      <c r="A1870" t="s">
        <v>248</v>
      </c>
      <c r="B1870" t="s">
        <v>141</v>
      </c>
      <c r="C1870" t="s">
        <v>65</v>
      </c>
      <c r="D1870" t="s">
        <v>18</v>
      </c>
      <c r="E1870">
        <v>2004</v>
      </c>
      <c r="F1870">
        <v>2.96</v>
      </c>
      <c r="G1870">
        <v>1.6</v>
      </c>
      <c r="H1870">
        <v>70.400000000000006</v>
      </c>
    </row>
    <row r="1871" spans="1:8" x14ac:dyDescent="0.25">
      <c r="A1871" t="s">
        <v>998</v>
      </c>
      <c r="B1871" t="s">
        <v>392</v>
      </c>
      <c r="C1871" t="s">
        <v>10</v>
      </c>
      <c r="D1871" t="s">
        <v>15</v>
      </c>
      <c r="E1871">
        <v>2015</v>
      </c>
      <c r="F1871">
        <v>2.96</v>
      </c>
      <c r="G1871">
        <v>5.0999999999999996</v>
      </c>
      <c r="H1871">
        <v>74.400000000000006</v>
      </c>
    </row>
    <row r="1872" spans="1:8" x14ac:dyDescent="0.25">
      <c r="A1872" t="s">
        <v>1359</v>
      </c>
      <c r="B1872" t="s">
        <v>31</v>
      </c>
      <c r="C1872" t="s">
        <v>42</v>
      </c>
      <c r="D1872" t="s">
        <v>11</v>
      </c>
      <c r="E1872">
        <v>2011</v>
      </c>
      <c r="F1872">
        <v>2.96</v>
      </c>
      <c r="G1872">
        <v>6.1</v>
      </c>
      <c r="H1872">
        <v>94</v>
      </c>
    </row>
    <row r="1873" spans="1:8" x14ac:dyDescent="0.25">
      <c r="A1873" t="s">
        <v>203</v>
      </c>
      <c r="B1873" t="s">
        <v>56</v>
      </c>
      <c r="C1873" t="s">
        <v>65</v>
      </c>
      <c r="D1873" t="s">
        <v>11</v>
      </c>
      <c r="E1873">
        <v>2007</v>
      </c>
      <c r="F1873">
        <v>2.95</v>
      </c>
      <c r="G1873">
        <v>6.2</v>
      </c>
      <c r="H1873">
        <v>54.7</v>
      </c>
    </row>
    <row r="1874" spans="1:8" x14ac:dyDescent="0.25">
      <c r="A1874" t="s">
        <v>1313</v>
      </c>
      <c r="B1874" t="s">
        <v>141</v>
      </c>
      <c r="C1874" t="s">
        <v>42</v>
      </c>
      <c r="D1874" t="s">
        <v>11</v>
      </c>
      <c r="E1874">
        <v>2013</v>
      </c>
      <c r="F1874">
        <v>2.95</v>
      </c>
      <c r="G1874">
        <v>7.9</v>
      </c>
      <c r="H1874">
        <v>37.299999999999997</v>
      </c>
    </row>
    <row r="1875" spans="1:8" x14ac:dyDescent="0.25">
      <c r="A1875" t="s">
        <v>255</v>
      </c>
      <c r="B1875" t="s">
        <v>13</v>
      </c>
      <c r="C1875" t="s">
        <v>21</v>
      </c>
      <c r="D1875" t="s">
        <v>18</v>
      </c>
      <c r="E1875">
        <v>2001</v>
      </c>
      <c r="F1875">
        <v>2.91</v>
      </c>
      <c r="G1875">
        <v>2.7</v>
      </c>
      <c r="H1875">
        <v>36</v>
      </c>
    </row>
    <row r="1876" spans="1:8" x14ac:dyDescent="0.25">
      <c r="A1876" t="s">
        <v>528</v>
      </c>
      <c r="B1876" t="s">
        <v>245</v>
      </c>
      <c r="C1876" t="s">
        <v>14</v>
      </c>
      <c r="D1876" t="s">
        <v>11</v>
      </c>
      <c r="E1876">
        <v>2022</v>
      </c>
      <c r="F1876">
        <v>2.89</v>
      </c>
      <c r="G1876">
        <v>4.4000000000000004</v>
      </c>
      <c r="H1876">
        <v>47.8</v>
      </c>
    </row>
    <row r="1877" spans="1:8" x14ac:dyDescent="0.25">
      <c r="A1877" t="s">
        <v>1968</v>
      </c>
      <c r="B1877" t="s">
        <v>161</v>
      </c>
      <c r="C1877" t="s">
        <v>21</v>
      </c>
      <c r="D1877" t="s">
        <v>11</v>
      </c>
      <c r="E1877">
        <v>2018</v>
      </c>
      <c r="F1877">
        <v>2.88</v>
      </c>
      <c r="G1877">
        <v>7.3</v>
      </c>
      <c r="H1877">
        <v>5.7</v>
      </c>
    </row>
    <row r="1878" spans="1:8" x14ac:dyDescent="0.25">
      <c r="A1878" t="s">
        <v>1260</v>
      </c>
      <c r="B1878" t="s">
        <v>301</v>
      </c>
      <c r="C1878" t="s">
        <v>65</v>
      </c>
      <c r="D1878" t="s">
        <v>39</v>
      </c>
      <c r="E1878">
        <v>2024</v>
      </c>
      <c r="F1878">
        <v>2.87</v>
      </c>
      <c r="G1878">
        <v>5.4</v>
      </c>
      <c r="H1878">
        <v>1.1000000000000001</v>
      </c>
    </row>
    <row r="1879" spans="1:8" x14ac:dyDescent="0.25">
      <c r="A1879" t="s">
        <v>570</v>
      </c>
      <c r="B1879" t="s">
        <v>245</v>
      </c>
      <c r="C1879" t="s">
        <v>10</v>
      </c>
      <c r="D1879" t="s">
        <v>11</v>
      </c>
      <c r="E1879">
        <v>2021</v>
      </c>
      <c r="F1879">
        <v>2.83</v>
      </c>
      <c r="G1879">
        <v>1</v>
      </c>
      <c r="H1879">
        <v>20.2</v>
      </c>
    </row>
    <row r="1880" spans="1:8" x14ac:dyDescent="0.25">
      <c r="A1880" t="s">
        <v>1326</v>
      </c>
      <c r="B1880" t="s">
        <v>169</v>
      </c>
      <c r="C1880" t="s">
        <v>14</v>
      </c>
      <c r="D1880" t="s">
        <v>11</v>
      </c>
      <c r="E1880">
        <v>2018</v>
      </c>
      <c r="F1880">
        <v>2.83</v>
      </c>
      <c r="G1880">
        <v>4.5</v>
      </c>
      <c r="H1880">
        <v>59.4</v>
      </c>
    </row>
    <row r="1881" spans="1:8" x14ac:dyDescent="0.25">
      <c r="A1881" t="s">
        <v>971</v>
      </c>
      <c r="B1881" t="s">
        <v>98</v>
      </c>
      <c r="C1881" t="s">
        <v>38</v>
      </c>
      <c r="D1881" t="s">
        <v>18</v>
      </c>
      <c r="E1881">
        <v>2013</v>
      </c>
      <c r="F1881">
        <v>2.81</v>
      </c>
      <c r="G1881">
        <v>6.1</v>
      </c>
      <c r="H1881">
        <v>43.5</v>
      </c>
    </row>
    <row r="1882" spans="1:8" x14ac:dyDescent="0.25">
      <c r="A1882" t="s">
        <v>569</v>
      </c>
      <c r="B1882" t="s">
        <v>197</v>
      </c>
      <c r="C1882" t="s">
        <v>21</v>
      </c>
      <c r="D1882" t="s">
        <v>11</v>
      </c>
      <c r="E1882">
        <v>2007</v>
      </c>
      <c r="F1882">
        <v>2.77</v>
      </c>
      <c r="G1882">
        <v>7.5</v>
      </c>
      <c r="H1882">
        <v>36.6</v>
      </c>
    </row>
    <row r="1883" spans="1:8" x14ac:dyDescent="0.25">
      <c r="A1883" t="s">
        <v>599</v>
      </c>
      <c r="B1883" t="s">
        <v>80</v>
      </c>
      <c r="C1883" t="s">
        <v>42</v>
      </c>
      <c r="D1883" t="s">
        <v>18</v>
      </c>
      <c r="E1883">
        <v>2009</v>
      </c>
      <c r="F1883">
        <v>2.77</v>
      </c>
      <c r="G1883">
        <v>8</v>
      </c>
      <c r="H1883">
        <v>51.1</v>
      </c>
    </row>
    <row r="1884" spans="1:8" x14ac:dyDescent="0.25">
      <c r="A1884" t="s">
        <v>778</v>
      </c>
      <c r="B1884" t="s">
        <v>52</v>
      </c>
      <c r="C1884" t="s">
        <v>14</v>
      </c>
      <c r="D1884" t="s">
        <v>33</v>
      </c>
      <c r="E1884">
        <v>2012</v>
      </c>
      <c r="F1884">
        <v>2.74</v>
      </c>
      <c r="G1884">
        <v>3</v>
      </c>
      <c r="H1884">
        <v>29.1</v>
      </c>
    </row>
    <row r="1885" spans="1:8" x14ac:dyDescent="0.25">
      <c r="A1885" t="s">
        <v>1970</v>
      </c>
      <c r="B1885" t="s">
        <v>230</v>
      </c>
      <c r="C1885" t="s">
        <v>65</v>
      </c>
      <c r="D1885" t="s">
        <v>11</v>
      </c>
      <c r="E1885">
        <v>2020</v>
      </c>
      <c r="F1885">
        <v>2.73</v>
      </c>
      <c r="G1885">
        <v>5.9</v>
      </c>
      <c r="H1885">
        <v>59.2</v>
      </c>
    </row>
    <row r="1886" spans="1:8" x14ac:dyDescent="0.25">
      <c r="A1886" t="s">
        <v>1920</v>
      </c>
      <c r="B1886" t="s">
        <v>50</v>
      </c>
      <c r="C1886" t="s">
        <v>10</v>
      </c>
      <c r="D1886" t="s">
        <v>11</v>
      </c>
      <c r="E1886">
        <v>2020</v>
      </c>
      <c r="F1886">
        <v>2.7</v>
      </c>
      <c r="G1886">
        <v>6.4</v>
      </c>
      <c r="H1886">
        <v>9.8000000000000007</v>
      </c>
    </row>
    <row r="1887" spans="1:8" x14ac:dyDescent="0.25">
      <c r="A1887" t="s">
        <v>572</v>
      </c>
      <c r="B1887" t="s">
        <v>345</v>
      </c>
      <c r="C1887" t="s">
        <v>10</v>
      </c>
      <c r="D1887" t="s">
        <v>15</v>
      </c>
      <c r="E1887">
        <v>2023</v>
      </c>
      <c r="F1887">
        <v>2.68</v>
      </c>
      <c r="G1887">
        <v>4.5999999999999996</v>
      </c>
      <c r="H1887">
        <v>88.4</v>
      </c>
    </row>
    <row r="1888" spans="1:8" x14ac:dyDescent="0.25">
      <c r="A1888" t="s">
        <v>659</v>
      </c>
      <c r="B1888" t="s">
        <v>41</v>
      </c>
      <c r="C1888" t="s">
        <v>65</v>
      </c>
      <c r="D1888" t="s">
        <v>39</v>
      </c>
      <c r="E1888">
        <v>2005</v>
      </c>
      <c r="F1888">
        <v>2.67</v>
      </c>
      <c r="G1888">
        <v>3.9</v>
      </c>
      <c r="H1888">
        <v>7.8</v>
      </c>
    </row>
    <row r="1889" spans="1:8" x14ac:dyDescent="0.25">
      <c r="A1889" t="s">
        <v>1721</v>
      </c>
      <c r="B1889" t="s">
        <v>25</v>
      </c>
      <c r="C1889" t="s">
        <v>10</v>
      </c>
      <c r="D1889" t="s">
        <v>33</v>
      </c>
      <c r="E1889">
        <v>2023</v>
      </c>
      <c r="F1889">
        <v>2.67</v>
      </c>
      <c r="G1889">
        <v>6</v>
      </c>
      <c r="H1889">
        <v>69.900000000000006</v>
      </c>
    </row>
    <row r="1890" spans="1:8" x14ac:dyDescent="0.25">
      <c r="A1890" t="s">
        <v>1092</v>
      </c>
      <c r="B1890" t="s">
        <v>63</v>
      </c>
      <c r="C1890" t="s">
        <v>21</v>
      </c>
      <c r="D1890" t="s">
        <v>18</v>
      </c>
      <c r="E1890">
        <v>2016</v>
      </c>
      <c r="F1890">
        <v>2.66</v>
      </c>
      <c r="G1890">
        <v>3.9</v>
      </c>
      <c r="H1890">
        <v>99.4</v>
      </c>
    </row>
    <row r="1891" spans="1:8" x14ac:dyDescent="0.25">
      <c r="A1891" t="s">
        <v>893</v>
      </c>
      <c r="B1891" t="s">
        <v>25</v>
      </c>
      <c r="C1891" t="s">
        <v>14</v>
      </c>
      <c r="D1891" t="s">
        <v>33</v>
      </c>
      <c r="E1891">
        <v>2022</v>
      </c>
      <c r="F1891">
        <v>2.63</v>
      </c>
      <c r="G1891">
        <v>8</v>
      </c>
      <c r="H1891">
        <v>53.7</v>
      </c>
    </row>
    <row r="1892" spans="1:8" x14ac:dyDescent="0.25">
      <c r="A1892" t="s">
        <v>2038</v>
      </c>
      <c r="B1892" t="s">
        <v>25</v>
      </c>
      <c r="C1892" t="s">
        <v>14</v>
      </c>
      <c r="D1892" t="s">
        <v>33</v>
      </c>
      <c r="E1892">
        <v>2000</v>
      </c>
      <c r="F1892">
        <v>2.63</v>
      </c>
      <c r="G1892">
        <v>9.8000000000000007</v>
      </c>
      <c r="H1892">
        <v>5.2</v>
      </c>
    </row>
    <row r="1893" spans="1:8" x14ac:dyDescent="0.25">
      <c r="A1893" t="s">
        <v>1211</v>
      </c>
      <c r="B1893" t="s">
        <v>48</v>
      </c>
      <c r="C1893" t="s">
        <v>42</v>
      </c>
      <c r="D1893" t="s">
        <v>33</v>
      </c>
      <c r="E1893">
        <v>2013</v>
      </c>
      <c r="F1893">
        <v>2.61</v>
      </c>
      <c r="G1893">
        <v>3.9</v>
      </c>
      <c r="H1893">
        <v>22.6</v>
      </c>
    </row>
    <row r="1894" spans="1:8" x14ac:dyDescent="0.25">
      <c r="A1894" t="s">
        <v>1124</v>
      </c>
      <c r="B1894" t="s">
        <v>90</v>
      </c>
      <c r="C1894" t="s">
        <v>38</v>
      </c>
      <c r="D1894" t="s">
        <v>15</v>
      </c>
      <c r="E1894">
        <v>2013</v>
      </c>
      <c r="F1894">
        <v>2.58</v>
      </c>
      <c r="G1894">
        <v>3.7</v>
      </c>
      <c r="H1894">
        <v>32.9</v>
      </c>
    </row>
    <row r="1895" spans="1:8" x14ac:dyDescent="0.25">
      <c r="A1895" t="s">
        <v>1106</v>
      </c>
      <c r="B1895" t="s">
        <v>112</v>
      </c>
      <c r="C1895" t="s">
        <v>14</v>
      </c>
      <c r="D1895" t="s">
        <v>18</v>
      </c>
      <c r="E1895">
        <v>2012</v>
      </c>
      <c r="F1895">
        <v>2.56</v>
      </c>
      <c r="G1895">
        <v>5.2</v>
      </c>
      <c r="H1895">
        <v>57.9</v>
      </c>
    </row>
    <row r="1896" spans="1:8" x14ac:dyDescent="0.25">
      <c r="A1896" t="s">
        <v>1594</v>
      </c>
      <c r="B1896" t="s">
        <v>236</v>
      </c>
      <c r="C1896" t="s">
        <v>65</v>
      </c>
      <c r="D1896" t="s">
        <v>39</v>
      </c>
      <c r="E1896">
        <v>2002</v>
      </c>
      <c r="F1896">
        <v>2.5499999999999998</v>
      </c>
      <c r="G1896">
        <v>6.6</v>
      </c>
      <c r="H1896">
        <v>8.6</v>
      </c>
    </row>
    <row r="1897" spans="1:8" x14ac:dyDescent="0.25">
      <c r="A1897" t="s">
        <v>1264</v>
      </c>
      <c r="B1897" t="s">
        <v>236</v>
      </c>
      <c r="C1897" t="s">
        <v>14</v>
      </c>
      <c r="D1897" t="s">
        <v>39</v>
      </c>
      <c r="E1897">
        <v>2010</v>
      </c>
      <c r="F1897">
        <v>2.54</v>
      </c>
      <c r="G1897">
        <v>6.6</v>
      </c>
      <c r="H1897">
        <v>96.1</v>
      </c>
    </row>
    <row r="1898" spans="1:8" x14ac:dyDescent="0.25">
      <c r="A1898" t="s">
        <v>1645</v>
      </c>
      <c r="B1898" t="s">
        <v>228</v>
      </c>
      <c r="C1898" t="s">
        <v>10</v>
      </c>
      <c r="D1898" t="s">
        <v>18</v>
      </c>
      <c r="E1898">
        <v>2000</v>
      </c>
      <c r="F1898">
        <v>2.5299999999999998</v>
      </c>
      <c r="G1898">
        <v>6.4</v>
      </c>
      <c r="H1898">
        <v>70.900000000000006</v>
      </c>
    </row>
    <row r="1899" spans="1:8" x14ac:dyDescent="0.25">
      <c r="A1899" t="s">
        <v>62</v>
      </c>
      <c r="B1899" t="s">
        <v>63</v>
      </c>
      <c r="C1899" t="s">
        <v>10</v>
      </c>
      <c r="D1899" t="s">
        <v>18</v>
      </c>
      <c r="E1899">
        <v>2009</v>
      </c>
      <c r="F1899">
        <v>2.4700000000000002</v>
      </c>
      <c r="G1899">
        <v>4.0999999999999996</v>
      </c>
      <c r="H1899">
        <v>69.400000000000006</v>
      </c>
    </row>
    <row r="1900" spans="1:8" x14ac:dyDescent="0.25">
      <c r="A1900" t="s">
        <v>2096</v>
      </c>
      <c r="B1900" t="s">
        <v>161</v>
      </c>
      <c r="C1900" t="s">
        <v>42</v>
      </c>
      <c r="D1900" t="s">
        <v>18</v>
      </c>
      <c r="E1900">
        <v>2011</v>
      </c>
      <c r="F1900">
        <v>2.46</v>
      </c>
      <c r="G1900">
        <v>9.1</v>
      </c>
      <c r="H1900">
        <v>83.1</v>
      </c>
    </row>
    <row r="1901" spans="1:8" x14ac:dyDescent="0.25">
      <c r="A1901" t="s">
        <v>701</v>
      </c>
      <c r="B1901" t="s">
        <v>220</v>
      </c>
      <c r="C1901" t="s">
        <v>42</v>
      </c>
      <c r="D1901" t="s">
        <v>33</v>
      </c>
      <c r="E1901">
        <v>2016</v>
      </c>
      <c r="F1901">
        <v>2.41</v>
      </c>
      <c r="G1901">
        <v>8</v>
      </c>
      <c r="H1901">
        <v>52.6</v>
      </c>
    </row>
    <row r="1902" spans="1:8" x14ac:dyDescent="0.25">
      <c r="A1902" t="s">
        <v>1729</v>
      </c>
      <c r="B1902" t="s">
        <v>410</v>
      </c>
      <c r="C1902" t="s">
        <v>42</v>
      </c>
      <c r="D1902" t="s">
        <v>15</v>
      </c>
      <c r="E1902">
        <v>2004</v>
      </c>
      <c r="F1902">
        <v>2.38</v>
      </c>
      <c r="G1902">
        <v>8.9</v>
      </c>
      <c r="H1902">
        <v>15.3</v>
      </c>
    </row>
    <row r="1903" spans="1:8" x14ac:dyDescent="0.25">
      <c r="A1903" t="s">
        <v>2099</v>
      </c>
      <c r="B1903" t="s">
        <v>112</v>
      </c>
      <c r="C1903" t="s">
        <v>14</v>
      </c>
      <c r="D1903" t="s">
        <v>39</v>
      </c>
      <c r="E1903">
        <v>2015</v>
      </c>
      <c r="F1903">
        <v>2.36</v>
      </c>
      <c r="G1903">
        <v>4.9000000000000004</v>
      </c>
      <c r="H1903">
        <v>42.4</v>
      </c>
    </row>
    <row r="1904" spans="1:8" x14ac:dyDescent="0.25">
      <c r="A1904" t="s">
        <v>1819</v>
      </c>
      <c r="B1904" t="s">
        <v>278</v>
      </c>
      <c r="C1904" t="s">
        <v>42</v>
      </c>
      <c r="D1904" t="s">
        <v>11</v>
      </c>
      <c r="E1904">
        <v>2015</v>
      </c>
      <c r="F1904">
        <v>2.35</v>
      </c>
      <c r="G1904">
        <v>2.9</v>
      </c>
      <c r="H1904">
        <v>40.6</v>
      </c>
    </row>
    <row r="1905" spans="1:8" x14ac:dyDescent="0.25">
      <c r="A1905" t="s">
        <v>708</v>
      </c>
      <c r="B1905" t="s">
        <v>123</v>
      </c>
      <c r="C1905" t="s">
        <v>65</v>
      </c>
      <c r="D1905" t="s">
        <v>39</v>
      </c>
      <c r="E1905">
        <v>2011</v>
      </c>
      <c r="F1905">
        <v>2.34</v>
      </c>
      <c r="G1905">
        <v>1.2</v>
      </c>
      <c r="H1905">
        <v>39.799999999999997</v>
      </c>
    </row>
    <row r="1906" spans="1:8" x14ac:dyDescent="0.25">
      <c r="A1906" t="s">
        <v>1025</v>
      </c>
      <c r="B1906" t="s">
        <v>23</v>
      </c>
      <c r="C1906" t="s">
        <v>42</v>
      </c>
      <c r="D1906" t="s">
        <v>18</v>
      </c>
      <c r="E1906">
        <v>2012</v>
      </c>
      <c r="F1906">
        <v>2.3199999999999998</v>
      </c>
      <c r="G1906">
        <v>3.2</v>
      </c>
      <c r="H1906">
        <v>70.5</v>
      </c>
    </row>
    <row r="1907" spans="1:8" x14ac:dyDescent="0.25">
      <c r="A1907" t="s">
        <v>1733</v>
      </c>
      <c r="B1907" t="s">
        <v>223</v>
      </c>
      <c r="C1907" t="s">
        <v>14</v>
      </c>
      <c r="D1907" t="s">
        <v>39</v>
      </c>
      <c r="E1907">
        <v>2006</v>
      </c>
      <c r="F1907">
        <v>2.31</v>
      </c>
      <c r="G1907">
        <v>6.4</v>
      </c>
      <c r="H1907">
        <v>48.8</v>
      </c>
    </row>
    <row r="1908" spans="1:8" x14ac:dyDescent="0.25">
      <c r="A1908" t="s">
        <v>1561</v>
      </c>
      <c r="B1908" t="s">
        <v>37</v>
      </c>
      <c r="C1908" t="s">
        <v>32</v>
      </c>
      <c r="D1908" t="s">
        <v>15</v>
      </c>
      <c r="E1908">
        <v>2012</v>
      </c>
      <c r="F1908">
        <v>2.2599999999999998</v>
      </c>
      <c r="G1908">
        <v>8.5</v>
      </c>
      <c r="H1908">
        <v>49.1</v>
      </c>
    </row>
    <row r="1909" spans="1:8" x14ac:dyDescent="0.25">
      <c r="A1909" t="s">
        <v>262</v>
      </c>
      <c r="B1909" t="s">
        <v>146</v>
      </c>
      <c r="C1909" t="s">
        <v>21</v>
      </c>
      <c r="D1909" t="s">
        <v>11</v>
      </c>
      <c r="E1909">
        <v>2006</v>
      </c>
      <c r="F1909">
        <v>2.25</v>
      </c>
      <c r="G1909">
        <v>1.2</v>
      </c>
      <c r="H1909">
        <v>33.200000000000003</v>
      </c>
    </row>
    <row r="1910" spans="1:8" x14ac:dyDescent="0.25">
      <c r="A1910" t="s">
        <v>366</v>
      </c>
      <c r="B1910" t="s">
        <v>184</v>
      </c>
      <c r="C1910" t="s">
        <v>21</v>
      </c>
      <c r="D1910" t="s">
        <v>18</v>
      </c>
      <c r="E1910">
        <v>2006</v>
      </c>
      <c r="F1910">
        <v>2.2200000000000002</v>
      </c>
      <c r="G1910">
        <v>3.2</v>
      </c>
      <c r="H1910">
        <v>49.4</v>
      </c>
    </row>
    <row r="1911" spans="1:8" x14ac:dyDescent="0.25">
      <c r="A1911" t="s">
        <v>1302</v>
      </c>
      <c r="B1911" t="s">
        <v>176</v>
      </c>
      <c r="C1911" t="s">
        <v>38</v>
      </c>
      <c r="D1911" t="s">
        <v>33</v>
      </c>
      <c r="E1911">
        <v>2005</v>
      </c>
      <c r="F1911">
        <v>2.19</v>
      </c>
      <c r="G1911">
        <v>6.4</v>
      </c>
      <c r="H1911">
        <v>55.1</v>
      </c>
    </row>
    <row r="1912" spans="1:8" x14ac:dyDescent="0.25">
      <c r="A1912" t="s">
        <v>1442</v>
      </c>
      <c r="B1912" t="s">
        <v>287</v>
      </c>
      <c r="C1912" t="s">
        <v>38</v>
      </c>
      <c r="D1912" t="s">
        <v>15</v>
      </c>
      <c r="E1912">
        <v>2010</v>
      </c>
      <c r="F1912">
        <v>2.19</v>
      </c>
      <c r="G1912">
        <v>5.0999999999999996</v>
      </c>
      <c r="H1912">
        <v>36.200000000000003</v>
      </c>
    </row>
    <row r="1913" spans="1:8" x14ac:dyDescent="0.25">
      <c r="A1913" t="s">
        <v>671</v>
      </c>
      <c r="B1913" t="s">
        <v>332</v>
      </c>
      <c r="C1913" t="s">
        <v>65</v>
      </c>
      <c r="D1913" t="s">
        <v>18</v>
      </c>
      <c r="E1913">
        <v>2005</v>
      </c>
      <c r="F1913">
        <v>2.16</v>
      </c>
      <c r="G1913">
        <v>3.7</v>
      </c>
      <c r="H1913">
        <v>35.9</v>
      </c>
    </row>
    <row r="1914" spans="1:8" x14ac:dyDescent="0.25">
      <c r="A1914" t="s">
        <v>1918</v>
      </c>
      <c r="B1914" t="s">
        <v>76</v>
      </c>
      <c r="C1914" t="s">
        <v>32</v>
      </c>
      <c r="D1914" t="s">
        <v>15</v>
      </c>
      <c r="E1914">
        <v>2014</v>
      </c>
      <c r="F1914">
        <v>2.15</v>
      </c>
      <c r="G1914">
        <v>9.8000000000000007</v>
      </c>
      <c r="H1914">
        <v>85.9</v>
      </c>
    </row>
    <row r="1915" spans="1:8" x14ac:dyDescent="0.25">
      <c r="A1915" t="s">
        <v>1665</v>
      </c>
      <c r="B1915" t="s">
        <v>59</v>
      </c>
      <c r="C1915" t="s">
        <v>65</v>
      </c>
      <c r="D1915" t="s">
        <v>33</v>
      </c>
      <c r="E1915">
        <v>2012</v>
      </c>
      <c r="F1915">
        <v>2.14</v>
      </c>
      <c r="G1915">
        <v>6.9</v>
      </c>
      <c r="H1915">
        <v>47.5</v>
      </c>
    </row>
    <row r="1916" spans="1:8" x14ac:dyDescent="0.25">
      <c r="A1916" t="s">
        <v>1208</v>
      </c>
      <c r="B1916" t="s">
        <v>128</v>
      </c>
      <c r="C1916" t="s">
        <v>42</v>
      </c>
      <c r="D1916" t="s">
        <v>11</v>
      </c>
      <c r="E1916">
        <v>2002</v>
      </c>
      <c r="F1916">
        <v>2.13</v>
      </c>
      <c r="G1916">
        <v>7</v>
      </c>
      <c r="H1916">
        <v>20.2</v>
      </c>
    </row>
    <row r="1917" spans="1:8" x14ac:dyDescent="0.25">
      <c r="A1917" t="s">
        <v>331</v>
      </c>
      <c r="B1917" t="s">
        <v>332</v>
      </c>
      <c r="C1917" t="s">
        <v>14</v>
      </c>
      <c r="D1917" t="s">
        <v>11</v>
      </c>
      <c r="E1917">
        <v>2010</v>
      </c>
      <c r="F1917">
        <v>2.04</v>
      </c>
      <c r="G1917">
        <v>2.5</v>
      </c>
      <c r="H1917">
        <v>79.3</v>
      </c>
    </row>
    <row r="1918" spans="1:8" x14ac:dyDescent="0.25">
      <c r="A1918" t="s">
        <v>993</v>
      </c>
      <c r="B1918" t="s">
        <v>52</v>
      </c>
      <c r="C1918" t="s">
        <v>14</v>
      </c>
      <c r="D1918" t="s">
        <v>39</v>
      </c>
      <c r="E1918">
        <v>2002</v>
      </c>
      <c r="F1918">
        <v>2.0299999999999998</v>
      </c>
      <c r="G1918">
        <v>4.8</v>
      </c>
      <c r="H1918">
        <v>91</v>
      </c>
    </row>
    <row r="1919" spans="1:8" x14ac:dyDescent="0.25">
      <c r="A1919" t="s">
        <v>1151</v>
      </c>
      <c r="B1919" t="s">
        <v>245</v>
      </c>
      <c r="C1919" t="s">
        <v>38</v>
      </c>
      <c r="D1919" t="s">
        <v>18</v>
      </c>
      <c r="E1919">
        <v>2018</v>
      </c>
      <c r="F1919">
        <v>2.0299999999999998</v>
      </c>
      <c r="G1919">
        <v>4.5</v>
      </c>
      <c r="H1919">
        <v>11.8</v>
      </c>
    </row>
    <row r="1920" spans="1:8" x14ac:dyDescent="0.25">
      <c r="A1920" t="s">
        <v>546</v>
      </c>
      <c r="B1920" t="s">
        <v>84</v>
      </c>
      <c r="C1920" t="s">
        <v>32</v>
      </c>
      <c r="D1920" t="s">
        <v>15</v>
      </c>
      <c r="E1920">
        <v>2007</v>
      </c>
      <c r="F1920">
        <v>1.99</v>
      </c>
      <c r="G1920">
        <v>8.3000000000000007</v>
      </c>
      <c r="H1920">
        <v>32.299999999999997</v>
      </c>
    </row>
    <row r="1921" spans="1:8" x14ac:dyDescent="0.25">
      <c r="A1921" t="s">
        <v>476</v>
      </c>
      <c r="B1921" t="s">
        <v>345</v>
      </c>
      <c r="C1921" t="s">
        <v>42</v>
      </c>
      <c r="D1921" t="s">
        <v>11</v>
      </c>
      <c r="E1921">
        <v>2021</v>
      </c>
      <c r="F1921">
        <v>1.97</v>
      </c>
      <c r="G1921">
        <v>1.8</v>
      </c>
      <c r="H1921">
        <v>38.4</v>
      </c>
    </row>
    <row r="1922" spans="1:8" x14ac:dyDescent="0.25">
      <c r="A1922" t="s">
        <v>793</v>
      </c>
      <c r="B1922" t="s">
        <v>146</v>
      </c>
      <c r="C1922" t="s">
        <v>14</v>
      </c>
      <c r="D1922" t="s">
        <v>39</v>
      </c>
      <c r="E1922">
        <v>2024</v>
      </c>
      <c r="F1922">
        <v>1.96</v>
      </c>
      <c r="G1922">
        <v>5.7</v>
      </c>
      <c r="H1922">
        <v>51.6</v>
      </c>
    </row>
    <row r="1923" spans="1:8" x14ac:dyDescent="0.25">
      <c r="A1923" t="s">
        <v>811</v>
      </c>
      <c r="B1923" t="s">
        <v>197</v>
      </c>
      <c r="C1923" t="s">
        <v>38</v>
      </c>
      <c r="D1923" t="s">
        <v>39</v>
      </c>
      <c r="E1923">
        <v>2011</v>
      </c>
      <c r="F1923">
        <v>1.91</v>
      </c>
      <c r="G1923">
        <v>3.2</v>
      </c>
      <c r="H1923">
        <v>37.6</v>
      </c>
    </row>
    <row r="1924" spans="1:8" x14ac:dyDescent="0.25">
      <c r="A1924" t="s">
        <v>805</v>
      </c>
      <c r="B1924" t="s">
        <v>153</v>
      </c>
      <c r="C1924" t="s">
        <v>10</v>
      </c>
      <c r="D1924" t="s">
        <v>15</v>
      </c>
      <c r="E1924">
        <v>2020</v>
      </c>
      <c r="F1924">
        <v>1.88</v>
      </c>
      <c r="G1924">
        <v>6.1</v>
      </c>
      <c r="H1924">
        <v>25.9</v>
      </c>
    </row>
    <row r="1925" spans="1:8" x14ac:dyDescent="0.25">
      <c r="A1925" t="s">
        <v>2080</v>
      </c>
      <c r="B1925" t="s">
        <v>128</v>
      </c>
      <c r="C1925" t="s">
        <v>21</v>
      </c>
      <c r="D1925" t="s">
        <v>18</v>
      </c>
      <c r="E1925">
        <v>2021</v>
      </c>
      <c r="F1925">
        <v>1.88</v>
      </c>
      <c r="G1925">
        <v>8.8000000000000007</v>
      </c>
      <c r="H1925">
        <v>37.4</v>
      </c>
    </row>
    <row r="1926" spans="1:8" x14ac:dyDescent="0.25">
      <c r="A1926" t="s">
        <v>1373</v>
      </c>
      <c r="B1926" t="s">
        <v>287</v>
      </c>
      <c r="C1926" t="s">
        <v>42</v>
      </c>
      <c r="D1926" t="s">
        <v>11</v>
      </c>
      <c r="E1926">
        <v>2006</v>
      </c>
      <c r="F1926">
        <v>1.87</v>
      </c>
      <c r="G1926">
        <v>8.5</v>
      </c>
      <c r="H1926">
        <v>30.4</v>
      </c>
    </row>
    <row r="1927" spans="1:8" x14ac:dyDescent="0.25">
      <c r="A1927" t="s">
        <v>1491</v>
      </c>
      <c r="B1927" t="s">
        <v>107</v>
      </c>
      <c r="C1927" t="s">
        <v>32</v>
      </c>
      <c r="D1927" t="s">
        <v>11</v>
      </c>
      <c r="E1927">
        <v>2001</v>
      </c>
      <c r="F1927">
        <v>1.86</v>
      </c>
      <c r="G1927">
        <v>1.1000000000000001</v>
      </c>
      <c r="H1927">
        <v>53.3</v>
      </c>
    </row>
    <row r="1928" spans="1:8" x14ac:dyDescent="0.25">
      <c r="A1928" t="s">
        <v>1394</v>
      </c>
      <c r="B1928" t="s">
        <v>202</v>
      </c>
      <c r="C1928" t="s">
        <v>14</v>
      </c>
      <c r="D1928" t="s">
        <v>15</v>
      </c>
      <c r="E1928">
        <v>2024</v>
      </c>
      <c r="F1928">
        <v>1.84</v>
      </c>
      <c r="G1928">
        <v>1.1000000000000001</v>
      </c>
      <c r="H1928">
        <v>87.3</v>
      </c>
    </row>
    <row r="1929" spans="1:8" x14ac:dyDescent="0.25">
      <c r="A1929" t="s">
        <v>302</v>
      </c>
      <c r="B1929" t="s">
        <v>107</v>
      </c>
      <c r="C1929" t="s">
        <v>32</v>
      </c>
      <c r="D1929" t="s">
        <v>15</v>
      </c>
      <c r="E1929">
        <v>2017</v>
      </c>
      <c r="F1929">
        <v>1.79</v>
      </c>
      <c r="G1929">
        <v>9.6</v>
      </c>
      <c r="H1929">
        <v>5.6</v>
      </c>
    </row>
    <row r="1930" spans="1:8" x14ac:dyDescent="0.25">
      <c r="A1930" t="s">
        <v>1490</v>
      </c>
      <c r="B1930" t="s">
        <v>153</v>
      </c>
      <c r="C1930" t="s">
        <v>32</v>
      </c>
      <c r="D1930" t="s">
        <v>11</v>
      </c>
      <c r="E1930">
        <v>2015</v>
      </c>
      <c r="F1930">
        <v>1.77</v>
      </c>
      <c r="G1930">
        <v>5.6</v>
      </c>
      <c r="H1930">
        <v>35.799999999999997</v>
      </c>
    </row>
    <row r="1931" spans="1:8" x14ac:dyDescent="0.25">
      <c r="A1931" t="s">
        <v>1541</v>
      </c>
      <c r="B1931" t="s">
        <v>17</v>
      </c>
      <c r="C1931" t="s">
        <v>21</v>
      </c>
      <c r="D1931" t="s">
        <v>11</v>
      </c>
      <c r="E1931">
        <v>2001</v>
      </c>
      <c r="F1931">
        <v>1.77</v>
      </c>
      <c r="G1931">
        <v>9.1999999999999993</v>
      </c>
      <c r="H1931">
        <v>61.9</v>
      </c>
    </row>
    <row r="1932" spans="1:8" x14ac:dyDescent="0.25">
      <c r="A1932" t="s">
        <v>1710</v>
      </c>
      <c r="B1932" t="s">
        <v>220</v>
      </c>
      <c r="C1932" t="s">
        <v>42</v>
      </c>
      <c r="D1932" t="s">
        <v>15</v>
      </c>
      <c r="E1932">
        <v>2013</v>
      </c>
      <c r="F1932">
        <v>1.77</v>
      </c>
      <c r="G1932">
        <v>4.4000000000000004</v>
      </c>
      <c r="H1932">
        <v>94.2</v>
      </c>
    </row>
    <row r="1933" spans="1:8" x14ac:dyDescent="0.25">
      <c r="A1933" t="s">
        <v>522</v>
      </c>
      <c r="B1933" t="s">
        <v>138</v>
      </c>
      <c r="C1933" t="s">
        <v>38</v>
      </c>
      <c r="D1933" t="s">
        <v>18</v>
      </c>
      <c r="E1933">
        <v>2019</v>
      </c>
      <c r="F1933">
        <v>1.75</v>
      </c>
      <c r="G1933">
        <v>7.8</v>
      </c>
      <c r="H1933">
        <v>58.6</v>
      </c>
    </row>
    <row r="1934" spans="1:8" x14ac:dyDescent="0.25">
      <c r="A1934" t="s">
        <v>1147</v>
      </c>
      <c r="B1934" t="s">
        <v>130</v>
      </c>
      <c r="C1934" t="s">
        <v>21</v>
      </c>
      <c r="D1934" t="s">
        <v>18</v>
      </c>
      <c r="E1934">
        <v>2014</v>
      </c>
      <c r="F1934">
        <v>1.73</v>
      </c>
      <c r="G1934">
        <v>9.8000000000000007</v>
      </c>
      <c r="H1934">
        <v>9.6999999999999993</v>
      </c>
    </row>
    <row r="1935" spans="1:8" x14ac:dyDescent="0.25">
      <c r="A1935" t="s">
        <v>1811</v>
      </c>
      <c r="B1935" t="s">
        <v>345</v>
      </c>
      <c r="C1935" t="s">
        <v>65</v>
      </c>
      <c r="D1935" t="s">
        <v>15</v>
      </c>
      <c r="E1935">
        <v>2001</v>
      </c>
      <c r="F1935">
        <v>1.73</v>
      </c>
      <c r="G1935">
        <v>4.4000000000000004</v>
      </c>
      <c r="H1935">
        <v>64.3</v>
      </c>
    </row>
    <row r="1936" spans="1:8" x14ac:dyDescent="0.25">
      <c r="A1936" t="s">
        <v>949</v>
      </c>
      <c r="B1936" t="s">
        <v>69</v>
      </c>
      <c r="C1936" t="s">
        <v>38</v>
      </c>
      <c r="D1936" t="s">
        <v>15</v>
      </c>
      <c r="E1936">
        <v>2023</v>
      </c>
      <c r="F1936">
        <v>1.7</v>
      </c>
      <c r="G1936">
        <v>6.9</v>
      </c>
      <c r="H1936">
        <v>67.400000000000006</v>
      </c>
    </row>
    <row r="1937" spans="1:8" x14ac:dyDescent="0.25">
      <c r="A1937" t="s">
        <v>185</v>
      </c>
      <c r="B1937" t="s">
        <v>9</v>
      </c>
      <c r="C1937" t="s">
        <v>10</v>
      </c>
      <c r="D1937" t="s">
        <v>15</v>
      </c>
      <c r="E1937">
        <v>2014</v>
      </c>
      <c r="F1937">
        <v>1.68</v>
      </c>
      <c r="G1937">
        <v>7.4</v>
      </c>
      <c r="H1937">
        <v>35.299999999999997</v>
      </c>
    </row>
    <row r="1938" spans="1:8" x14ac:dyDescent="0.25">
      <c r="A1938" t="s">
        <v>846</v>
      </c>
      <c r="B1938" t="s">
        <v>301</v>
      </c>
      <c r="C1938" t="s">
        <v>21</v>
      </c>
      <c r="D1938" t="s">
        <v>11</v>
      </c>
      <c r="E1938">
        <v>2016</v>
      </c>
      <c r="F1938">
        <v>1.67</v>
      </c>
      <c r="G1938">
        <v>4</v>
      </c>
      <c r="H1938">
        <v>56</v>
      </c>
    </row>
    <row r="1939" spans="1:8" x14ac:dyDescent="0.25">
      <c r="A1939" t="s">
        <v>2091</v>
      </c>
      <c r="B1939" t="s">
        <v>69</v>
      </c>
      <c r="C1939" t="s">
        <v>65</v>
      </c>
      <c r="D1939" t="s">
        <v>39</v>
      </c>
      <c r="E1939">
        <v>2007</v>
      </c>
      <c r="F1939">
        <v>1.67</v>
      </c>
      <c r="G1939">
        <v>8.1999999999999993</v>
      </c>
      <c r="H1939">
        <v>6</v>
      </c>
    </row>
    <row r="1940" spans="1:8" x14ac:dyDescent="0.25">
      <c r="A1940" t="s">
        <v>1332</v>
      </c>
      <c r="B1940" t="s">
        <v>136</v>
      </c>
      <c r="C1940" t="s">
        <v>65</v>
      </c>
      <c r="D1940" t="s">
        <v>15</v>
      </c>
      <c r="E1940">
        <v>2004</v>
      </c>
      <c r="F1940">
        <v>1.65</v>
      </c>
      <c r="G1940">
        <v>2</v>
      </c>
      <c r="H1940">
        <v>46</v>
      </c>
    </row>
    <row r="1941" spans="1:8" x14ac:dyDescent="0.25">
      <c r="A1941" t="s">
        <v>2112</v>
      </c>
      <c r="B1941" t="s">
        <v>151</v>
      </c>
      <c r="C1941" t="s">
        <v>10</v>
      </c>
      <c r="D1941" t="s">
        <v>33</v>
      </c>
      <c r="E1941">
        <v>2014</v>
      </c>
      <c r="F1941">
        <v>1.65</v>
      </c>
      <c r="G1941">
        <v>8</v>
      </c>
      <c r="H1941">
        <v>97.3</v>
      </c>
    </row>
    <row r="1942" spans="1:8" x14ac:dyDescent="0.25">
      <c r="A1942" t="s">
        <v>204</v>
      </c>
      <c r="B1942" t="s">
        <v>132</v>
      </c>
      <c r="C1942" t="s">
        <v>32</v>
      </c>
      <c r="D1942" t="s">
        <v>15</v>
      </c>
      <c r="E1942">
        <v>2005</v>
      </c>
      <c r="F1942">
        <v>1.64</v>
      </c>
      <c r="G1942">
        <v>7.6</v>
      </c>
      <c r="H1942">
        <v>65</v>
      </c>
    </row>
    <row r="1943" spans="1:8" x14ac:dyDescent="0.25">
      <c r="A1943" t="s">
        <v>1542</v>
      </c>
      <c r="B1943" t="s">
        <v>48</v>
      </c>
      <c r="C1943" t="s">
        <v>32</v>
      </c>
      <c r="D1943" t="s">
        <v>15</v>
      </c>
      <c r="E1943">
        <v>2002</v>
      </c>
      <c r="F1943">
        <v>1.62</v>
      </c>
      <c r="G1943">
        <v>9.6</v>
      </c>
      <c r="H1943">
        <v>6.5</v>
      </c>
    </row>
    <row r="1944" spans="1:8" x14ac:dyDescent="0.25">
      <c r="A1944" t="s">
        <v>2087</v>
      </c>
      <c r="B1944" t="s">
        <v>322</v>
      </c>
      <c r="C1944" t="s">
        <v>14</v>
      </c>
      <c r="D1944" t="s">
        <v>11</v>
      </c>
      <c r="E1944">
        <v>2019</v>
      </c>
      <c r="F1944">
        <v>1.61</v>
      </c>
      <c r="G1944">
        <v>2.4</v>
      </c>
      <c r="H1944">
        <v>79</v>
      </c>
    </row>
    <row r="1945" spans="1:8" x14ac:dyDescent="0.25">
      <c r="A1945" t="s">
        <v>939</v>
      </c>
      <c r="B1945" t="s">
        <v>639</v>
      </c>
      <c r="C1945" t="s">
        <v>14</v>
      </c>
      <c r="D1945" t="s">
        <v>11</v>
      </c>
      <c r="E1945">
        <v>2022</v>
      </c>
      <c r="F1945">
        <v>1.6</v>
      </c>
      <c r="G1945">
        <v>9.5</v>
      </c>
      <c r="H1945">
        <v>42.9</v>
      </c>
    </row>
    <row r="1946" spans="1:8" x14ac:dyDescent="0.25">
      <c r="A1946" t="s">
        <v>1446</v>
      </c>
      <c r="B1946" t="s">
        <v>69</v>
      </c>
      <c r="C1946" t="s">
        <v>21</v>
      </c>
      <c r="D1946" t="s">
        <v>15</v>
      </c>
      <c r="E1946">
        <v>2014</v>
      </c>
      <c r="F1946">
        <v>1.6</v>
      </c>
      <c r="G1946">
        <v>8.8000000000000007</v>
      </c>
      <c r="H1946">
        <v>14.1</v>
      </c>
    </row>
    <row r="1947" spans="1:8" x14ac:dyDescent="0.25">
      <c r="A1947" t="s">
        <v>510</v>
      </c>
      <c r="B1947" t="s">
        <v>37</v>
      </c>
      <c r="C1947" t="s">
        <v>42</v>
      </c>
      <c r="D1947" t="s">
        <v>39</v>
      </c>
      <c r="E1947">
        <v>2008</v>
      </c>
      <c r="F1947">
        <v>1.59</v>
      </c>
      <c r="G1947">
        <v>1.2</v>
      </c>
      <c r="H1947">
        <v>53.2</v>
      </c>
    </row>
    <row r="1948" spans="1:8" x14ac:dyDescent="0.25">
      <c r="A1948" t="s">
        <v>1861</v>
      </c>
      <c r="B1948" t="s">
        <v>284</v>
      </c>
      <c r="C1948" t="s">
        <v>21</v>
      </c>
      <c r="D1948" t="s">
        <v>39</v>
      </c>
      <c r="E1948">
        <v>2005</v>
      </c>
      <c r="F1948">
        <v>1.54</v>
      </c>
      <c r="G1948">
        <v>9.4</v>
      </c>
      <c r="H1948">
        <v>47.1</v>
      </c>
    </row>
    <row r="1949" spans="1:8" x14ac:dyDescent="0.25">
      <c r="A1949" t="s">
        <v>655</v>
      </c>
      <c r="B1949" t="s">
        <v>332</v>
      </c>
      <c r="C1949" t="s">
        <v>65</v>
      </c>
      <c r="D1949" t="s">
        <v>15</v>
      </c>
      <c r="E1949">
        <v>2018</v>
      </c>
      <c r="F1949">
        <v>1.52</v>
      </c>
      <c r="G1949">
        <v>5.3</v>
      </c>
      <c r="H1949">
        <v>61.3</v>
      </c>
    </row>
    <row r="1950" spans="1:8" x14ac:dyDescent="0.25">
      <c r="A1950" t="s">
        <v>1457</v>
      </c>
      <c r="B1950" t="s">
        <v>61</v>
      </c>
      <c r="C1950" t="s">
        <v>65</v>
      </c>
      <c r="D1950" t="s">
        <v>18</v>
      </c>
      <c r="E1950">
        <v>2015</v>
      </c>
      <c r="F1950">
        <v>1.51</v>
      </c>
      <c r="G1950">
        <v>1.8</v>
      </c>
      <c r="H1950">
        <v>57.1</v>
      </c>
    </row>
    <row r="1951" spans="1:8" x14ac:dyDescent="0.25">
      <c r="A1951" t="s">
        <v>817</v>
      </c>
      <c r="B1951" t="s">
        <v>208</v>
      </c>
      <c r="C1951" t="s">
        <v>10</v>
      </c>
      <c r="D1951" t="s">
        <v>11</v>
      </c>
      <c r="E1951">
        <v>2009</v>
      </c>
      <c r="F1951">
        <v>1.5</v>
      </c>
      <c r="G1951">
        <v>6.4</v>
      </c>
      <c r="H1951">
        <v>50.1</v>
      </c>
    </row>
    <row r="1952" spans="1:8" x14ac:dyDescent="0.25">
      <c r="A1952" t="s">
        <v>1301</v>
      </c>
      <c r="B1952" t="s">
        <v>59</v>
      </c>
      <c r="C1952" t="s">
        <v>42</v>
      </c>
      <c r="D1952" t="s">
        <v>15</v>
      </c>
      <c r="E1952">
        <v>2019</v>
      </c>
      <c r="F1952">
        <v>1.47</v>
      </c>
      <c r="G1952">
        <v>7.4</v>
      </c>
      <c r="H1952">
        <v>83</v>
      </c>
    </row>
    <row r="1953" spans="1:8" x14ac:dyDescent="0.25">
      <c r="A1953" t="s">
        <v>1034</v>
      </c>
      <c r="B1953" t="s">
        <v>9</v>
      </c>
      <c r="C1953" t="s">
        <v>10</v>
      </c>
      <c r="D1953" t="s">
        <v>39</v>
      </c>
      <c r="E1953">
        <v>2024</v>
      </c>
      <c r="F1953">
        <v>1.41</v>
      </c>
      <c r="G1953">
        <v>4.3</v>
      </c>
      <c r="H1953">
        <v>11.2</v>
      </c>
    </row>
    <row r="1954" spans="1:8" x14ac:dyDescent="0.25">
      <c r="A1954" t="s">
        <v>966</v>
      </c>
      <c r="B1954" t="s">
        <v>50</v>
      </c>
      <c r="C1954" t="s">
        <v>32</v>
      </c>
      <c r="D1954" t="s">
        <v>33</v>
      </c>
      <c r="E1954">
        <v>2019</v>
      </c>
      <c r="F1954">
        <v>1.38</v>
      </c>
      <c r="G1954">
        <v>8.6999999999999993</v>
      </c>
      <c r="H1954">
        <v>84.1</v>
      </c>
    </row>
    <row r="1955" spans="1:8" x14ac:dyDescent="0.25">
      <c r="A1955" t="s">
        <v>1765</v>
      </c>
      <c r="B1955" t="s">
        <v>245</v>
      </c>
      <c r="C1955" t="s">
        <v>38</v>
      </c>
      <c r="D1955" t="s">
        <v>39</v>
      </c>
      <c r="E1955">
        <v>2019</v>
      </c>
      <c r="F1955">
        <v>1.37</v>
      </c>
      <c r="G1955">
        <v>8.1999999999999993</v>
      </c>
      <c r="H1955">
        <v>88.8</v>
      </c>
    </row>
    <row r="1956" spans="1:8" x14ac:dyDescent="0.25">
      <c r="A1956" t="s">
        <v>1252</v>
      </c>
      <c r="B1956" t="s">
        <v>252</v>
      </c>
      <c r="C1956" t="s">
        <v>38</v>
      </c>
      <c r="D1956" t="s">
        <v>39</v>
      </c>
      <c r="E1956">
        <v>2003</v>
      </c>
      <c r="F1956">
        <v>1.34</v>
      </c>
      <c r="G1956">
        <v>3.3</v>
      </c>
      <c r="H1956">
        <v>77.900000000000006</v>
      </c>
    </row>
    <row r="1957" spans="1:8" x14ac:dyDescent="0.25">
      <c r="A1957" t="s">
        <v>1016</v>
      </c>
      <c r="B1957" t="s">
        <v>56</v>
      </c>
      <c r="C1957" t="s">
        <v>14</v>
      </c>
      <c r="D1957" t="s">
        <v>39</v>
      </c>
      <c r="E1957">
        <v>2003</v>
      </c>
      <c r="F1957">
        <v>1.33</v>
      </c>
      <c r="G1957">
        <v>6.1</v>
      </c>
      <c r="H1957">
        <v>56.3</v>
      </c>
    </row>
    <row r="1958" spans="1:8" x14ac:dyDescent="0.25">
      <c r="A1958" t="s">
        <v>1295</v>
      </c>
      <c r="B1958" t="s">
        <v>322</v>
      </c>
      <c r="C1958" t="s">
        <v>38</v>
      </c>
      <c r="D1958" t="s">
        <v>18</v>
      </c>
      <c r="E1958">
        <v>2007</v>
      </c>
      <c r="F1958">
        <v>1.32</v>
      </c>
      <c r="G1958">
        <v>7.3</v>
      </c>
      <c r="H1958">
        <v>4.5999999999999996</v>
      </c>
    </row>
    <row r="1959" spans="1:8" x14ac:dyDescent="0.25">
      <c r="A1959" t="s">
        <v>1309</v>
      </c>
      <c r="B1959" t="s">
        <v>20</v>
      </c>
      <c r="C1959" t="s">
        <v>38</v>
      </c>
      <c r="D1959" t="s">
        <v>39</v>
      </c>
      <c r="E1959">
        <v>2020</v>
      </c>
      <c r="F1959">
        <v>1.32</v>
      </c>
      <c r="G1959">
        <v>6.6</v>
      </c>
      <c r="H1959">
        <v>78.599999999999994</v>
      </c>
    </row>
    <row r="1960" spans="1:8" x14ac:dyDescent="0.25">
      <c r="A1960" t="s">
        <v>848</v>
      </c>
      <c r="B1960" t="s">
        <v>23</v>
      </c>
      <c r="C1960" t="s">
        <v>38</v>
      </c>
      <c r="D1960" t="s">
        <v>18</v>
      </c>
      <c r="E1960">
        <v>2000</v>
      </c>
      <c r="F1960">
        <v>1.28</v>
      </c>
      <c r="G1960">
        <v>4.8</v>
      </c>
      <c r="H1960">
        <v>20.399999999999999</v>
      </c>
    </row>
    <row r="1961" spans="1:8" x14ac:dyDescent="0.25">
      <c r="A1961" t="s">
        <v>1549</v>
      </c>
      <c r="B1961" t="s">
        <v>98</v>
      </c>
      <c r="C1961" t="s">
        <v>14</v>
      </c>
      <c r="D1961" t="s">
        <v>33</v>
      </c>
      <c r="E1961">
        <v>2023</v>
      </c>
      <c r="F1961">
        <v>1.1599999999999999</v>
      </c>
      <c r="G1961">
        <v>7.9</v>
      </c>
      <c r="H1961">
        <v>20.8</v>
      </c>
    </row>
    <row r="1962" spans="1:8" x14ac:dyDescent="0.25">
      <c r="A1962" t="s">
        <v>907</v>
      </c>
      <c r="B1962" t="s">
        <v>110</v>
      </c>
      <c r="C1962" t="s">
        <v>42</v>
      </c>
      <c r="D1962" t="s">
        <v>39</v>
      </c>
      <c r="E1962">
        <v>2003</v>
      </c>
      <c r="F1962">
        <v>1.1499999999999999</v>
      </c>
      <c r="G1962">
        <v>5.9</v>
      </c>
      <c r="H1962">
        <v>25.5</v>
      </c>
    </row>
    <row r="1963" spans="1:8" x14ac:dyDescent="0.25">
      <c r="A1963" t="s">
        <v>401</v>
      </c>
      <c r="B1963" t="s">
        <v>345</v>
      </c>
      <c r="C1963" t="s">
        <v>14</v>
      </c>
      <c r="D1963" t="s">
        <v>18</v>
      </c>
      <c r="E1963">
        <v>2022</v>
      </c>
      <c r="F1963">
        <v>1.1399999999999999</v>
      </c>
      <c r="G1963">
        <v>7.3</v>
      </c>
      <c r="H1963">
        <v>89.6</v>
      </c>
    </row>
    <row r="1964" spans="1:8" x14ac:dyDescent="0.25">
      <c r="A1964" t="s">
        <v>959</v>
      </c>
      <c r="B1964" t="s">
        <v>252</v>
      </c>
      <c r="C1964" t="s">
        <v>32</v>
      </c>
      <c r="D1964" t="s">
        <v>15</v>
      </c>
      <c r="E1964">
        <v>2024</v>
      </c>
      <c r="F1964">
        <v>1.1200000000000001</v>
      </c>
      <c r="G1964">
        <v>5.7</v>
      </c>
      <c r="H1964">
        <v>31.3</v>
      </c>
    </row>
    <row r="1965" spans="1:8" x14ac:dyDescent="0.25">
      <c r="A1965" t="s">
        <v>1605</v>
      </c>
      <c r="B1965" t="s">
        <v>104</v>
      </c>
      <c r="C1965" t="s">
        <v>10</v>
      </c>
      <c r="D1965" t="s">
        <v>15</v>
      </c>
      <c r="E1965">
        <v>2008</v>
      </c>
      <c r="F1965">
        <v>1.07</v>
      </c>
      <c r="G1965">
        <v>2.9</v>
      </c>
      <c r="H1965">
        <v>31</v>
      </c>
    </row>
    <row r="1966" spans="1:8" x14ac:dyDescent="0.25">
      <c r="A1966" t="s">
        <v>1011</v>
      </c>
      <c r="B1966" t="s">
        <v>148</v>
      </c>
      <c r="C1966" t="s">
        <v>32</v>
      </c>
      <c r="D1966" t="s">
        <v>39</v>
      </c>
      <c r="E1966">
        <v>2018</v>
      </c>
      <c r="F1966">
        <v>1.02</v>
      </c>
      <c r="G1966">
        <v>1.5</v>
      </c>
      <c r="H1966">
        <v>62.8</v>
      </c>
    </row>
    <row r="1967" spans="1:8" x14ac:dyDescent="0.25">
      <c r="A1967" t="s">
        <v>1187</v>
      </c>
      <c r="B1967" t="s">
        <v>82</v>
      </c>
      <c r="C1967" t="s">
        <v>38</v>
      </c>
      <c r="D1967" t="s">
        <v>11</v>
      </c>
      <c r="E1967">
        <v>2002</v>
      </c>
      <c r="F1967">
        <v>0.98</v>
      </c>
      <c r="G1967">
        <v>9.1999999999999993</v>
      </c>
      <c r="H1967">
        <v>91</v>
      </c>
    </row>
    <row r="1968" spans="1:8" x14ac:dyDescent="0.25">
      <c r="A1968" t="s">
        <v>1639</v>
      </c>
      <c r="B1968" t="s">
        <v>301</v>
      </c>
      <c r="C1968" t="s">
        <v>32</v>
      </c>
      <c r="D1968" t="s">
        <v>33</v>
      </c>
      <c r="E1968">
        <v>2019</v>
      </c>
      <c r="F1968">
        <v>0.98</v>
      </c>
      <c r="G1968">
        <v>4.0999999999999996</v>
      </c>
      <c r="H1968">
        <v>80.3</v>
      </c>
    </row>
    <row r="1969" spans="1:8" x14ac:dyDescent="0.25">
      <c r="A1969" t="s">
        <v>2065</v>
      </c>
      <c r="B1969" t="s">
        <v>130</v>
      </c>
      <c r="C1969" t="s">
        <v>65</v>
      </c>
      <c r="D1969" t="s">
        <v>39</v>
      </c>
      <c r="E1969">
        <v>2022</v>
      </c>
      <c r="F1969">
        <v>0.97</v>
      </c>
      <c r="G1969">
        <v>4.5</v>
      </c>
      <c r="H1969">
        <v>53.5</v>
      </c>
    </row>
    <row r="1970" spans="1:8" x14ac:dyDescent="0.25">
      <c r="A1970" t="s">
        <v>553</v>
      </c>
      <c r="B1970" t="s">
        <v>126</v>
      </c>
      <c r="C1970" t="s">
        <v>65</v>
      </c>
      <c r="D1970" t="s">
        <v>11</v>
      </c>
      <c r="E1970">
        <v>2012</v>
      </c>
      <c r="F1970">
        <v>0.94</v>
      </c>
      <c r="G1970">
        <v>4.3</v>
      </c>
      <c r="H1970">
        <v>22.4</v>
      </c>
    </row>
    <row r="1971" spans="1:8" x14ac:dyDescent="0.25">
      <c r="A1971" t="s">
        <v>1142</v>
      </c>
      <c r="B1971" t="s">
        <v>200</v>
      </c>
      <c r="C1971" t="s">
        <v>14</v>
      </c>
      <c r="D1971" t="s">
        <v>15</v>
      </c>
      <c r="E1971">
        <v>2008</v>
      </c>
      <c r="F1971">
        <v>0.9</v>
      </c>
      <c r="G1971">
        <v>9.5</v>
      </c>
      <c r="H1971">
        <v>4.5999999999999996</v>
      </c>
    </row>
    <row r="1972" spans="1:8" x14ac:dyDescent="0.25">
      <c r="A1972" t="s">
        <v>1158</v>
      </c>
      <c r="B1972" t="s">
        <v>37</v>
      </c>
      <c r="C1972" t="s">
        <v>42</v>
      </c>
      <c r="D1972" t="s">
        <v>18</v>
      </c>
      <c r="E1972">
        <v>2021</v>
      </c>
      <c r="F1972">
        <v>0.87</v>
      </c>
      <c r="G1972">
        <v>2</v>
      </c>
      <c r="H1972">
        <v>85.3</v>
      </c>
    </row>
    <row r="1973" spans="1:8" x14ac:dyDescent="0.25">
      <c r="A1973" t="s">
        <v>180</v>
      </c>
      <c r="B1973" t="s">
        <v>88</v>
      </c>
      <c r="C1973" t="s">
        <v>14</v>
      </c>
      <c r="D1973" t="s">
        <v>18</v>
      </c>
      <c r="E1973">
        <v>2000</v>
      </c>
      <c r="F1973">
        <v>0.81</v>
      </c>
      <c r="G1973">
        <v>5.5</v>
      </c>
      <c r="H1973">
        <v>22.5</v>
      </c>
    </row>
    <row r="1974" spans="1:8" x14ac:dyDescent="0.25">
      <c r="A1974" t="s">
        <v>1221</v>
      </c>
      <c r="B1974" t="s">
        <v>410</v>
      </c>
      <c r="C1974" t="s">
        <v>21</v>
      </c>
      <c r="D1974" t="s">
        <v>11</v>
      </c>
      <c r="E1974">
        <v>2002</v>
      </c>
      <c r="F1974">
        <v>0.81</v>
      </c>
      <c r="G1974">
        <v>9.5</v>
      </c>
      <c r="H1974">
        <v>22.3</v>
      </c>
    </row>
    <row r="1975" spans="1:8" x14ac:dyDescent="0.25">
      <c r="A1975" t="s">
        <v>1770</v>
      </c>
      <c r="B1975" t="s">
        <v>69</v>
      </c>
      <c r="C1975" t="s">
        <v>38</v>
      </c>
      <c r="D1975" t="s">
        <v>11</v>
      </c>
      <c r="E1975">
        <v>2013</v>
      </c>
      <c r="F1975">
        <v>0.81</v>
      </c>
      <c r="G1975">
        <v>7.1</v>
      </c>
      <c r="H1975">
        <v>17.2</v>
      </c>
    </row>
    <row r="1976" spans="1:8" x14ac:dyDescent="0.25">
      <c r="A1976" t="s">
        <v>2103</v>
      </c>
      <c r="B1976" t="s">
        <v>161</v>
      </c>
      <c r="C1976" t="s">
        <v>14</v>
      </c>
      <c r="D1976" t="s">
        <v>33</v>
      </c>
      <c r="E1976">
        <v>2013</v>
      </c>
      <c r="F1976">
        <v>0.8</v>
      </c>
      <c r="G1976">
        <v>5.0999999999999996</v>
      </c>
      <c r="H1976">
        <v>97.8</v>
      </c>
    </row>
    <row r="1977" spans="1:8" x14ac:dyDescent="0.25">
      <c r="A1977" t="s">
        <v>847</v>
      </c>
      <c r="B1977" t="s">
        <v>151</v>
      </c>
      <c r="C1977" t="s">
        <v>32</v>
      </c>
      <c r="D1977" t="s">
        <v>33</v>
      </c>
      <c r="E1977">
        <v>2002</v>
      </c>
      <c r="F1977">
        <v>0.79</v>
      </c>
      <c r="G1977">
        <v>9.5</v>
      </c>
      <c r="H1977">
        <v>7.3</v>
      </c>
    </row>
    <row r="1978" spans="1:8" x14ac:dyDescent="0.25">
      <c r="A1978" t="s">
        <v>400</v>
      </c>
      <c r="B1978" t="s">
        <v>67</v>
      </c>
      <c r="C1978" t="s">
        <v>38</v>
      </c>
      <c r="D1978" t="s">
        <v>15</v>
      </c>
      <c r="E1978">
        <v>2021</v>
      </c>
      <c r="F1978">
        <v>0.78</v>
      </c>
      <c r="G1978">
        <v>9.5</v>
      </c>
      <c r="H1978">
        <v>51.1</v>
      </c>
    </row>
    <row r="1979" spans="1:8" x14ac:dyDescent="0.25">
      <c r="A1979" t="s">
        <v>1417</v>
      </c>
      <c r="B1979" t="s">
        <v>74</v>
      </c>
      <c r="C1979" t="s">
        <v>38</v>
      </c>
      <c r="D1979" t="s">
        <v>15</v>
      </c>
      <c r="E1979">
        <v>2017</v>
      </c>
      <c r="F1979">
        <v>0.74</v>
      </c>
      <c r="G1979">
        <v>1.2</v>
      </c>
      <c r="H1979">
        <v>24.2</v>
      </c>
    </row>
    <row r="1980" spans="1:8" x14ac:dyDescent="0.25">
      <c r="A1980" t="s">
        <v>1820</v>
      </c>
      <c r="B1980" t="s">
        <v>46</v>
      </c>
      <c r="C1980" t="s">
        <v>32</v>
      </c>
      <c r="D1980" t="s">
        <v>11</v>
      </c>
      <c r="E1980">
        <v>2017</v>
      </c>
      <c r="F1980">
        <v>0.74</v>
      </c>
      <c r="G1980">
        <v>1.5</v>
      </c>
      <c r="H1980">
        <v>67.8</v>
      </c>
    </row>
    <row r="1981" spans="1:8" x14ac:dyDescent="0.25">
      <c r="A1981" t="s">
        <v>1545</v>
      </c>
      <c r="B1981" t="s">
        <v>184</v>
      </c>
      <c r="C1981" t="s">
        <v>21</v>
      </c>
      <c r="D1981" t="s">
        <v>15</v>
      </c>
      <c r="E1981">
        <v>2005</v>
      </c>
      <c r="F1981">
        <v>0.68</v>
      </c>
      <c r="G1981">
        <v>5</v>
      </c>
      <c r="H1981">
        <v>83.6</v>
      </c>
    </row>
    <row r="1982" spans="1:8" x14ac:dyDescent="0.25">
      <c r="A1982" t="s">
        <v>1702</v>
      </c>
      <c r="B1982" t="s">
        <v>59</v>
      </c>
      <c r="C1982" t="s">
        <v>32</v>
      </c>
      <c r="D1982" t="s">
        <v>15</v>
      </c>
      <c r="E1982">
        <v>2021</v>
      </c>
      <c r="F1982">
        <v>0.67</v>
      </c>
      <c r="G1982">
        <v>4.7</v>
      </c>
      <c r="H1982">
        <v>10.199999999999999</v>
      </c>
    </row>
    <row r="1983" spans="1:8" x14ac:dyDescent="0.25">
      <c r="A1983" t="s">
        <v>1683</v>
      </c>
      <c r="B1983" t="s">
        <v>56</v>
      </c>
      <c r="C1983" t="s">
        <v>21</v>
      </c>
      <c r="D1983" t="s">
        <v>11</v>
      </c>
      <c r="E1983">
        <v>2007</v>
      </c>
      <c r="F1983">
        <v>0.63</v>
      </c>
      <c r="G1983">
        <v>6.9</v>
      </c>
      <c r="H1983">
        <v>64.900000000000006</v>
      </c>
    </row>
    <row r="1984" spans="1:8" x14ac:dyDescent="0.25">
      <c r="A1984" t="s">
        <v>1198</v>
      </c>
      <c r="B1984" t="s">
        <v>102</v>
      </c>
      <c r="C1984" t="s">
        <v>38</v>
      </c>
      <c r="D1984" t="s">
        <v>11</v>
      </c>
      <c r="E1984">
        <v>2009</v>
      </c>
      <c r="F1984">
        <v>0.57999999999999996</v>
      </c>
      <c r="G1984">
        <v>5.9</v>
      </c>
      <c r="H1984">
        <v>68.8</v>
      </c>
    </row>
    <row r="1985" spans="1:8" x14ac:dyDescent="0.25">
      <c r="A1985" t="s">
        <v>426</v>
      </c>
      <c r="B1985" t="s">
        <v>107</v>
      </c>
      <c r="C1985" t="s">
        <v>42</v>
      </c>
      <c r="D1985" t="s">
        <v>11</v>
      </c>
      <c r="E1985">
        <v>2017</v>
      </c>
      <c r="F1985">
        <v>0.56999999999999995</v>
      </c>
      <c r="G1985">
        <v>3.1</v>
      </c>
      <c r="H1985">
        <v>7.7</v>
      </c>
    </row>
    <row r="1986" spans="1:8" x14ac:dyDescent="0.25">
      <c r="A1986" t="s">
        <v>1141</v>
      </c>
      <c r="B1986" t="s">
        <v>252</v>
      </c>
      <c r="C1986" t="s">
        <v>21</v>
      </c>
      <c r="D1986" t="s">
        <v>39</v>
      </c>
      <c r="E1986">
        <v>2005</v>
      </c>
      <c r="F1986">
        <v>0.56000000000000005</v>
      </c>
      <c r="G1986">
        <v>3.8</v>
      </c>
      <c r="H1986">
        <v>80.2</v>
      </c>
    </row>
    <row r="1987" spans="1:8" x14ac:dyDescent="0.25">
      <c r="A1987" t="s">
        <v>174</v>
      </c>
      <c r="B1987" t="s">
        <v>102</v>
      </c>
      <c r="C1987" t="s">
        <v>21</v>
      </c>
      <c r="D1987" t="s">
        <v>39</v>
      </c>
      <c r="E1987">
        <v>2007</v>
      </c>
      <c r="F1987">
        <v>0.52</v>
      </c>
      <c r="G1987">
        <v>9</v>
      </c>
      <c r="H1987">
        <v>23.4</v>
      </c>
    </row>
    <row r="1988" spans="1:8" x14ac:dyDescent="0.25">
      <c r="A1988" t="s">
        <v>1724</v>
      </c>
      <c r="B1988" t="s">
        <v>110</v>
      </c>
      <c r="C1988" t="s">
        <v>65</v>
      </c>
      <c r="D1988" t="s">
        <v>18</v>
      </c>
      <c r="E1988">
        <v>2009</v>
      </c>
      <c r="F1988">
        <v>0.51</v>
      </c>
      <c r="G1988">
        <v>7</v>
      </c>
      <c r="H1988">
        <v>6.8</v>
      </c>
    </row>
    <row r="1989" spans="1:8" x14ac:dyDescent="0.25">
      <c r="A1989" t="s">
        <v>594</v>
      </c>
      <c r="B1989" t="s">
        <v>17</v>
      </c>
      <c r="C1989" t="s">
        <v>42</v>
      </c>
      <c r="D1989" t="s">
        <v>33</v>
      </c>
      <c r="E1989">
        <v>2001</v>
      </c>
      <c r="F1989">
        <v>0.47</v>
      </c>
      <c r="G1989">
        <v>5.9</v>
      </c>
      <c r="H1989">
        <v>21.3</v>
      </c>
    </row>
    <row r="1990" spans="1:8" x14ac:dyDescent="0.25">
      <c r="A1990" t="s">
        <v>1688</v>
      </c>
      <c r="B1990" t="s">
        <v>639</v>
      </c>
      <c r="C1990" t="s">
        <v>42</v>
      </c>
      <c r="D1990" t="s">
        <v>33</v>
      </c>
      <c r="E1990">
        <v>2000</v>
      </c>
      <c r="F1990">
        <v>0.46</v>
      </c>
      <c r="G1990">
        <v>3.3</v>
      </c>
      <c r="H1990">
        <v>89.8</v>
      </c>
    </row>
    <row r="1991" spans="1:8" x14ac:dyDescent="0.25">
      <c r="A1991" t="s">
        <v>1979</v>
      </c>
      <c r="B1991" t="s">
        <v>182</v>
      </c>
      <c r="C1991" t="s">
        <v>14</v>
      </c>
      <c r="D1991" t="s">
        <v>33</v>
      </c>
      <c r="E1991">
        <v>2010</v>
      </c>
      <c r="F1991">
        <v>0.45</v>
      </c>
      <c r="G1991">
        <v>7.9</v>
      </c>
      <c r="H1991">
        <v>47.5</v>
      </c>
    </row>
    <row r="1992" spans="1:8" x14ac:dyDescent="0.25">
      <c r="A1992" t="s">
        <v>1453</v>
      </c>
      <c r="B1992" t="s">
        <v>112</v>
      </c>
      <c r="C1992" t="s">
        <v>65</v>
      </c>
      <c r="D1992" t="s">
        <v>39</v>
      </c>
      <c r="E1992">
        <v>2008</v>
      </c>
      <c r="F1992">
        <v>0.43</v>
      </c>
      <c r="G1992">
        <v>6.5</v>
      </c>
      <c r="H1992">
        <v>3.1</v>
      </c>
    </row>
    <row r="1993" spans="1:8" x14ac:dyDescent="0.25">
      <c r="A1993" t="s">
        <v>1308</v>
      </c>
      <c r="B1993" t="s">
        <v>148</v>
      </c>
      <c r="C1993" t="s">
        <v>10</v>
      </c>
      <c r="D1993" t="s">
        <v>18</v>
      </c>
      <c r="E1993">
        <v>2017</v>
      </c>
      <c r="F1993">
        <v>0.39</v>
      </c>
      <c r="G1993">
        <v>8.5</v>
      </c>
      <c r="H1993">
        <v>82.7</v>
      </c>
    </row>
    <row r="1994" spans="1:8" x14ac:dyDescent="0.25">
      <c r="A1994" t="s">
        <v>1700</v>
      </c>
      <c r="B1994" t="s">
        <v>96</v>
      </c>
      <c r="C1994" t="s">
        <v>38</v>
      </c>
      <c r="D1994" t="s">
        <v>39</v>
      </c>
      <c r="E1994">
        <v>2012</v>
      </c>
      <c r="F1994">
        <v>0.35</v>
      </c>
      <c r="G1994">
        <v>7.5</v>
      </c>
      <c r="H1994">
        <v>70.5</v>
      </c>
    </row>
    <row r="1995" spans="1:8" x14ac:dyDescent="0.25">
      <c r="A1995" t="s">
        <v>1415</v>
      </c>
      <c r="B1995" t="s">
        <v>117</v>
      </c>
      <c r="C1995" t="s">
        <v>42</v>
      </c>
      <c r="D1995" t="s">
        <v>33</v>
      </c>
      <c r="E1995">
        <v>2017</v>
      </c>
      <c r="F1995">
        <v>0.32</v>
      </c>
      <c r="G1995">
        <v>6.3</v>
      </c>
      <c r="H1995">
        <v>12.5</v>
      </c>
    </row>
    <row r="1996" spans="1:8" x14ac:dyDescent="0.25">
      <c r="A1996" t="s">
        <v>527</v>
      </c>
      <c r="B1996" t="s">
        <v>252</v>
      </c>
      <c r="C1996" t="s">
        <v>10</v>
      </c>
      <c r="D1996" t="s">
        <v>39</v>
      </c>
      <c r="E1996">
        <v>2020</v>
      </c>
      <c r="F1996">
        <v>0.31</v>
      </c>
      <c r="G1996">
        <v>3</v>
      </c>
      <c r="H1996">
        <v>52.8</v>
      </c>
    </row>
    <row r="1997" spans="1:8" x14ac:dyDescent="0.25">
      <c r="A1997" t="s">
        <v>1589</v>
      </c>
      <c r="B1997" t="s">
        <v>20</v>
      </c>
      <c r="C1997" t="s">
        <v>14</v>
      </c>
      <c r="D1997" t="s">
        <v>11</v>
      </c>
      <c r="E1997">
        <v>2004</v>
      </c>
      <c r="F1997">
        <v>0.28000000000000003</v>
      </c>
      <c r="G1997">
        <v>2.6</v>
      </c>
      <c r="H1997">
        <v>88.2</v>
      </c>
    </row>
    <row r="1998" spans="1:8" x14ac:dyDescent="0.25">
      <c r="A1998" t="s">
        <v>1725</v>
      </c>
      <c r="B1998" t="s">
        <v>187</v>
      </c>
      <c r="C1998" t="s">
        <v>65</v>
      </c>
      <c r="D1998" t="s">
        <v>11</v>
      </c>
      <c r="E1998">
        <v>2009</v>
      </c>
      <c r="F1998">
        <v>0.27</v>
      </c>
      <c r="G1998">
        <v>2.6</v>
      </c>
      <c r="H1998">
        <v>54.1</v>
      </c>
    </row>
    <row r="1999" spans="1:8" x14ac:dyDescent="0.25">
      <c r="A1999" t="s">
        <v>413</v>
      </c>
      <c r="B1999" t="s">
        <v>96</v>
      </c>
      <c r="C1999" t="s">
        <v>38</v>
      </c>
      <c r="D1999" t="s">
        <v>15</v>
      </c>
      <c r="E1999">
        <v>2007</v>
      </c>
      <c r="F1999">
        <v>0.26</v>
      </c>
      <c r="G1999">
        <v>2.6</v>
      </c>
      <c r="H1999">
        <v>92.6</v>
      </c>
    </row>
    <row r="2000" spans="1:8" x14ac:dyDescent="0.25">
      <c r="A2000" t="s">
        <v>1350</v>
      </c>
      <c r="B2000" t="s">
        <v>88</v>
      </c>
      <c r="C2000" t="s">
        <v>14</v>
      </c>
      <c r="D2000" t="s">
        <v>33</v>
      </c>
      <c r="E2000">
        <v>2023</v>
      </c>
      <c r="F2000">
        <v>0.23</v>
      </c>
      <c r="G2000">
        <v>8.6</v>
      </c>
      <c r="H2000">
        <v>78.099999999999994</v>
      </c>
    </row>
    <row r="2001" spans="1:8" x14ac:dyDescent="0.25">
      <c r="A2001" t="s">
        <v>770</v>
      </c>
      <c r="B2001" t="s">
        <v>230</v>
      </c>
      <c r="C2001" t="s">
        <v>38</v>
      </c>
      <c r="D2001" t="s">
        <v>39</v>
      </c>
      <c r="E2001">
        <v>2009</v>
      </c>
      <c r="F2001">
        <v>0.13</v>
      </c>
      <c r="G2001">
        <v>8.1</v>
      </c>
      <c r="H2001">
        <v>71.3</v>
      </c>
    </row>
    <row r="2002" spans="1:8" x14ac:dyDescent="0.25">
      <c r="A2002" t="s">
        <v>2127</v>
      </c>
      <c r="B2002">
        <f>SUBTOTAL(103,Table1[Game_Name])</f>
        <v>2000</v>
      </c>
      <c r="C2002">
        <f>SUBTOTAL(103,Table1[Genre])</f>
        <v>2000</v>
      </c>
      <c r="D2002">
        <f>SUBTOTAL(103,Table1[Platform])</f>
        <v>2000</v>
      </c>
      <c r="E2002">
        <f>SUBTOTAL(103,Table1[Release_Year])</f>
        <v>2000</v>
      </c>
      <c r="F2002">
        <f>SUBTOTAL(103,Table1[Global_Sales])</f>
        <v>2000</v>
      </c>
      <c r="G2002">
        <f>SUBTOTAL(103,Table1[User_Rating])</f>
        <v>2000</v>
      </c>
      <c r="H2002">
        <f>SUBTOTAL(103,Table1[Active_Players])</f>
        <v>2000</v>
      </c>
    </row>
  </sheetData>
  <conditionalFormatting sqref="D4">
    <cfRule type="colorScale" priority="6">
      <colorScale>
        <cfvo type="min"/>
        <cfvo type="max"/>
        <color rgb="FFFF7128"/>
        <color rgb="FFFFEF9C"/>
      </colorScale>
    </cfRule>
  </conditionalFormatting>
  <conditionalFormatting sqref="D1:D2001 D2003:D1048576">
    <cfRule type="containsText" dxfId="8" priority="5" operator="containsText" text="playstation">
      <formula>NOT(ISERROR(SEARCH("playstation",D1)))</formula>
    </cfRule>
  </conditionalFormatting>
  <conditionalFormatting sqref="G1:G2001 G2003:G1048576">
    <cfRule type="iconSet" priority="4">
      <iconSet iconSet="5Rating">
        <cfvo type="percent" val="0"/>
        <cfvo type="percent" val="20"/>
        <cfvo type="percent" val="40"/>
        <cfvo type="percent" val="60"/>
        <cfvo type="percent" val="80"/>
      </iconSet>
    </cfRule>
  </conditionalFormatting>
  <conditionalFormatting sqref="F2:F2001">
    <cfRule type="dataBar" priority="2">
      <dataBar>
        <cfvo type="min"/>
        <cfvo type="max"/>
        <color rgb="FF63C384"/>
      </dataBar>
      <extLst>
        <ext xmlns:x14="http://schemas.microsoft.com/office/spreadsheetml/2009/9/main" uri="{B025F937-C7B1-47D3-B67F-A62EFF666E3E}">
          <x14:id>{49CFF3F2-267A-4D02-AC60-465D3E556A19}</x14:id>
        </ext>
      </extLst>
    </cfRule>
    <cfRule type="top10" dxfId="7" priority="3" rank="10"/>
  </conditionalFormatting>
  <conditionalFormatting sqref="H2:H2001">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9CFF3F2-267A-4D02-AC60-465D3E556A19}">
            <x14:dataBar minLength="0" maxLength="100" gradient="0">
              <x14:cfvo type="autoMin"/>
              <x14:cfvo type="autoMax"/>
              <x14:negativeFillColor rgb="FFFF0000"/>
              <x14:axisColor rgb="FF000000"/>
            </x14:dataBar>
          </x14:cfRule>
          <xm:sqref>F2:F2001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E8EB-2421-4D36-BE68-D371F055CD9B}">
  <sheetPr>
    <tabColor rgb="FF002060"/>
  </sheetPr>
  <dimension ref="A1"/>
  <sheetViews>
    <sheetView showGridLines="0" showRowColHeaders="0" zoomScale="70" zoomScaleNormal="70" workbookViewId="0">
      <selection activeCell="Z4" sqref="Z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Sheet7</vt:lpstr>
      <vt:lpstr>Sheet2</vt:lpstr>
      <vt:lpstr>Sheet3</vt:lpstr>
      <vt:lpstr>Sheet4</vt:lpstr>
      <vt:lpstr>Sheet6</vt:lpstr>
      <vt:lpstr>Sheet5</vt:lpstr>
      <vt:lpstr>game_dataset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Dashe Jephthah</dc:creator>
  <cp:lastModifiedBy>Dashe Jephthah</cp:lastModifiedBy>
  <dcterms:created xsi:type="dcterms:W3CDTF">2025-02-14T09:58:49Z</dcterms:created>
  <dcterms:modified xsi:type="dcterms:W3CDTF">2025-02-24T07:38:40Z</dcterms:modified>
</cp:coreProperties>
</file>