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sa001/Desktop/pain_horses/results/"/>
    </mc:Choice>
  </mc:AlternateContent>
  <xr:revisionPtr revIDLastSave="0" documentId="13_ncr:1_{12F9905F-47CD-314E-BEC7-9C316C1BAF21}" xr6:coauthVersionLast="46" xr6:coauthVersionMax="46" xr10:uidLastSave="{00000000-0000-0000-0000-000000000000}"/>
  <bookViews>
    <workbookView minimized="1" xWindow="14200" yWindow="-17540" windowWidth="19200" windowHeight="17540" xr2:uid="{E2B08CCA-CAB0-3A45-9B67-AAFB1F146EEB}"/>
  </bookViews>
  <sheets>
    <sheet name="cross validation 22 - 3 - 2021" sheetId="2" r:id="rId1"/>
    <sheet name="10 - 3 - 202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2" l="1"/>
  <c r="I36" i="2"/>
  <c r="J36" i="2"/>
  <c r="G36" i="2"/>
  <c r="E36" i="2"/>
  <c r="C36" i="2"/>
  <c r="D36" i="2"/>
  <c r="B36" i="2"/>
  <c r="I23" i="2"/>
  <c r="J23" i="2"/>
  <c r="H23" i="2"/>
  <c r="G23" i="2"/>
  <c r="J9" i="2"/>
  <c r="H9" i="2"/>
  <c r="I9" i="2"/>
  <c r="G9" i="2"/>
  <c r="C9" i="2"/>
  <c r="D9" i="2"/>
  <c r="E9" i="2"/>
  <c r="B9" i="2"/>
  <c r="C23" i="2"/>
  <c r="D23" i="2"/>
  <c r="E23" i="2"/>
  <c r="B23" i="2"/>
  <c r="J33" i="2"/>
  <c r="E34" i="2"/>
  <c r="E35" i="2"/>
  <c r="E33" i="2"/>
  <c r="J34" i="2"/>
  <c r="J35" i="2"/>
  <c r="J12" i="2"/>
  <c r="E12" i="2"/>
  <c r="J22" i="2"/>
  <c r="E22" i="2"/>
  <c r="J21" i="2"/>
  <c r="E21" i="2"/>
  <c r="J20" i="2"/>
  <c r="E20" i="2"/>
  <c r="E7" i="2"/>
  <c r="E8" i="2"/>
  <c r="J7" i="2"/>
  <c r="J8" i="2"/>
  <c r="J6" i="2"/>
  <c r="E6" i="2"/>
  <c r="N3" i="1"/>
  <c r="N34" i="1"/>
  <c r="N24" i="1"/>
  <c r="M41" i="1"/>
  <c r="L41" i="1"/>
  <c r="K41" i="1"/>
  <c r="J41" i="1"/>
  <c r="M40" i="1"/>
  <c r="L40" i="1"/>
  <c r="K40" i="1"/>
  <c r="J40" i="1"/>
  <c r="M39" i="1"/>
  <c r="L39" i="1"/>
  <c r="K39" i="1"/>
  <c r="J39" i="1"/>
  <c r="N36" i="1"/>
  <c r="N35" i="1"/>
  <c r="N31" i="1"/>
  <c r="N30" i="1"/>
  <c r="N29" i="1"/>
  <c r="N26" i="1"/>
  <c r="N25" i="1"/>
  <c r="M20" i="1"/>
  <c r="L20" i="1"/>
  <c r="K20" i="1"/>
  <c r="J20" i="1"/>
  <c r="M19" i="1"/>
  <c r="L19" i="1"/>
  <c r="K19" i="1"/>
  <c r="J19" i="1"/>
  <c r="M18" i="1"/>
  <c r="L18" i="1"/>
  <c r="K18" i="1"/>
  <c r="J18" i="1"/>
  <c r="N15" i="1"/>
  <c r="N14" i="1"/>
  <c r="N13" i="1"/>
  <c r="N10" i="1"/>
  <c r="N9" i="1"/>
  <c r="N8" i="1"/>
  <c r="N5" i="1"/>
  <c r="N4" i="1"/>
  <c r="F8" i="1"/>
  <c r="F9" i="1"/>
  <c r="F10" i="1"/>
  <c r="F13" i="1"/>
  <c r="F14" i="1"/>
  <c r="F15" i="1"/>
  <c r="F24" i="1"/>
  <c r="F25" i="1"/>
  <c r="F26" i="1"/>
  <c r="F29" i="1"/>
  <c r="F30" i="1"/>
  <c r="F31" i="1"/>
  <c r="F34" i="1"/>
  <c r="F35" i="1"/>
  <c r="F36" i="1"/>
  <c r="F4" i="1"/>
  <c r="F5" i="1"/>
  <c r="F3" i="1"/>
  <c r="E41" i="1"/>
  <c r="D41" i="1"/>
  <c r="C41" i="1"/>
  <c r="B41" i="1"/>
  <c r="F41" i="1" s="1"/>
  <c r="E40" i="1"/>
  <c r="D40" i="1"/>
  <c r="C40" i="1"/>
  <c r="B40" i="1"/>
  <c r="F40" i="1" s="1"/>
  <c r="E39" i="1"/>
  <c r="D39" i="1"/>
  <c r="C39" i="1"/>
  <c r="B39" i="1"/>
  <c r="F39" i="1" s="1"/>
  <c r="B19" i="1"/>
  <c r="F19" i="1" s="1"/>
  <c r="C19" i="1"/>
  <c r="D19" i="1"/>
  <c r="E19" i="1"/>
  <c r="B20" i="1"/>
  <c r="F20" i="1" s="1"/>
  <c r="C20" i="1"/>
  <c r="D20" i="1"/>
  <c r="E20" i="1"/>
  <c r="C18" i="1"/>
  <c r="D18" i="1"/>
  <c r="E18" i="1"/>
  <c r="B18" i="1"/>
  <c r="F18" i="1" s="1"/>
  <c r="N20" i="1" l="1"/>
  <c r="N19" i="1"/>
  <c r="N18" i="1"/>
  <c r="N41" i="1"/>
  <c r="N40" i="1"/>
  <c r="N39" i="1"/>
</calcChain>
</file>

<file path=xl/sharedStrings.xml><?xml version="1.0" encoding="utf-8"?>
<sst xmlns="http://schemas.openxmlformats.org/spreadsheetml/2006/main" count="219" uniqueCount="28">
  <si>
    <t>MAE</t>
  </si>
  <si>
    <t>PCC</t>
  </si>
  <si>
    <t>SAGR</t>
  </si>
  <si>
    <t>Yaw</t>
  </si>
  <si>
    <t>Pitch</t>
  </si>
  <si>
    <t>Roll</t>
  </si>
  <si>
    <t>Average</t>
  </si>
  <si>
    <t>Robust Alpha - 50 epochs</t>
  </si>
  <si>
    <t>Sheep - 50 epochs</t>
  </si>
  <si>
    <t>Sheep + augmentation 0.5 - 50 epochs</t>
  </si>
  <si>
    <t>Sheep + augmentation 0.7 - 50 epochs</t>
  </si>
  <si>
    <t xml:space="preserve">Transfer Learning: </t>
  </si>
  <si>
    <t>hopenet_robust_alpha1</t>
  </si>
  <si>
    <t xml:space="preserve">Number epochs used: </t>
  </si>
  <si>
    <t>MAE (on validation set)</t>
  </si>
  <si>
    <t>PCC (on validation set)</t>
  </si>
  <si>
    <t>hopenet_0_100_ep__best</t>
  </si>
  <si>
    <t>hopenet_1_100_ep__best</t>
  </si>
  <si>
    <t>hopenet_2_100_ep__best</t>
  </si>
  <si>
    <t>Best epochs:</t>
  </si>
  <si>
    <t>MAE (on test set)</t>
  </si>
  <si>
    <t>PCC (on test set)</t>
  </si>
  <si>
    <t>sheep_model</t>
  </si>
  <si>
    <t>hopenet_sheep_ep_100_0__best</t>
  </si>
  <si>
    <t>hopenet_sheep_ep_100_1__best</t>
  </si>
  <si>
    <t>hopenet_sheep_ep_100_2__best</t>
  </si>
  <si>
    <t>sheep_model with aug 0.7</t>
  </si>
  <si>
    <t>sheep_model with aug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</si>
</sst>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2"/>
      <color theme="1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1" fillId="5" borderId="0" xfId="4"/>
    <xf numFmtId="0" fontId="1" fillId="4" borderId="0" xfId="3"/>
    <xf numFmtId="0" fontId="1" fillId="3" borderId="0" xfId="2"/>
    <xf numFmtId="0" fontId="4" fillId="0" borderId="0" xfId="0" applyFont="1"/>
    <xf numFmtId="0" fontId="1" fillId="8" borderId="0" xfId="7"/>
    <xf numFmtId="0" fontId="1" fillId="7" borderId="0" xfId="6"/>
    <xf numFmtId="0" fontId="1" fillId="6" borderId="0" xfId="5"/>
    <xf numFmtId="0" fontId="2" fillId="2" borderId="0" xfId="1" applyAlignment="1">
      <alignment horizontal="center"/>
    </xf>
    <xf numFmtId="0" fontId="5" fillId="0" borderId="0" xfId="0" applyFont="1"/>
    <xf numFmtId="0" fontId="5" fillId="9" borderId="0" xfId="0" applyFont="1" applyFill="1"/>
    <xf numFmtId="0" fontId="5" fillId="0" borderId="0" xfId="0" applyFont="1" applyFill="1"/>
    <xf numFmtId="0" fontId="5" fillId="10" borderId="0" xfId="0" applyFont="1" applyFill="1"/>
    <xf numFmtId="0" fontId="5" fillId="11" borderId="0" xfId="0" applyFont="1" applyFill="1" applyAlignment="1">
      <alignment horizontal="center"/>
    </xf>
    <xf numFmtId="0" fontId="0" fillId="12" borderId="0" xfId="0" applyFill="1"/>
    <xf numFmtId="0" fontId="5" fillId="13" borderId="0" xfId="0" applyFont="1" applyFill="1"/>
    <xf numFmtId="0" fontId="0" fillId="13" borderId="0" xfId="0" applyFill="1"/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F2C0-D72B-3A42-86A3-F9083901C0B1}">
  <dimension ref="A1:J51"/>
  <sheetViews>
    <sheetView tabSelected="1" zoomScale="67" zoomScaleNormal="100" workbookViewId="0">
      <selection activeCell="L40" sqref="L40"/>
    </sheetView>
  </sheetViews>
  <sheetFormatPr baseColWidth="10" defaultRowHeight="16" x14ac:dyDescent="0.2"/>
  <cols>
    <col min="1" max="1" width="32.83203125" bestFit="1" customWidth="1"/>
    <col min="2" max="2" width="25.5" bestFit="1" customWidth="1"/>
    <col min="3" max="3" width="17.33203125" customWidth="1"/>
    <col min="5" max="5" width="10.83203125" customWidth="1"/>
  </cols>
  <sheetData>
    <row r="1" spans="1:10" x14ac:dyDescent="0.2">
      <c r="A1" s="11" t="s">
        <v>11</v>
      </c>
      <c r="B1" s="12" t="s">
        <v>12</v>
      </c>
      <c r="C1" s="10"/>
    </row>
    <row r="2" spans="1:10" x14ac:dyDescent="0.2">
      <c r="A2" s="11" t="s">
        <v>13</v>
      </c>
      <c r="B2" s="10">
        <v>100</v>
      </c>
      <c r="C2" s="10"/>
    </row>
    <row r="3" spans="1:10" x14ac:dyDescent="0.2">
      <c r="A3" t="s">
        <v>19</v>
      </c>
    </row>
    <row r="4" spans="1:10" x14ac:dyDescent="0.2">
      <c r="A4" s="10"/>
      <c r="B4" s="14" t="s">
        <v>14</v>
      </c>
      <c r="C4" s="14"/>
      <c r="D4" s="14"/>
      <c r="E4" s="14"/>
      <c r="F4" s="10"/>
      <c r="G4" s="14" t="s">
        <v>15</v>
      </c>
      <c r="H4" s="14"/>
      <c r="I4" s="14"/>
      <c r="J4" s="14"/>
    </row>
    <row r="5" spans="1:10" x14ac:dyDescent="0.2">
      <c r="A5" s="10"/>
      <c r="B5" s="13" t="s">
        <v>3</v>
      </c>
      <c r="C5" s="13" t="s">
        <v>4</v>
      </c>
      <c r="D5" s="13" t="s">
        <v>5</v>
      </c>
      <c r="E5" s="13" t="s">
        <v>6</v>
      </c>
      <c r="F5" s="10"/>
      <c r="G5" s="13" t="s">
        <v>3</v>
      </c>
      <c r="H5" s="13" t="s">
        <v>4</v>
      </c>
      <c r="I5" s="13" t="s">
        <v>5</v>
      </c>
      <c r="J5" s="13" t="s">
        <v>6</v>
      </c>
    </row>
    <row r="6" spans="1:10" x14ac:dyDescent="0.2">
      <c r="A6" s="11" t="s">
        <v>16</v>
      </c>
      <c r="B6" s="10">
        <v>11.7761</v>
      </c>
      <c r="C6" s="10">
        <v>7.4326999999999996</v>
      </c>
      <c r="D6" s="10">
        <v>4.0625</v>
      </c>
      <c r="E6" s="16">
        <f>AVERAGE(B6:D6)</f>
        <v>7.7571000000000003</v>
      </c>
      <c r="F6" s="10"/>
      <c r="G6" s="10">
        <v>0.3251</v>
      </c>
      <c r="H6" s="10">
        <v>0.32979999999999998</v>
      </c>
      <c r="I6" s="10">
        <v>0.1845</v>
      </c>
      <c r="J6" s="16">
        <f>AVERAGE(G6:I6)</f>
        <v>0.27979999999999999</v>
      </c>
    </row>
    <row r="7" spans="1:10" x14ac:dyDescent="0.2">
      <c r="A7" s="11" t="s">
        <v>17</v>
      </c>
      <c r="B7" s="10">
        <v>16.419899999999998</v>
      </c>
      <c r="C7" s="10">
        <v>11.704700000000001</v>
      </c>
      <c r="D7" s="10">
        <v>7.9466000000000001</v>
      </c>
      <c r="E7" s="16">
        <f t="shared" ref="E7:E8" si="0">AVERAGE(B7:D7)</f>
        <v>12.023733333333334</v>
      </c>
      <c r="F7" s="10"/>
      <c r="G7" s="10">
        <v>0.81159999999999999</v>
      </c>
      <c r="H7" s="10">
        <v>0.7157</v>
      </c>
      <c r="I7" s="10">
        <v>0.8</v>
      </c>
      <c r="J7" s="16">
        <f t="shared" ref="J7:J8" si="1">AVERAGE(G7:I7)</f>
        <v>0.77576666666666672</v>
      </c>
    </row>
    <row r="8" spans="1:10" x14ac:dyDescent="0.2">
      <c r="A8" s="11" t="s">
        <v>18</v>
      </c>
      <c r="B8" s="10">
        <v>11.244</v>
      </c>
      <c r="C8" s="10">
        <v>10.415900000000001</v>
      </c>
      <c r="D8" s="10">
        <v>7.3148999999999997</v>
      </c>
      <c r="E8" s="16">
        <f t="shared" si="0"/>
        <v>9.6582666666666679</v>
      </c>
      <c r="F8" s="10"/>
      <c r="G8" s="10">
        <v>0.92649999999999999</v>
      </c>
      <c r="H8" s="10">
        <v>0.53400000000000003</v>
      </c>
      <c r="I8" s="10">
        <v>0.56640000000000001</v>
      </c>
      <c r="J8" s="16">
        <f t="shared" si="1"/>
        <v>0.67563333333333342</v>
      </c>
    </row>
    <row r="9" spans="1:10" x14ac:dyDescent="0.2">
      <c r="A9" s="10"/>
      <c r="B9" s="16">
        <f>AVERAGE(B6:B8)</f>
        <v>13.146666666666667</v>
      </c>
      <c r="C9" s="16">
        <f t="shared" ref="C9:E9" si="2">AVERAGE(C6:C8)</f>
        <v>9.8511000000000006</v>
      </c>
      <c r="D9" s="16">
        <f t="shared" si="2"/>
        <v>6.4413333333333327</v>
      </c>
      <c r="E9" s="16">
        <f t="shared" si="2"/>
        <v>9.8130333333333351</v>
      </c>
      <c r="G9" s="16">
        <f>AVERAGE(G6:G8)</f>
        <v>0.68773333333333342</v>
      </c>
      <c r="H9" s="16">
        <f t="shared" ref="H9:J9" si="3">AVERAGE(H6:H8)</f>
        <v>0.52650000000000008</v>
      </c>
      <c r="I9" s="16">
        <f t="shared" si="3"/>
        <v>0.51696666666666669</v>
      </c>
      <c r="J9" s="16">
        <f t="shared" si="3"/>
        <v>0.57706666666666673</v>
      </c>
    </row>
    <row r="10" spans="1:10" x14ac:dyDescent="0.2">
      <c r="A10" s="10"/>
      <c r="B10" s="14" t="s">
        <v>20</v>
      </c>
      <c r="C10" s="14"/>
      <c r="D10" s="14"/>
      <c r="E10" s="14"/>
      <c r="F10" s="10"/>
      <c r="G10" s="14" t="s">
        <v>21</v>
      </c>
      <c r="H10" s="14"/>
      <c r="I10" s="14"/>
      <c r="J10" s="14"/>
    </row>
    <row r="11" spans="1:10" x14ac:dyDescent="0.2">
      <c r="A11" s="10"/>
      <c r="B11" s="13" t="s">
        <v>3</v>
      </c>
      <c r="C11" s="13" t="s">
        <v>4</v>
      </c>
      <c r="D11" s="13" t="s">
        <v>5</v>
      </c>
      <c r="E11" s="13" t="s">
        <v>6</v>
      </c>
      <c r="F11" s="10"/>
      <c r="G11" s="13" t="s">
        <v>3</v>
      </c>
      <c r="H11" s="13" t="s">
        <v>4</v>
      </c>
      <c r="I11" s="13" t="s">
        <v>5</v>
      </c>
      <c r="J11" s="13" t="s">
        <v>6</v>
      </c>
    </row>
    <row r="12" spans="1:10" x14ac:dyDescent="0.2">
      <c r="A12" s="11" t="s">
        <v>16</v>
      </c>
      <c r="B12" s="10"/>
      <c r="C12" s="10"/>
      <c r="D12" s="10"/>
      <c r="E12" s="10" t="e">
        <f>AVERAGE(B12:D12)</f>
        <v>#DIV/0!</v>
      </c>
      <c r="F12" s="10"/>
      <c r="G12" s="10"/>
      <c r="H12" s="10"/>
      <c r="I12" s="10"/>
      <c r="J12" s="10" t="e">
        <f>AVERAGE(G12:I12)</f>
        <v>#DIV/0!</v>
      </c>
    </row>
    <row r="14" spans="1:10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">
      <c r="A15" s="11" t="s">
        <v>11</v>
      </c>
      <c r="B15" s="12" t="s">
        <v>22</v>
      </c>
      <c r="C15" s="10"/>
    </row>
    <row r="16" spans="1:10" x14ac:dyDescent="0.2">
      <c r="A16" s="11" t="s">
        <v>13</v>
      </c>
      <c r="B16" s="10">
        <v>100</v>
      </c>
      <c r="C16" s="10"/>
    </row>
    <row r="17" spans="1:10" x14ac:dyDescent="0.2">
      <c r="A17" t="s">
        <v>19</v>
      </c>
    </row>
    <row r="18" spans="1:10" x14ac:dyDescent="0.2">
      <c r="A18" s="10"/>
      <c r="B18" s="14" t="s">
        <v>14</v>
      </c>
      <c r="C18" s="14"/>
      <c r="D18" s="14"/>
      <c r="E18" s="14"/>
      <c r="F18" s="10"/>
      <c r="G18" s="14" t="s">
        <v>15</v>
      </c>
      <c r="H18" s="14"/>
      <c r="I18" s="14"/>
      <c r="J18" s="14"/>
    </row>
    <row r="19" spans="1:10" x14ac:dyDescent="0.2">
      <c r="A19" s="10"/>
      <c r="B19" s="13" t="s">
        <v>3</v>
      </c>
      <c r="C19" s="13" t="s">
        <v>4</v>
      </c>
      <c r="D19" s="13" t="s">
        <v>5</v>
      </c>
      <c r="E19" s="13" t="s">
        <v>6</v>
      </c>
      <c r="F19" s="10"/>
      <c r="G19" s="13" t="s">
        <v>3</v>
      </c>
      <c r="H19" s="13" t="s">
        <v>4</v>
      </c>
      <c r="I19" s="13" t="s">
        <v>5</v>
      </c>
      <c r="J19" s="13" t="s">
        <v>6</v>
      </c>
    </row>
    <row r="20" spans="1:10" x14ac:dyDescent="0.2">
      <c r="A20" s="11" t="s">
        <v>23</v>
      </c>
      <c r="B20" s="10">
        <v>9.6350999999999996</v>
      </c>
      <c r="C20" s="10">
        <v>5.8029000000000002</v>
      </c>
      <c r="D20" s="10">
        <v>3.113</v>
      </c>
      <c r="E20" s="16">
        <f>AVERAGE(B20:D20)</f>
        <v>6.1836666666666664</v>
      </c>
      <c r="F20" s="10"/>
      <c r="G20" s="10">
        <v>0.3009</v>
      </c>
      <c r="H20" s="10">
        <v>0.60609999999999997</v>
      </c>
      <c r="I20" s="10">
        <v>0.39539999999999997</v>
      </c>
      <c r="J20" s="16">
        <f>AVERAGE(G20:I20)</f>
        <v>0.43413333333333332</v>
      </c>
    </row>
    <row r="21" spans="1:10" x14ac:dyDescent="0.2">
      <c r="A21" s="11" t="s">
        <v>24</v>
      </c>
      <c r="B21" s="10">
        <v>7.6848000000000001</v>
      </c>
      <c r="C21" s="10">
        <v>7.7874999999999996</v>
      </c>
      <c r="D21" s="10">
        <v>5.3296999999999999</v>
      </c>
      <c r="E21" s="16">
        <f t="shared" ref="E21:E22" si="4">AVERAGE(B21:D21)</f>
        <v>6.9340000000000002</v>
      </c>
      <c r="F21" s="10"/>
      <c r="G21" s="10">
        <v>0.96650000000000003</v>
      </c>
      <c r="H21" s="10">
        <v>0.74490000000000001</v>
      </c>
      <c r="I21" s="10">
        <v>0.81030000000000002</v>
      </c>
      <c r="J21" s="16">
        <f t="shared" ref="J21:J22" si="5">AVERAGE(G21:I21)</f>
        <v>0.84056666666666668</v>
      </c>
    </row>
    <row r="22" spans="1:10" x14ac:dyDescent="0.2">
      <c r="A22" s="11" t="s">
        <v>25</v>
      </c>
      <c r="B22" s="10">
        <v>12.561299999999999</v>
      </c>
      <c r="C22" s="10">
        <v>10.5665</v>
      </c>
      <c r="D22" s="10">
        <v>7.4179000000000004</v>
      </c>
      <c r="E22" s="16">
        <f t="shared" si="4"/>
        <v>10.181900000000001</v>
      </c>
      <c r="F22" s="10"/>
      <c r="G22" s="10">
        <v>0.90669999999999995</v>
      </c>
      <c r="H22" s="10">
        <v>0.44450000000000001</v>
      </c>
      <c r="I22" s="10">
        <v>0.38800000000000001</v>
      </c>
      <c r="J22" s="16">
        <f t="shared" si="5"/>
        <v>0.57973333333333332</v>
      </c>
    </row>
    <row r="23" spans="1:10" x14ac:dyDescent="0.2">
      <c r="A23" s="10"/>
      <c r="B23" s="16">
        <f>AVERAGE(B20:B22)</f>
        <v>9.9603999999999999</v>
      </c>
      <c r="C23" s="16">
        <f t="shared" ref="C23:E23" si="6">AVERAGE(C20:C22)</f>
        <v>8.0523000000000007</v>
      </c>
      <c r="D23" s="16">
        <f t="shared" si="6"/>
        <v>5.2868666666666675</v>
      </c>
      <c r="E23" s="16">
        <f t="shared" si="6"/>
        <v>7.7665222222222221</v>
      </c>
      <c r="G23" s="16">
        <f>AVERAGE(G20:G22)</f>
        <v>0.72470000000000001</v>
      </c>
      <c r="H23" s="16">
        <f>AVERAGE(H20:H22)</f>
        <v>0.59850000000000003</v>
      </c>
      <c r="I23" s="16">
        <f>AVERAGE(I20:I22)</f>
        <v>0.53123333333333334</v>
      </c>
      <c r="J23" s="17">
        <f>AVERAGE(J20:J22)</f>
        <v>0.61814444444444439</v>
      </c>
    </row>
    <row r="24" spans="1:10" x14ac:dyDescent="0.2">
      <c r="A24" s="10"/>
      <c r="B24" s="14" t="s">
        <v>20</v>
      </c>
      <c r="C24" s="14"/>
      <c r="D24" s="14"/>
      <c r="E24" s="14"/>
      <c r="F24" s="10"/>
      <c r="G24" s="14" t="s">
        <v>21</v>
      </c>
      <c r="H24" s="14"/>
      <c r="I24" s="14"/>
      <c r="J24" s="14"/>
    </row>
    <row r="25" spans="1:10" x14ac:dyDescent="0.2">
      <c r="A25" s="10"/>
      <c r="B25" s="13" t="s">
        <v>3</v>
      </c>
      <c r="C25" s="13" t="s">
        <v>4</v>
      </c>
      <c r="D25" s="13" t="s">
        <v>5</v>
      </c>
      <c r="E25" s="13" t="s">
        <v>6</v>
      </c>
      <c r="F25" s="10"/>
      <c r="G25" s="13" t="s">
        <v>3</v>
      </c>
      <c r="H25" s="13" t="s">
        <v>4</v>
      </c>
      <c r="I25" s="13" t="s">
        <v>5</v>
      </c>
      <c r="J25" s="13" t="s">
        <v>6</v>
      </c>
    </row>
    <row r="27" spans="1:10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">
      <c r="A28" s="11" t="s">
        <v>11</v>
      </c>
      <c r="B28" s="12" t="s">
        <v>26</v>
      </c>
      <c r="C28" s="10"/>
    </row>
    <row r="29" spans="1:10" x14ac:dyDescent="0.2">
      <c r="A29" s="11" t="s">
        <v>13</v>
      </c>
      <c r="B29" s="10">
        <v>100</v>
      </c>
      <c r="C29" s="10"/>
    </row>
    <row r="30" spans="1:10" x14ac:dyDescent="0.2">
      <c r="A30" t="s">
        <v>19</v>
      </c>
    </row>
    <row r="31" spans="1:10" x14ac:dyDescent="0.2">
      <c r="A31" s="10"/>
      <c r="B31" s="14" t="s">
        <v>14</v>
      </c>
      <c r="C31" s="14"/>
      <c r="D31" s="14"/>
      <c r="E31" s="14"/>
      <c r="F31" s="10"/>
      <c r="G31" s="14" t="s">
        <v>15</v>
      </c>
      <c r="H31" s="14"/>
      <c r="I31" s="14"/>
      <c r="J31" s="14"/>
    </row>
    <row r="32" spans="1:10" x14ac:dyDescent="0.2">
      <c r="A32" s="10"/>
      <c r="B32" s="13" t="s">
        <v>3</v>
      </c>
      <c r="C32" s="13" t="s">
        <v>4</v>
      </c>
      <c r="D32" s="13" t="s">
        <v>5</v>
      </c>
      <c r="E32" s="13" t="s">
        <v>6</v>
      </c>
      <c r="F32" s="10"/>
      <c r="G32" s="13" t="s">
        <v>3</v>
      </c>
      <c r="H32" s="13" t="s">
        <v>4</v>
      </c>
      <c r="I32" s="13" t="s">
        <v>5</v>
      </c>
      <c r="J32" s="13" t="s">
        <v>6</v>
      </c>
    </row>
    <row r="33" spans="1:10" x14ac:dyDescent="0.2">
      <c r="A33" s="11"/>
      <c r="B33" s="10">
        <v>6.3723999999999998</v>
      </c>
      <c r="C33" s="10">
        <v>5.2942999999999998</v>
      </c>
      <c r="D33" s="10">
        <v>2.8437999999999999</v>
      </c>
      <c r="E33" s="16">
        <f>AVERAGE(B33:D33)</f>
        <v>4.8368333333333329</v>
      </c>
      <c r="F33" s="10"/>
      <c r="G33" s="10">
        <v>1.2500000000000001E-2</v>
      </c>
      <c r="H33" s="10">
        <v>0.74209999999999998</v>
      </c>
      <c r="I33" s="10">
        <v>0.48709999999999998</v>
      </c>
      <c r="J33" s="16">
        <f t="shared" ref="J33:J35" si="7">AVERAGE(G33:I33)</f>
        <v>0.41389999999999993</v>
      </c>
    </row>
    <row r="34" spans="1:10" x14ac:dyDescent="0.2">
      <c r="A34" s="11"/>
      <c r="B34">
        <v>1.9883</v>
      </c>
      <c r="C34">
        <v>2.2397</v>
      </c>
      <c r="D34">
        <v>1.6781999999999999</v>
      </c>
      <c r="E34" s="16">
        <f t="shared" ref="E34:E35" si="8">AVERAGE(B34:D34)</f>
        <v>1.9687333333333334</v>
      </c>
      <c r="F34" s="10"/>
      <c r="G34" s="10">
        <v>0.99809999999999999</v>
      </c>
      <c r="H34" s="10">
        <v>0.98499999999999999</v>
      </c>
      <c r="I34" s="10">
        <v>0.99239999999999995</v>
      </c>
      <c r="J34" s="16">
        <f t="shared" si="7"/>
        <v>0.99183333333333323</v>
      </c>
    </row>
    <row r="35" spans="1:10" x14ac:dyDescent="0.2">
      <c r="A35" s="11"/>
      <c r="B35" s="10">
        <v>1.9420999999999999</v>
      </c>
      <c r="C35" s="10">
        <v>2.4058999999999999</v>
      </c>
      <c r="D35" s="10">
        <v>1.9225000000000001</v>
      </c>
      <c r="E35" s="16">
        <f t="shared" si="8"/>
        <v>2.0901666666666667</v>
      </c>
      <c r="F35" s="10"/>
      <c r="G35" s="10">
        <v>0.99870000000000003</v>
      </c>
      <c r="H35" s="10">
        <v>0.96899999999999997</v>
      </c>
      <c r="I35" s="10">
        <v>0.96689999999999998</v>
      </c>
      <c r="J35" s="16">
        <f t="shared" si="7"/>
        <v>0.97820000000000007</v>
      </c>
    </row>
    <row r="36" spans="1:10" x14ac:dyDescent="0.2">
      <c r="A36" s="10"/>
      <c r="B36" s="16">
        <f>AVERAGE(B33:B35)</f>
        <v>3.4342666666666664</v>
      </c>
      <c r="C36" s="16">
        <f t="shared" ref="C36:E36" si="9">AVERAGE(C33:C35)</f>
        <v>3.3132999999999999</v>
      </c>
      <c r="D36" s="16">
        <f t="shared" si="9"/>
        <v>2.148166666666667</v>
      </c>
      <c r="E36" s="16">
        <f t="shared" si="9"/>
        <v>2.9652444444444441</v>
      </c>
      <c r="G36" s="16">
        <f>AVERAGE(G33:G35)</f>
        <v>0.66976666666666673</v>
      </c>
      <c r="H36" s="16">
        <f t="shared" ref="H36:J36" si="10">AVERAGE(H33:H35)</f>
        <v>0.89869999999999994</v>
      </c>
      <c r="I36" s="16">
        <f t="shared" si="10"/>
        <v>0.81546666666666656</v>
      </c>
      <c r="J36" s="16">
        <f t="shared" si="10"/>
        <v>0.79464444444444438</v>
      </c>
    </row>
    <row r="37" spans="1:10" x14ac:dyDescent="0.2">
      <c r="A37" s="10"/>
      <c r="B37" s="14" t="s">
        <v>20</v>
      </c>
      <c r="C37" s="14"/>
      <c r="D37" s="14"/>
      <c r="E37" s="14"/>
      <c r="F37" s="10"/>
      <c r="G37" s="14" t="s">
        <v>21</v>
      </c>
      <c r="H37" s="14"/>
      <c r="I37" s="14"/>
      <c r="J37" s="14"/>
    </row>
    <row r="38" spans="1:10" x14ac:dyDescent="0.2">
      <c r="A38" s="10"/>
      <c r="B38" s="13" t="s">
        <v>3</v>
      </c>
      <c r="C38" s="13" t="s">
        <v>4</v>
      </c>
      <c r="D38" s="13" t="s">
        <v>5</v>
      </c>
      <c r="E38" s="13" t="s">
        <v>6</v>
      </c>
      <c r="F38" s="10"/>
      <c r="G38" s="13" t="s">
        <v>3</v>
      </c>
      <c r="H38" s="13" t="s">
        <v>4</v>
      </c>
      <c r="I38" s="13" t="s">
        <v>5</v>
      </c>
      <c r="J38" s="13" t="s">
        <v>6</v>
      </c>
    </row>
    <row r="40" spans="1:10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">
      <c r="A41" s="11" t="s">
        <v>11</v>
      </c>
      <c r="B41" s="12" t="s">
        <v>27</v>
      </c>
      <c r="C41" s="10"/>
    </row>
    <row r="42" spans="1:10" x14ac:dyDescent="0.2">
      <c r="A42" s="11" t="s">
        <v>13</v>
      </c>
      <c r="B42" s="10">
        <v>100</v>
      </c>
      <c r="C42" s="10"/>
    </row>
    <row r="43" spans="1:10" x14ac:dyDescent="0.2">
      <c r="A43" t="s">
        <v>19</v>
      </c>
    </row>
    <row r="44" spans="1:10" x14ac:dyDescent="0.2">
      <c r="A44" s="10"/>
      <c r="B44" s="14" t="s">
        <v>14</v>
      </c>
      <c r="C44" s="14"/>
      <c r="D44" s="14"/>
      <c r="E44" s="14"/>
      <c r="F44" s="10"/>
      <c r="G44" s="14" t="s">
        <v>15</v>
      </c>
      <c r="H44" s="14"/>
      <c r="I44" s="14"/>
      <c r="J44" s="14"/>
    </row>
    <row r="45" spans="1:10" x14ac:dyDescent="0.2">
      <c r="A45" s="10"/>
      <c r="B45" s="13" t="s">
        <v>3</v>
      </c>
      <c r="C45" s="13" t="s">
        <v>4</v>
      </c>
      <c r="D45" s="13" t="s">
        <v>5</v>
      </c>
      <c r="E45" s="13" t="s">
        <v>6</v>
      </c>
      <c r="F45" s="10"/>
      <c r="G45" s="13" t="s">
        <v>3</v>
      </c>
      <c r="H45" s="13" t="s">
        <v>4</v>
      </c>
      <c r="I45" s="13" t="s">
        <v>5</v>
      </c>
      <c r="J45" s="13" t="s">
        <v>6</v>
      </c>
    </row>
    <row r="46" spans="1:10" x14ac:dyDescent="0.2">
      <c r="A46" s="11"/>
      <c r="B46" s="10">
        <v>1.8533999999999999</v>
      </c>
      <c r="C46" s="10">
        <v>2.2170999999999998</v>
      </c>
      <c r="D46" s="10">
        <v>1.6244000000000001</v>
      </c>
      <c r="E46" s="16">
        <v>1.8983000000000001</v>
      </c>
      <c r="F46" s="10"/>
      <c r="G46" s="10">
        <v>0.99839999999999995</v>
      </c>
      <c r="H46" s="10">
        <v>0.98429999999999995</v>
      </c>
      <c r="I46" s="10">
        <v>0.99639999999999995</v>
      </c>
      <c r="J46" s="16"/>
    </row>
    <row r="47" spans="1:10" x14ac:dyDescent="0.2">
      <c r="A47" s="11"/>
      <c r="B47">
        <v>2.1213000000000002</v>
      </c>
      <c r="C47">
        <v>2.3121999999999998</v>
      </c>
      <c r="D47">
        <v>1.8936999999999999</v>
      </c>
      <c r="E47" s="16">
        <v>2.109</v>
      </c>
      <c r="F47" s="10"/>
      <c r="G47" s="10">
        <v>0.998</v>
      </c>
      <c r="H47" s="10">
        <v>0.97770000000000001</v>
      </c>
      <c r="I47" s="10">
        <v>0.96430000000000005</v>
      </c>
      <c r="J47" s="16"/>
    </row>
    <row r="48" spans="1:10" x14ac:dyDescent="0.2">
      <c r="A48" s="11"/>
      <c r="B48" s="10"/>
      <c r="C48" s="10"/>
      <c r="D48" s="10"/>
      <c r="E48" s="16"/>
      <c r="F48" s="10"/>
      <c r="G48" s="10"/>
      <c r="H48" s="10"/>
      <c r="I48" s="10"/>
      <c r="J48" s="16"/>
    </row>
    <row r="49" spans="1:10" x14ac:dyDescent="0.2">
      <c r="A49" s="10"/>
      <c r="B49" s="16"/>
      <c r="C49" s="16"/>
      <c r="D49" s="16"/>
      <c r="E49" s="16"/>
      <c r="G49" s="16"/>
      <c r="H49" s="16"/>
      <c r="I49" s="16"/>
      <c r="J49" s="16"/>
    </row>
    <row r="50" spans="1:10" x14ac:dyDescent="0.2">
      <c r="A50" s="10"/>
      <c r="B50" s="14" t="s">
        <v>20</v>
      </c>
      <c r="C50" s="14"/>
      <c r="D50" s="14"/>
      <c r="E50" s="14"/>
      <c r="F50" s="10"/>
      <c r="G50" s="14" t="s">
        <v>21</v>
      </c>
      <c r="H50" s="14"/>
      <c r="I50" s="14"/>
      <c r="J50" s="14"/>
    </row>
    <row r="51" spans="1:10" x14ac:dyDescent="0.2">
      <c r="A51" s="10"/>
      <c r="B51" s="13" t="s">
        <v>3</v>
      </c>
      <c r="C51" s="13" t="s">
        <v>4</v>
      </c>
      <c r="D51" s="13" t="s">
        <v>5</v>
      </c>
      <c r="E51" s="13" t="s">
        <v>6</v>
      </c>
      <c r="F51" s="10"/>
      <c r="G51" s="13" t="s">
        <v>3</v>
      </c>
      <c r="H51" s="13" t="s">
        <v>4</v>
      </c>
      <c r="I51" s="13" t="s">
        <v>5</v>
      </c>
      <c r="J51" s="13" t="s">
        <v>6</v>
      </c>
    </row>
  </sheetData>
  <mergeCells count="16">
    <mergeCell ref="B44:E44"/>
    <mergeCell ref="G44:J44"/>
    <mergeCell ref="B50:E50"/>
    <mergeCell ref="G50:J50"/>
    <mergeCell ref="B24:E24"/>
    <mergeCell ref="G24:J24"/>
    <mergeCell ref="G37:J37"/>
    <mergeCell ref="B37:E37"/>
    <mergeCell ref="G31:J31"/>
    <mergeCell ref="B31:E31"/>
    <mergeCell ref="B4:E4"/>
    <mergeCell ref="G4:J4"/>
    <mergeCell ref="B18:E18"/>
    <mergeCell ref="G18:J18"/>
    <mergeCell ref="B10:E10"/>
    <mergeCell ref="G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1CCD-B35C-354B-B0EC-4D2462F4661A}">
  <dimension ref="A1:N41"/>
  <sheetViews>
    <sheetView topLeftCell="A22" workbookViewId="0">
      <selection activeCell="I27" sqref="I27"/>
    </sheetView>
  </sheetViews>
  <sheetFormatPr baseColWidth="10" defaultRowHeight="16" x14ac:dyDescent="0.2"/>
  <sheetData>
    <row r="1" spans="1:14" x14ac:dyDescent="0.2">
      <c r="A1" s="9" t="s">
        <v>7</v>
      </c>
      <c r="B1" s="9"/>
      <c r="C1" s="9"/>
      <c r="D1" s="9"/>
      <c r="E1" s="9"/>
      <c r="I1" s="9" t="s">
        <v>9</v>
      </c>
      <c r="J1" s="9"/>
      <c r="K1" s="9"/>
      <c r="L1" s="9"/>
      <c r="M1" s="9"/>
    </row>
    <row r="2" spans="1:14" x14ac:dyDescent="0.2">
      <c r="A2" s="1"/>
      <c r="B2" s="2" t="s">
        <v>3</v>
      </c>
      <c r="C2" s="2" t="s">
        <v>4</v>
      </c>
      <c r="D2" s="2" t="s">
        <v>5</v>
      </c>
      <c r="E2" s="3" t="s">
        <v>6</v>
      </c>
      <c r="I2" s="1"/>
      <c r="J2" s="2" t="s">
        <v>3</v>
      </c>
      <c r="K2" s="2" t="s">
        <v>4</v>
      </c>
      <c r="L2" s="2" t="s">
        <v>5</v>
      </c>
      <c r="M2" s="3" t="s">
        <v>6</v>
      </c>
    </row>
    <row r="3" spans="1:14" x14ac:dyDescent="0.2">
      <c r="A3" s="4" t="s">
        <v>0</v>
      </c>
      <c r="B3" s="1">
        <v>37.7502</v>
      </c>
      <c r="C3" s="1">
        <v>11.507999999999999</v>
      </c>
      <c r="D3" s="1">
        <v>9.2841000000000005</v>
      </c>
      <c r="E3" s="1">
        <v>19.514099999999999</v>
      </c>
      <c r="F3">
        <f>AVERAGE(B3:D3)</f>
        <v>19.514100000000003</v>
      </c>
      <c r="I3" s="4" t="s">
        <v>0</v>
      </c>
      <c r="J3" s="1">
        <v>14.497999999999999</v>
      </c>
      <c r="K3" s="1">
        <v>10.375299999999999</v>
      </c>
      <c r="L3" s="1">
        <v>8.2590000000000003</v>
      </c>
      <c r="M3" s="1">
        <v>11.0441</v>
      </c>
      <c r="N3">
        <f>AVERAGE(J3:M3)</f>
        <v>11.0441</v>
      </c>
    </row>
    <row r="4" spans="1:14" x14ac:dyDescent="0.2">
      <c r="A4" s="4" t="s">
        <v>1</v>
      </c>
      <c r="B4" s="5">
        <v>4.65E-2</v>
      </c>
      <c r="C4" s="5">
        <v>3.0000000000000001E-3</v>
      </c>
      <c r="D4" s="5">
        <v>1.0200000000000001E-2</v>
      </c>
      <c r="E4" s="1">
        <v>0.12379999999999999</v>
      </c>
      <c r="F4">
        <f t="shared" ref="F4:F41" si="0">AVERAGE(B4:D4)</f>
        <v>1.9900000000000001E-2</v>
      </c>
      <c r="I4" s="4" t="s">
        <v>1</v>
      </c>
      <c r="J4" s="5">
        <v>0.80130000000000001</v>
      </c>
      <c r="K4" s="5">
        <v>0.37080000000000002</v>
      </c>
      <c r="L4" s="5">
        <v>0.21929999999999999</v>
      </c>
      <c r="M4" s="1"/>
      <c r="N4">
        <f t="shared" ref="N4:N5" si="1">AVERAGE(J4:L4)</f>
        <v>0.46379999999999999</v>
      </c>
    </row>
    <row r="5" spans="1:14" x14ac:dyDescent="0.2">
      <c r="A5" s="4" t="s">
        <v>2</v>
      </c>
      <c r="B5" s="1">
        <v>0.52890000000000004</v>
      </c>
      <c r="C5" s="1">
        <v>0.72729999999999995</v>
      </c>
      <c r="D5" s="1">
        <v>0.74170000000000003</v>
      </c>
      <c r="E5" s="1">
        <v>0.66600000000000004</v>
      </c>
      <c r="F5">
        <f t="shared" si="0"/>
        <v>0.66596666666666671</v>
      </c>
      <c r="I5" s="4" t="s">
        <v>2</v>
      </c>
      <c r="J5" s="1">
        <v>0.79959999999999998</v>
      </c>
      <c r="K5" s="1">
        <v>0.72729999999999995</v>
      </c>
      <c r="L5" s="1">
        <v>0.73350000000000004</v>
      </c>
      <c r="M5" s="1"/>
      <c r="N5">
        <f t="shared" si="1"/>
        <v>0.75346666666666662</v>
      </c>
    </row>
    <row r="6" spans="1:14" x14ac:dyDescent="0.2">
      <c r="A6" s="1"/>
      <c r="B6" s="1"/>
      <c r="C6" s="1"/>
      <c r="D6" s="1"/>
      <c r="E6" s="1"/>
      <c r="I6" s="1"/>
      <c r="J6" s="1"/>
      <c r="K6" s="1"/>
      <c r="L6" s="1"/>
      <c r="M6" s="1"/>
    </row>
    <row r="7" spans="1:14" x14ac:dyDescent="0.2">
      <c r="A7" s="1"/>
      <c r="B7" s="2" t="s">
        <v>3</v>
      </c>
      <c r="C7" s="2" t="s">
        <v>4</v>
      </c>
      <c r="D7" s="2" t="s">
        <v>5</v>
      </c>
      <c r="E7" s="3" t="s">
        <v>6</v>
      </c>
      <c r="I7" s="1"/>
      <c r="J7" s="2" t="s">
        <v>3</v>
      </c>
      <c r="K7" s="2" t="s">
        <v>4</v>
      </c>
      <c r="L7" s="2" t="s">
        <v>5</v>
      </c>
      <c r="M7" s="3" t="s">
        <v>6</v>
      </c>
    </row>
    <row r="8" spans="1:14" x14ac:dyDescent="0.2">
      <c r="A8" s="4" t="s">
        <v>0</v>
      </c>
      <c r="B8" s="1">
        <v>37.237200000000001</v>
      </c>
      <c r="C8" s="1">
        <v>11.213900000000001</v>
      </c>
      <c r="D8" s="1">
        <v>9.4674999999999994</v>
      </c>
      <c r="E8" s="1">
        <v>19.3062</v>
      </c>
      <c r="F8">
        <f t="shared" si="0"/>
        <v>19.3062</v>
      </c>
      <c r="I8" s="4" t="s">
        <v>0</v>
      </c>
      <c r="J8" s="1">
        <v>13.757400000000001</v>
      </c>
      <c r="K8" s="1">
        <v>10.1486</v>
      </c>
      <c r="L8" s="1">
        <v>7.5913000000000004</v>
      </c>
      <c r="M8" s="1"/>
      <c r="N8">
        <f t="shared" ref="N8:N10" si="2">AVERAGE(J8:L8)</f>
        <v>10.4991</v>
      </c>
    </row>
    <row r="9" spans="1:14" x14ac:dyDescent="0.2">
      <c r="A9" s="4" t="s">
        <v>1</v>
      </c>
      <c r="B9" s="1">
        <v>1.5100000000000001E-2</v>
      </c>
      <c r="C9" s="1">
        <v>1.9599999999999999E-2</v>
      </c>
      <c r="D9" s="1">
        <v>4.5900000000000003E-2</v>
      </c>
      <c r="E9" s="1">
        <v>0.153</v>
      </c>
      <c r="F9">
        <f t="shared" si="0"/>
        <v>2.6866666666666667E-2</v>
      </c>
      <c r="I9" s="4" t="s">
        <v>1</v>
      </c>
      <c r="J9" s="1">
        <v>0.82909999999999995</v>
      </c>
      <c r="K9" s="1">
        <v>0.44190000000000002</v>
      </c>
      <c r="L9" s="1">
        <v>0.40629999999999999</v>
      </c>
      <c r="M9" s="1"/>
      <c r="N9">
        <f t="shared" si="2"/>
        <v>0.55909999999999993</v>
      </c>
    </row>
    <row r="10" spans="1:14" x14ac:dyDescent="0.2">
      <c r="A10" s="4" t="s">
        <v>2</v>
      </c>
      <c r="B10" s="1">
        <v>0.52890000000000004</v>
      </c>
      <c r="C10" s="1">
        <v>0.72729999999999995</v>
      </c>
      <c r="D10" s="1">
        <v>0.74139999999999995</v>
      </c>
      <c r="E10" s="1">
        <v>0.66600000000000004</v>
      </c>
      <c r="F10">
        <f t="shared" si="0"/>
        <v>0.66586666666666661</v>
      </c>
      <c r="I10" s="4" t="s">
        <v>2</v>
      </c>
      <c r="J10" s="1">
        <v>0.78720000000000001</v>
      </c>
      <c r="K10" s="1">
        <v>0.76649999999999996</v>
      </c>
      <c r="L10" s="1">
        <v>0.76649999999999996</v>
      </c>
      <c r="M10" s="1"/>
      <c r="N10">
        <f t="shared" si="2"/>
        <v>0.77339999999999998</v>
      </c>
    </row>
    <row r="12" spans="1:14" x14ac:dyDescent="0.2">
      <c r="A12" s="1"/>
      <c r="B12" s="2" t="s">
        <v>3</v>
      </c>
      <c r="C12" s="2" t="s">
        <v>4</v>
      </c>
      <c r="D12" s="2" t="s">
        <v>5</v>
      </c>
      <c r="E12" s="3" t="s">
        <v>6</v>
      </c>
      <c r="I12" s="1"/>
      <c r="J12" s="2" t="s">
        <v>3</v>
      </c>
      <c r="K12" s="2" t="s">
        <v>4</v>
      </c>
      <c r="L12" s="2" t="s">
        <v>5</v>
      </c>
      <c r="M12" s="3" t="s">
        <v>6</v>
      </c>
    </row>
    <row r="13" spans="1:14" x14ac:dyDescent="0.2">
      <c r="A13" s="4" t="s">
        <v>0</v>
      </c>
      <c r="B13" s="1">
        <v>22.950099999999999</v>
      </c>
      <c r="C13" s="1">
        <v>10.6119</v>
      </c>
      <c r="D13" s="1">
        <v>8.6249000000000002</v>
      </c>
      <c r="E13" s="1">
        <v>14.0623</v>
      </c>
      <c r="F13">
        <f t="shared" si="0"/>
        <v>14.062299999999999</v>
      </c>
      <c r="I13" s="4" t="s">
        <v>0</v>
      </c>
      <c r="J13" s="1">
        <v>12.8528</v>
      </c>
      <c r="K13" s="1">
        <v>10.3535</v>
      </c>
      <c r="L13" s="1">
        <v>8.0122</v>
      </c>
      <c r="M13" s="1"/>
      <c r="N13">
        <f t="shared" ref="N13:N15" si="3">AVERAGE(J13:L13)</f>
        <v>10.406166666666666</v>
      </c>
    </row>
    <row r="14" spans="1:14" x14ac:dyDescent="0.2">
      <c r="A14" s="4" t="s">
        <v>1</v>
      </c>
      <c r="B14" s="1">
        <v>0.67959999999999998</v>
      </c>
      <c r="C14" s="1">
        <v>0.34439999999999998</v>
      </c>
      <c r="D14" s="1">
        <v>0.27639999999999998</v>
      </c>
      <c r="E14" s="1">
        <v>0.63400000000000001</v>
      </c>
      <c r="F14">
        <f t="shared" si="0"/>
        <v>0.43346666666666667</v>
      </c>
      <c r="I14" s="4" t="s">
        <v>1</v>
      </c>
      <c r="J14" s="1">
        <v>0.83289999999999997</v>
      </c>
      <c r="K14" s="1">
        <v>0.30370000000000003</v>
      </c>
      <c r="L14" s="1">
        <v>0.2646</v>
      </c>
      <c r="M14" s="1"/>
      <c r="N14">
        <f t="shared" si="3"/>
        <v>0.46706666666666669</v>
      </c>
    </row>
    <row r="15" spans="1:14" x14ac:dyDescent="0.2">
      <c r="A15" s="4" t="s">
        <v>2</v>
      </c>
      <c r="B15" s="1">
        <v>0.73970000000000002</v>
      </c>
      <c r="C15" s="1">
        <v>0.73970000000000002</v>
      </c>
      <c r="D15" s="1">
        <v>0.75209999999999999</v>
      </c>
      <c r="E15" s="1">
        <v>0.74380000000000002</v>
      </c>
      <c r="F15">
        <f t="shared" si="0"/>
        <v>0.74383333333333335</v>
      </c>
      <c r="I15" s="4" t="s">
        <v>2</v>
      </c>
      <c r="J15" s="1">
        <v>0.80369999999999997</v>
      </c>
      <c r="K15" s="1">
        <v>0.76449999999999996</v>
      </c>
      <c r="L15" s="1">
        <v>0.7913</v>
      </c>
      <c r="M15" s="1"/>
      <c r="N15">
        <f t="shared" si="3"/>
        <v>0.78650000000000009</v>
      </c>
    </row>
    <row r="17" spans="1:14" x14ac:dyDescent="0.2">
      <c r="A17" s="1"/>
      <c r="B17" s="6" t="s">
        <v>3</v>
      </c>
      <c r="C17" s="6" t="s">
        <v>4</v>
      </c>
      <c r="D17" s="6" t="s">
        <v>5</v>
      </c>
      <c r="E17" s="7" t="s">
        <v>6</v>
      </c>
      <c r="I17" s="1"/>
      <c r="J17" s="6" t="s">
        <v>3</v>
      </c>
      <c r="K17" s="6" t="s">
        <v>4</v>
      </c>
      <c r="L17" s="6" t="s">
        <v>5</v>
      </c>
      <c r="M17" s="7" t="s">
        <v>6</v>
      </c>
    </row>
    <row r="18" spans="1:14" x14ac:dyDescent="0.2">
      <c r="A18" s="8" t="s">
        <v>0</v>
      </c>
      <c r="B18" s="1">
        <f>AVERAGE(B3,B8,B13)</f>
        <v>32.645833333333336</v>
      </c>
      <c r="C18" s="1">
        <f t="shared" ref="C18:E18" si="4">AVERAGE(C3,C8,C13)</f>
        <v>11.111266666666666</v>
      </c>
      <c r="D18" s="1">
        <f t="shared" si="4"/>
        <v>9.1255000000000006</v>
      </c>
      <c r="E18" s="1">
        <f t="shared" si="4"/>
        <v>17.627533333333336</v>
      </c>
      <c r="F18">
        <f t="shared" si="0"/>
        <v>17.627533333333336</v>
      </c>
      <c r="I18" s="8" t="s">
        <v>0</v>
      </c>
      <c r="J18" s="1">
        <f>AVERAGE(J3,J8,J13)</f>
        <v>13.702733333333335</v>
      </c>
      <c r="K18" s="1">
        <f t="shared" ref="K18:M18" si="5">AVERAGE(K3,K8,K13)</f>
        <v>10.292466666666666</v>
      </c>
      <c r="L18" s="1">
        <f t="shared" si="5"/>
        <v>7.9541666666666666</v>
      </c>
      <c r="M18" s="1">
        <f t="shared" si="5"/>
        <v>11.0441</v>
      </c>
      <c r="N18">
        <f t="shared" ref="N18:N20" si="6">AVERAGE(J18:L18)</f>
        <v>10.649788888888889</v>
      </c>
    </row>
    <row r="19" spans="1:14" x14ac:dyDescent="0.2">
      <c r="A19" s="8" t="s">
        <v>1</v>
      </c>
      <c r="B19" s="1">
        <f t="shared" ref="B19:E19" si="7">AVERAGE(B4,B9,B14)</f>
        <v>0.24706666666666666</v>
      </c>
      <c r="C19" s="1">
        <f t="shared" si="7"/>
        <v>0.12233333333333334</v>
      </c>
      <c r="D19" s="1">
        <f t="shared" si="7"/>
        <v>0.11083333333333333</v>
      </c>
      <c r="E19" s="1">
        <f t="shared" si="7"/>
        <v>0.30360000000000004</v>
      </c>
      <c r="F19">
        <f t="shared" si="0"/>
        <v>0.16007777777777779</v>
      </c>
      <c r="I19" s="8" t="s">
        <v>1</v>
      </c>
      <c r="J19" s="1">
        <f t="shared" ref="J19:M19" si="8">AVERAGE(J4,J9,J14)</f>
        <v>0.82109999999999994</v>
      </c>
      <c r="K19" s="1">
        <f t="shared" si="8"/>
        <v>0.37213333333333337</v>
      </c>
      <c r="L19" s="1">
        <f t="shared" si="8"/>
        <v>0.29673333333333329</v>
      </c>
      <c r="M19" s="1" t="e">
        <f t="shared" si="8"/>
        <v>#DIV/0!</v>
      </c>
      <c r="N19">
        <f t="shared" si="6"/>
        <v>0.49665555555555557</v>
      </c>
    </row>
    <row r="20" spans="1:14" x14ac:dyDescent="0.2">
      <c r="A20" s="8" t="s">
        <v>2</v>
      </c>
      <c r="B20" s="1">
        <f t="shared" ref="B20:E20" si="9">AVERAGE(B5,B10,B15)</f>
        <v>0.59916666666666674</v>
      </c>
      <c r="C20" s="1">
        <f t="shared" si="9"/>
        <v>0.73143333333333338</v>
      </c>
      <c r="D20" s="1">
        <f t="shared" si="9"/>
        <v>0.74506666666666665</v>
      </c>
      <c r="E20" s="1">
        <f t="shared" si="9"/>
        <v>0.6919333333333334</v>
      </c>
      <c r="F20">
        <f t="shared" si="0"/>
        <v>0.69188888888888889</v>
      </c>
      <c r="I20" s="8" t="s">
        <v>2</v>
      </c>
      <c r="J20" s="1">
        <f t="shared" ref="J20:M20" si="10">AVERAGE(J5,J10,J15)</f>
        <v>0.79683333333333328</v>
      </c>
      <c r="K20" s="1">
        <f t="shared" si="10"/>
        <v>0.75276666666666658</v>
      </c>
      <c r="L20" s="1">
        <f t="shared" si="10"/>
        <v>0.7637666666666667</v>
      </c>
      <c r="M20" s="1" t="e">
        <f t="shared" si="10"/>
        <v>#DIV/0!</v>
      </c>
      <c r="N20">
        <f t="shared" si="6"/>
        <v>0.77112222222222215</v>
      </c>
    </row>
    <row r="22" spans="1:14" x14ac:dyDescent="0.2">
      <c r="A22" s="9" t="s">
        <v>8</v>
      </c>
      <c r="B22" s="9"/>
      <c r="C22" s="9"/>
      <c r="D22" s="9"/>
      <c r="E22" s="9"/>
      <c r="I22" s="9" t="s">
        <v>10</v>
      </c>
      <c r="J22" s="9"/>
      <c r="K22" s="9"/>
      <c r="L22" s="9"/>
      <c r="M22" s="9"/>
    </row>
    <row r="23" spans="1:14" x14ac:dyDescent="0.2">
      <c r="A23" s="1"/>
      <c r="B23" s="2" t="s">
        <v>3</v>
      </c>
      <c r="C23" s="2" t="s">
        <v>4</v>
      </c>
      <c r="D23" s="2" t="s">
        <v>5</v>
      </c>
      <c r="E23" s="3" t="s">
        <v>6</v>
      </c>
      <c r="I23" s="1"/>
      <c r="J23" s="2" t="s">
        <v>3</v>
      </c>
      <c r="K23" s="2" t="s">
        <v>4</v>
      </c>
      <c r="L23" s="2" t="s">
        <v>5</v>
      </c>
      <c r="M23" s="3" t="s">
        <v>6</v>
      </c>
    </row>
    <row r="24" spans="1:14" x14ac:dyDescent="0.2">
      <c r="A24" s="4" t="s">
        <v>0</v>
      </c>
      <c r="B24" s="1">
        <v>15.578900000000001</v>
      </c>
      <c r="C24" s="1">
        <v>10.364800000000001</v>
      </c>
      <c r="D24" s="1">
        <v>7.9992999999999999</v>
      </c>
      <c r="E24" s="1">
        <v>11.314299999999999</v>
      </c>
      <c r="F24">
        <f t="shared" si="0"/>
        <v>11.314333333333332</v>
      </c>
      <c r="I24" s="4" t="s">
        <v>0</v>
      </c>
      <c r="J24" s="1">
        <v>13.3049</v>
      </c>
      <c r="K24" s="1">
        <v>10.1951</v>
      </c>
      <c r="L24" s="1">
        <v>8.1879000000000008</v>
      </c>
      <c r="M24" s="1">
        <v>10.5626</v>
      </c>
      <c r="N24">
        <f>AVERAGE(J24:M24)</f>
        <v>10.562625000000001</v>
      </c>
    </row>
    <row r="25" spans="1:14" x14ac:dyDescent="0.2">
      <c r="A25" s="4" t="s">
        <v>1</v>
      </c>
      <c r="B25" s="5">
        <v>0.79159999999999997</v>
      </c>
      <c r="C25" s="5">
        <v>0.2989</v>
      </c>
      <c r="D25" s="5">
        <v>0.19189999999999999</v>
      </c>
      <c r="E25" s="1">
        <v>0.72570000000000001</v>
      </c>
      <c r="F25">
        <f t="shared" si="0"/>
        <v>0.42746666666666666</v>
      </c>
      <c r="I25" s="4" t="s">
        <v>1</v>
      </c>
      <c r="J25" s="5">
        <v>0.83179999999999998</v>
      </c>
      <c r="K25" s="5">
        <v>0.3397</v>
      </c>
      <c r="L25" s="5">
        <v>0.1477</v>
      </c>
      <c r="M25" s="1"/>
      <c r="N25">
        <f t="shared" ref="N25:N26" si="11">AVERAGE(J25:L25)</f>
        <v>0.43973333333333331</v>
      </c>
    </row>
    <row r="26" spans="1:14" x14ac:dyDescent="0.2">
      <c r="A26" s="4" t="s">
        <v>2</v>
      </c>
      <c r="B26" s="1">
        <v>0.77890000000000004</v>
      </c>
      <c r="C26" s="1">
        <v>0.75409999999999999</v>
      </c>
      <c r="D26" s="1">
        <v>0.75</v>
      </c>
      <c r="E26" s="1">
        <v>0.76100000000000001</v>
      </c>
      <c r="F26">
        <f t="shared" si="0"/>
        <v>0.76100000000000001</v>
      </c>
      <c r="I26" s="4" t="s">
        <v>2</v>
      </c>
      <c r="J26" s="1">
        <v>0.78510000000000002</v>
      </c>
      <c r="K26" s="1">
        <v>0.77690000000000003</v>
      </c>
      <c r="L26" s="1">
        <v>0.75619999999999998</v>
      </c>
      <c r="M26" s="1"/>
      <c r="N26">
        <f t="shared" si="11"/>
        <v>0.77273333333333338</v>
      </c>
    </row>
    <row r="27" spans="1:14" x14ac:dyDescent="0.2">
      <c r="A27" s="1"/>
      <c r="B27" s="1"/>
      <c r="C27" s="1"/>
      <c r="D27" s="1"/>
      <c r="E27" s="1"/>
      <c r="I27" s="1"/>
      <c r="J27" s="1"/>
      <c r="K27" s="1"/>
      <c r="L27" s="1"/>
      <c r="M27" s="1"/>
    </row>
    <row r="28" spans="1:14" x14ac:dyDescent="0.2">
      <c r="A28" s="1"/>
      <c r="B28" s="2" t="s">
        <v>3</v>
      </c>
      <c r="C28" s="2" t="s">
        <v>4</v>
      </c>
      <c r="D28" s="2" t="s">
        <v>5</v>
      </c>
      <c r="E28" s="3" t="s">
        <v>6</v>
      </c>
      <c r="I28" s="1"/>
      <c r="J28" s="2" t="s">
        <v>3</v>
      </c>
      <c r="K28" s="2" t="s">
        <v>4</v>
      </c>
      <c r="L28" s="2" t="s">
        <v>5</v>
      </c>
      <c r="M28" s="3" t="s">
        <v>6</v>
      </c>
    </row>
    <row r="29" spans="1:14" x14ac:dyDescent="0.2">
      <c r="A29" s="4" t="s">
        <v>0</v>
      </c>
      <c r="B29" s="1">
        <v>13.4206</v>
      </c>
      <c r="C29" s="1">
        <v>10.3354</v>
      </c>
      <c r="D29" s="1">
        <v>7.8437999999999999</v>
      </c>
      <c r="E29" s="1">
        <v>10.533200000000001</v>
      </c>
      <c r="F29">
        <f t="shared" si="0"/>
        <v>10.533266666666668</v>
      </c>
      <c r="I29" s="4" t="s">
        <v>0</v>
      </c>
      <c r="J29" s="1">
        <v>12.922000000000001</v>
      </c>
      <c r="K29" s="1">
        <v>9.6843000000000004</v>
      </c>
      <c r="L29" s="1">
        <v>7.4081000000000001</v>
      </c>
      <c r="M29" s="1"/>
      <c r="N29">
        <f t="shared" ref="N29:N31" si="12">AVERAGE(J29:L29)</f>
        <v>10.004800000000001</v>
      </c>
    </row>
    <row r="30" spans="1:14" x14ac:dyDescent="0.2">
      <c r="A30" s="4" t="s">
        <v>1</v>
      </c>
      <c r="B30" s="1">
        <v>0.84970000000000001</v>
      </c>
      <c r="C30" s="1">
        <v>0.3216</v>
      </c>
      <c r="D30" s="1">
        <v>0.3387</v>
      </c>
      <c r="E30" s="1">
        <v>0.78069999999999995</v>
      </c>
      <c r="F30">
        <f t="shared" si="0"/>
        <v>0.5033333333333333</v>
      </c>
      <c r="I30" s="4" t="s">
        <v>1</v>
      </c>
      <c r="J30" s="1">
        <v>0.83930000000000005</v>
      </c>
      <c r="K30" s="1">
        <v>0.4551</v>
      </c>
      <c r="L30" s="1">
        <v>0.4047</v>
      </c>
      <c r="M30" s="1"/>
      <c r="N30">
        <f t="shared" si="12"/>
        <v>0.56636666666666668</v>
      </c>
    </row>
    <row r="31" spans="1:14" x14ac:dyDescent="0.2">
      <c r="A31" s="4" t="s">
        <v>2</v>
      </c>
      <c r="B31" s="1">
        <v>0.79339999999999999</v>
      </c>
      <c r="C31" s="1">
        <v>0.75</v>
      </c>
      <c r="D31" s="1">
        <v>0.75409999999999999</v>
      </c>
      <c r="E31" s="1">
        <v>0.76580000000000004</v>
      </c>
      <c r="F31">
        <f t="shared" si="0"/>
        <v>0.76583333333333348</v>
      </c>
      <c r="I31" s="4" t="s">
        <v>2</v>
      </c>
      <c r="J31" s="1">
        <v>0.78100000000000003</v>
      </c>
      <c r="K31" s="1">
        <v>0.77480000000000004</v>
      </c>
      <c r="L31" s="1">
        <v>0.7913</v>
      </c>
      <c r="M31" s="1"/>
      <c r="N31">
        <f t="shared" si="12"/>
        <v>0.78236666666666677</v>
      </c>
    </row>
    <row r="33" spans="1:14" x14ac:dyDescent="0.2">
      <c r="A33" s="1"/>
      <c r="B33" s="2" t="s">
        <v>3</v>
      </c>
      <c r="C33" s="2" t="s">
        <v>4</v>
      </c>
      <c r="D33" s="2" t="s">
        <v>5</v>
      </c>
      <c r="E33" s="3" t="s">
        <v>6</v>
      </c>
      <c r="I33" s="1"/>
      <c r="J33" s="2" t="s">
        <v>3</v>
      </c>
      <c r="K33" s="2" t="s">
        <v>4</v>
      </c>
      <c r="L33" s="2" t="s">
        <v>5</v>
      </c>
      <c r="M33" s="3" t="s">
        <v>6</v>
      </c>
    </row>
    <row r="34" spans="1:14" x14ac:dyDescent="0.2">
      <c r="A34" s="4" t="s">
        <v>0</v>
      </c>
      <c r="B34" s="1">
        <v>13.7369</v>
      </c>
      <c r="C34" s="1">
        <v>9.7799999999999994</v>
      </c>
      <c r="D34" s="1">
        <v>7.6708999999999996</v>
      </c>
      <c r="E34" s="1">
        <v>10.395899999999999</v>
      </c>
      <c r="F34">
        <f t="shared" si="0"/>
        <v>10.395933333333334</v>
      </c>
      <c r="I34" s="4" t="s">
        <v>0</v>
      </c>
      <c r="J34" s="1">
        <v>13.349600000000001</v>
      </c>
      <c r="K34" s="1">
        <v>10.297499999999999</v>
      </c>
      <c r="L34" s="1">
        <v>8.0051000000000005</v>
      </c>
      <c r="M34" s="1">
        <v>10.550700000000001</v>
      </c>
      <c r="N34">
        <f>AVERAGE(J34:M34)</f>
        <v>10.550725</v>
      </c>
    </row>
    <row r="35" spans="1:14" x14ac:dyDescent="0.2">
      <c r="A35" s="4" t="s">
        <v>1</v>
      </c>
      <c r="B35" s="1">
        <v>0.83279999999999998</v>
      </c>
      <c r="C35" s="1">
        <v>0.4597</v>
      </c>
      <c r="D35" s="1">
        <v>0.41399999999999998</v>
      </c>
      <c r="E35" s="1">
        <v>0.77890000000000004</v>
      </c>
      <c r="F35">
        <f t="shared" si="0"/>
        <v>0.5688333333333333</v>
      </c>
      <c r="I35" s="4" t="s">
        <v>1</v>
      </c>
      <c r="J35" s="1">
        <v>0.84599999999999997</v>
      </c>
      <c r="K35" s="1">
        <v>0.32850000000000001</v>
      </c>
      <c r="L35" s="1">
        <v>0.31519999999999998</v>
      </c>
      <c r="M35" s="1"/>
      <c r="N35">
        <f t="shared" ref="N35:N36" si="13">AVERAGE(J35:L35)</f>
        <v>0.49656666666666666</v>
      </c>
    </row>
    <row r="36" spans="1:14" x14ac:dyDescent="0.2">
      <c r="A36" s="4" t="s">
        <v>2</v>
      </c>
      <c r="B36" s="1">
        <v>0.79339999999999999</v>
      </c>
      <c r="C36" s="1">
        <v>0.75409999999999999</v>
      </c>
      <c r="D36" s="1">
        <v>0.75783</v>
      </c>
      <c r="E36" s="1">
        <v>0.76859999999999995</v>
      </c>
      <c r="F36">
        <f t="shared" si="0"/>
        <v>0.76844333333333326</v>
      </c>
      <c r="I36" s="4" t="s">
        <v>2</v>
      </c>
      <c r="J36" s="1">
        <v>0.81399999999999995</v>
      </c>
      <c r="K36" s="1">
        <v>0.73970000000000002</v>
      </c>
      <c r="L36" s="1">
        <v>0.74380000000000002</v>
      </c>
      <c r="M36" s="1"/>
      <c r="N36">
        <f t="shared" si="13"/>
        <v>0.76583333333333348</v>
      </c>
    </row>
    <row r="38" spans="1:14" x14ac:dyDescent="0.2">
      <c r="A38" s="1"/>
      <c r="B38" s="6" t="s">
        <v>3</v>
      </c>
      <c r="C38" s="6" t="s">
        <v>4</v>
      </c>
      <c r="D38" s="6" t="s">
        <v>5</v>
      </c>
      <c r="E38" s="7" t="s">
        <v>6</v>
      </c>
      <c r="I38" s="1"/>
      <c r="J38" s="6" t="s">
        <v>3</v>
      </c>
      <c r="K38" s="6" t="s">
        <v>4</v>
      </c>
      <c r="L38" s="6" t="s">
        <v>5</v>
      </c>
      <c r="M38" s="7" t="s">
        <v>6</v>
      </c>
    </row>
    <row r="39" spans="1:14" x14ac:dyDescent="0.2">
      <c r="A39" s="8" t="s">
        <v>0</v>
      </c>
      <c r="B39" s="1">
        <f>AVERAGE(B24,B29,B34)</f>
        <v>14.245466666666667</v>
      </c>
      <c r="C39" s="1">
        <f t="shared" ref="C39:E39" si="14">AVERAGE(C24,C29,C34)</f>
        <v>10.160066666666667</v>
      </c>
      <c r="D39" s="1">
        <f t="shared" si="14"/>
        <v>7.8380000000000001</v>
      </c>
      <c r="E39" s="1">
        <f t="shared" si="14"/>
        <v>10.7478</v>
      </c>
      <c r="F39">
        <f t="shared" si="0"/>
        <v>10.747844444444445</v>
      </c>
      <c r="I39" s="8" t="s">
        <v>0</v>
      </c>
      <c r="J39" s="1">
        <f>AVERAGE(J24,J29,J34)</f>
        <v>13.192166666666667</v>
      </c>
      <c r="K39" s="1">
        <f t="shared" ref="K39:M39" si="15">AVERAGE(K24,K29,K34)</f>
        <v>10.058966666666667</v>
      </c>
      <c r="L39" s="1">
        <f t="shared" si="15"/>
        <v>7.8670333333333344</v>
      </c>
      <c r="M39" s="1">
        <f t="shared" si="15"/>
        <v>10.556650000000001</v>
      </c>
      <c r="N39">
        <f t="shared" ref="N39:N41" si="16">AVERAGE(J39:L39)</f>
        <v>10.372722222222224</v>
      </c>
    </row>
    <row r="40" spans="1:14" x14ac:dyDescent="0.2">
      <c r="A40" s="8" t="s">
        <v>1</v>
      </c>
      <c r="B40" s="1">
        <f t="shared" ref="B40:E40" si="17">AVERAGE(B25,B30,B35)</f>
        <v>0.82469999999999999</v>
      </c>
      <c r="C40" s="1">
        <f t="shared" si="17"/>
        <v>0.3600666666666667</v>
      </c>
      <c r="D40" s="1">
        <f t="shared" si="17"/>
        <v>0.31486666666666663</v>
      </c>
      <c r="E40" s="1">
        <f t="shared" si="17"/>
        <v>0.76176666666666659</v>
      </c>
      <c r="F40">
        <f t="shared" si="0"/>
        <v>0.49987777777777781</v>
      </c>
      <c r="I40" s="8" t="s">
        <v>1</v>
      </c>
      <c r="J40" s="1">
        <f t="shared" ref="J40:M40" si="18">AVERAGE(J25,J30,J35)</f>
        <v>0.83903333333333341</v>
      </c>
      <c r="K40" s="1">
        <f t="shared" si="18"/>
        <v>0.37443333333333334</v>
      </c>
      <c r="L40" s="1">
        <f t="shared" si="18"/>
        <v>0.28919999999999996</v>
      </c>
      <c r="M40" s="1" t="e">
        <f t="shared" si="18"/>
        <v>#DIV/0!</v>
      </c>
      <c r="N40">
        <f t="shared" si="16"/>
        <v>0.50088888888888883</v>
      </c>
    </row>
    <row r="41" spans="1:14" x14ac:dyDescent="0.2">
      <c r="A41" s="8" t="s">
        <v>2</v>
      </c>
      <c r="B41" s="1">
        <f t="shared" ref="B41:E41" si="19">AVERAGE(B26,B31,B36)</f>
        <v>0.78856666666666664</v>
      </c>
      <c r="C41" s="1">
        <f t="shared" si="19"/>
        <v>0.75273333333333337</v>
      </c>
      <c r="D41" s="1">
        <f t="shared" si="19"/>
        <v>0.75397666666666663</v>
      </c>
      <c r="E41" s="1">
        <f t="shared" si="19"/>
        <v>0.76513333333333333</v>
      </c>
      <c r="F41">
        <f t="shared" si="0"/>
        <v>0.76509222222222217</v>
      </c>
      <c r="I41" s="8" t="s">
        <v>2</v>
      </c>
      <c r="J41" s="1">
        <f t="shared" ref="J41:M41" si="20">AVERAGE(J26,J31,J36)</f>
        <v>0.79336666666666666</v>
      </c>
      <c r="K41" s="1">
        <f t="shared" si="20"/>
        <v>0.76380000000000015</v>
      </c>
      <c r="L41" s="1">
        <f t="shared" si="20"/>
        <v>0.76376666666666659</v>
      </c>
      <c r="M41" s="1" t="e">
        <f t="shared" si="20"/>
        <v>#DIV/0!</v>
      </c>
      <c r="N41">
        <f t="shared" si="16"/>
        <v>0.77364444444444447</v>
      </c>
    </row>
  </sheetData>
  <mergeCells count="4">
    <mergeCell ref="A1:E1"/>
    <mergeCell ref="A22:E22"/>
    <mergeCell ref="I1:M1"/>
    <mergeCell ref="I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validation 22 - 3 - 2021</vt:lpstr>
      <vt:lpstr>10 - 3 - 2021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Pessanha</dc:creator>
  <cp:lastModifiedBy>Francisca Pessanha</cp:lastModifiedBy>
  <dcterms:created xsi:type="dcterms:W3CDTF">2021-03-10T10:26:13Z</dcterms:created>
  <dcterms:modified xsi:type="dcterms:W3CDTF">2021-03-25T12:06:15Z</dcterms:modified>
</cp:coreProperties>
</file>