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55" windowWidth="19815" windowHeight="9405" activeTab="1"/>
  </bookViews>
  <sheets>
    <sheet name="Codificación" sheetId="1" r:id="rId1"/>
    <sheet name=" Diseño de diagramas" sheetId="2" r:id="rId2"/>
    <sheet name="Diseño de pantallas" sheetId="3" r:id="rId3"/>
    <sheet name="Documentación" sheetId="4" r:id="rId4"/>
    <sheet name="Pruebas" sheetId="5" r:id="rId5"/>
  </sheets>
  <calcPr calcId="145621"/>
</workbook>
</file>

<file path=xl/calcChain.xml><?xml version="1.0" encoding="utf-8"?>
<calcChain xmlns="http://schemas.openxmlformats.org/spreadsheetml/2006/main">
  <c r="K15" i="5" l="1"/>
  <c r="J15" i="5"/>
  <c r="I15" i="5"/>
  <c r="K14" i="5"/>
  <c r="J14" i="5"/>
  <c r="I14" i="5"/>
  <c r="K13" i="5"/>
  <c r="J13" i="5"/>
  <c r="I13" i="5"/>
  <c r="H11" i="5"/>
  <c r="G11" i="5"/>
  <c r="F11" i="5"/>
  <c r="E11" i="5"/>
  <c r="D11" i="5"/>
  <c r="K15" i="4"/>
  <c r="J15" i="4"/>
  <c r="I15" i="4"/>
  <c r="K14" i="4"/>
  <c r="J14" i="4"/>
  <c r="I14" i="4"/>
  <c r="K13" i="4"/>
  <c r="J13" i="4"/>
  <c r="I13" i="4"/>
  <c r="H11" i="4"/>
  <c r="G11" i="4"/>
  <c r="F11" i="4"/>
  <c r="E11" i="4"/>
  <c r="D11" i="4"/>
  <c r="K15" i="3"/>
  <c r="J15" i="3"/>
  <c r="I15" i="3"/>
  <c r="K14" i="3"/>
  <c r="J14" i="3"/>
  <c r="I14" i="3"/>
  <c r="K13" i="3"/>
  <c r="J13" i="3"/>
  <c r="I13" i="3"/>
  <c r="H11" i="3"/>
  <c r="G11" i="3"/>
  <c r="F11" i="3"/>
  <c r="E11" i="3"/>
  <c r="D11" i="3"/>
  <c r="K15" i="2"/>
  <c r="J15" i="2"/>
  <c r="I15" i="2"/>
  <c r="K14" i="2"/>
  <c r="J14" i="2"/>
  <c r="I14" i="2"/>
  <c r="K13" i="2"/>
  <c r="J13" i="2"/>
  <c r="I13" i="2"/>
  <c r="H11" i="2"/>
  <c r="G11" i="2"/>
  <c r="F11" i="2"/>
  <c r="E11" i="2"/>
  <c r="D11" i="2"/>
  <c r="K15" i="1"/>
  <c r="J15" i="1"/>
  <c r="I15" i="1"/>
  <c r="K14" i="1"/>
  <c r="J14" i="1"/>
  <c r="I14" i="1"/>
  <c r="K13" i="1"/>
  <c r="J13" i="1"/>
  <c r="I13" i="1"/>
  <c r="H11" i="1"/>
  <c r="G11" i="1"/>
  <c r="F11" i="1"/>
  <c r="E11" i="1"/>
  <c r="D11" i="1"/>
</calcChain>
</file>

<file path=xl/sharedStrings.xml><?xml version="1.0" encoding="utf-8"?>
<sst xmlns="http://schemas.openxmlformats.org/spreadsheetml/2006/main" count="241" uniqueCount="239">
  <si>
    <t>Contexto</t>
  </si>
  <si>
    <t>Contexto</t>
  </si>
  <si>
    <t>Contexto</t>
  </si>
  <si>
    <t>Contexto</t>
  </si>
  <si>
    <t>Debido a la falta de históricos en las estimaciones, se elaboro una sesión de expertos para obtener parámetros de estimación con respecto a la creación de documentos.  Por medio de una lluvia de ideas se definieron criterios por funcionalidad y complejidad. Se obtuvieron valores pesimistas, optimistas, promedios y ponderados.</t>
  </si>
  <si>
    <t>Debido a la falta de históricos en las estimaciones, se elaboro una sesión de expertos para obtener parámetros de estimación con respecto al desarrollo de diagramas UML y Entidad Relación, y prototipos.  Por medio de una lluvia de ideas se definieron criterios por funcionalidad y complejidad. Se obtuvieron valores pesimistas, optimistas, promedios y ponderados.</t>
  </si>
  <si>
    <t>Debido a la falta de históricos en las estimaciones, se elaboro una sesión de expertos para obtener parámetros de estimación con respecto al diseño de la inferfaz gráfica.  Por medio de una lluvia de ideas se definieron criterios por funcionalidad y complejidad. Se obtuvieron valores pesimistas, optimistas, promedios y ponderados.</t>
  </si>
  <si>
    <t>Participantes</t>
  </si>
  <si>
    <t>Contexto</t>
  </si>
  <si>
    <t>Debido a la falta de históricos en las estimaciones, se elaboro una sesión de expertos para obtener parámetros de estimación con respecto al desarrollo de los componentes de software.  Por medio de una lluvia de ideas se definieron criterios por funcionalidad y complejidad. Se obtuvieron valores pesimistas, optimistas, promedios y ponderados.</t>
  </si>
  <si>
    <t>Participantes</t>
  </si>
  <si>
    <t>Nombre</t>
  </si>
  <si>
    <t>Rol</t>
  </si>
  <si>
    <t>Participantes</t>
  </si>
  <si>
    <t>Nombre</t>
  </si>
  <si>
    <t>Rol</t>
  </si>
  <si>
    <t>Experiencia con la tecnología</t>
  </si>
  <si>
    <t>Experiencia con la tecnología</t>
  </si>
  <si>
    <t>Luis Bernardo Pulido Gaytán</t>
  </si>
  <si>
    <t>Participantes</t>
  </si>
  <si>
    <t>Nombre</t>
  </si>
  <si>
    <t>Rol</t>
  </si>
  <si>
    <t>Experiencia con la tecnología</t>
  </si>
  <si>
    <t>Luis Bernardo Pulido Gaytán</t>
  </si>
  <si>
    <t>Desarrollador</t>
  </si>
  <si>
    <t>Desarrollador</t>
  </si>
  <si>
    <t>1 año</t>
  </si>
  <si>
    <t>Fernando Enríque Martínez Rodríguez</t>
  </si>
  <si>
    <t>Desarrollador</t>
  </si>
  <si>
    <t>1 año</t>
  </si>
  <si>
    <t>Erika Paloma Sánchez Femat</t>
  </si>
  <si>
    <t>Desarrollador</t>
  </si>
  <si>
    <t>5 años</t>
  </si>
  <si>
    <t>Francisco Javier Alamillo Murillo</t>
  </si>
  <si>
    <t>Desarrollador</t>
  </si>
  <si>
    <t>1 año</t>
  </si>
  <si>
    <t>José Alejandro Salas Serna</t>
  </si>
  <si>
    <t>Desarrollador</t>
  </si>
  <si>
    <t>1 año</t>
  </si>
  <si>
    <t>Tecnología</t>
  </si>
  <si>
    <t>2 años</t>
  </si>
  <si>
    <t>Fernando Enríque Martínez Rodríguez</t>
  </si>
  <si>
    <t>Desarrollador</t>
  </si>
  <si>
    <t>2 años</t>
  </si>
  <si>
    <t>Java</t>
  </si>
  <si>
    <t>Erika Paloma Sánchez Femat</t>
  </si>
  <si>
    <t>Desarrollador</t>
  </si>
  <si>
    <t>5 años</t>
  </si>
  <si>
    <t>Francisco Javier Alamillo Murillo</t>
  </si>
  <si>
    <t>Debido a la falta de históricos en las estimaciones, se elaboro una sesión de expertos para obtener parámetros de estimación con respecto a la implementación de pruebas.  Por medio de una lluvia de ideas se definieron criterios por funcionalidad y complejidad. Se obtuvieron valores pesimistas, optimistas, promedios y ponderados.</t>
  </si>
  <si>
    <t>Desarrollador</t>
  </si>
  <si>
    <t>2 años</t>
  </si>
  <si>
    <t>José Alejandro Salas Serna</t>
  </si>
  <si>
    <t>Participantes</t>
  </si>
  <si>
    <t>Desarrollador</t>
  </si>
  <si>
    <t>Nombre</t>
  </si>
  <si>
    <t>2 años</t>
  </si>
  <si>
    <t>Rol</t>
  </si>
  <si>
    <t>Experiencia con la tecnología</t>
  </si>
  <si>
    <t>Luis Bernardo Pulido Gaytán</t>
  </si>
  <si>
    <t>Desarrollador</t>
  </si>
  <si>
    <t>1 año</t>
  </si>
  <si>
    <t>Tecnología</t>
  </si>
  <si>
    <t>Microsoft Office</t>
  </si>
  <si>
    <t>Fernando Enríque Martínez Rodríguez</t>
  </si>
  <si>
    <t>Desarrollador</t>
  </si>
  <si>
    <t>1 año</t>
  </si>
  <si>
    <t>Luis Bernardo Pulido Gaytán</t>
  </si>
  <si>
    <t>Erika Paloma Sánchez Femat</t>
  </si>
  <si>
    <t>Desarrollador</t>
  </si>
  <si>
    <t>Desarrollador</t>
  </si>
  <si>
    <t>2 años</t>
  </si>
  <si>
    <t>3 años</t>
  </si>
  <si>
    <t>Fernando Enríque Martínez Rodríguez</t>
  </si>
  <si>
    <t>Francisco Javier Alamillo Murillo</t>
  </si>
  <si>
    <t>Desarrollador</t>
  </si>
  <si>
    <t>2 años</t>
  </si>
  <si>
    <t>Desarrollador</t>
  </si>
  <si>
    <t>1 año</t>
  </si>
  <si>
    <t>Erika Paloma Sánchez Femat</t>
  </si>
  <si>
    <t>Desarrollador</t>
  </si>
  <si>
    <t>4 años</t>
  </si>
  <si>
    <t>José Alejandro Salas Serna</t>
  </si>
  <si>
    <t>Desarrollador</t>
  </si>
  <si>
    <t>Francisco Javier Alamillo Murillo</t>
  </si>
  <si>
    <t>1 año</t>
  </si>
  <si>
    <t>Desarrollador</t>
  </si>
  <si>
    <t>2 años</t>
  </si>
  <si>
    <t>Tecnología</t>
  </si>
  <si>
    <t>José Alejandro Salas Serna</t>
  </si>
  <si>
    <t>Java</t>
  </si>
  <si>
    <t>Desarrollador</t>
  </si>
  <si>
    <t>2 años</t>
  </si>
  <si>
    <t>Tecnología</t>
  </si>
  <si>
    <t>UML</t>
  </si>
  <si>
    <t>Participante</t>
  </si>
  <si>
    <t>Nombre</t>
  </si>
  <si>
    <t>Rol</t>
  </si>
  <si>
    <t>Experiencia con la tecnología</t>
  </si>
  <si>
    <t>Luis Bernardo Pulido Gaytán</t>
  </si>
  <si>
    <t>Desarrollador</t>
  </si>
  <si>
    <t>Fernando Enríque Martínez Rodríguez</t>
  </si>
  <si>
    <t>Desarrollador</t>
  </si>
  <si>
    <t>Erika Paloma Sánchez Femat</t>
  </si>
  <si>
    <t>Desarrollador</t>
  </si>
  <si>
    <t>5 años</t>
  </si>
  <si>
    <t>Participante</t>
  </si>
  <si>
    <t>Francisco Javier Alamillo Murillo</t>
  </si>
  <si>
    <t>Desarrollador</t>
  </si>
  <si>
    <t>José Alejandro Salas Serna</t>
  </si>
  <si>
    <t>Desarrollador</t>
  </si>
  <si>
    <t>Tecnología</t>
  </si>
  <si>
    <t>Java</t>
  </si>
  <si>
    <t>Participante</t>
  </si>
  <si>
    <t>Participante</t>
  </si>
  <si>
    <t>Participante</t>
  </si>
  <si>
    <t>Actividad</t>
  </si>
  <si>
    <t>Actividad</t>
  </si>
  <si>
    <t>Actividad</t>
  </si>
  <si>
    <t>Actividad</t>
  </si>
  <si>
    <t>Optimista</t>
  </si>
  <si>
    <t>Optimista</t>
  </si>
  <si>
    <t>Pesimista</t>
  </si>
  <si>
    <t>Promedio</t>
  </si>
  <si>
    <t>Pesimista</t>
  </si>
  <si>
    <t>Promedio</t>
  </si>
  <si>
    <t>Complejidad</t>
  </si>
  <si>
    <t>Actividad</t>
  </si>
  <si>
    <t>Optimista</t>
  </si>
  <si>
    <t>Pesimista</t>
  </si>
  <si>
    <t>Promedio</t>
  </si>
  <si>
    <t>Complejidad</t>
  </si>
  <si>
    <t>Alta</t>
  </si>
  <si>
    <t>Complejidad</t>
  </si>
  <si>
    <t>Alta</t>
  </si>
  <si>
    <t>Optimista</t>
  </si>
  <si>
    <t>Pesimista</t>
  </si>
  <si>
    <t>Promedio</t>
  </si>
  <si>
    <t>Complejidad</t>
  </si>
  <si>
    <t>Alta</t>
  </si>
  <si>
    <t>Optimista</t>
  </si>
  <si>
    <t>Pesimista</t>
  </si>
  <si>
    <t>Promedio</t>
  </si>
  <si>
    <t>Complejidad</t>
  </si>
  <si>
    <t>Alta</t>
  </si>
  <si>
    <t>Alta</t>
  </si>
  <si>
    <t>Media</t>
  </si>
  <si>
    <t>Media</t>
  </si>
  <si>
    <t>Media</t>
  </si>
  <si>
    <t>Media</t>
  </si>
  <si>
    <t>Media</t>
  </si>
  <si>
    <t>Baja</t>
  </si>
  <si>
    <t>Baja</t>
  </si>
  <si>
    <t>Baja</t>
  </si>
  <si>
    <t>Baja</t>
  </si>
  <si>
    <t>Caracterización (tipo de complejidad)</t>
  </si>
  <si>
    <t>Caracterización (tipo de complejidad)</t>
  </si>
  <si>
    <t>Baja</t>
  </si>
  <si>
    <t>Baja</t>
  </si>
  <si>
    <t>Media</t>
  </si>
  <si>
    <t>Media</t>
  </si>
  <si>
    <t>Alta</t>
  </si>
  <si>
    <t>Alta</t>
  </si>
  <si>
    <t>Diagrama de casos de uso</t>
  </si>
  <si>
    <t>Pruebas unitarias</t>
  </si>
  <si>
    <t>Diagrama de secuencia</t>
  </si>
  <si>
    <t>Diagrama entidad-relación</t>
  </si>
  <si>
    <t>Diagrama de clases</t>
  </si>
  <si>
    <t>Baja</t>
  </si>
  <si>
    <t>Prototipos en Mockups</t>
  </si>
  <si>
    <t>Pruebas de integracion</t>
  </si>
  <si>
    <t>Caracterización (tipo de complejidad)</t>
  </si>
  <si>
    <t>Baja</t>
  </si>
  <si>
    <t>Media</t>
  </si>
  <si>
    <t>Alta</t>
  </si>
  <si>
    <t>Analizar información investigada</t>
  </si>
  <si>
    <t>No tener mucha información acerca del tema</t>
  </si>
  <si>
    <t>Hacer presentación de documentos</t>
  </si>
  <si>
    <t>Utilizar gráficos y tablas</t>
  </si>
  <si>
    <t>Diagrama de actividades</t>
  </si>
  <si>
    <t>Investigacion de informacion desconocida</t>
  </si>
  <si>
    <t>Información general del problema a resolver</t>
  </si>
  <si>
    <t>Apegarse a una forma de redactar</t>
  </si>
  <si>
    <t>Caracterización (tipo de complejidad)</t>
  </si>
  <si>
    <t>Caracterización (tipo de complejidad)</t>
  </si>
  <si>
    <t>Baja</t>
  </si>
  <si>
    <t>Baja</t>
  </si>
  <si>
    <t>Media</t>
  </si>
  <si>
    <t>Media</t>
  </si>
  <si>
    <t>Alta</t>
  </si>
  <si>
    <t>seleccionar colores</t>
  </si>
  <si>
    <t>Pantallas con funcionalidad básica</t>
  </si>
  <si>
    <t>Alta</t>
  </si>
  <si>
    <t>Enlazar metodos ya realizados</t>
  </si>
  <si>
    <t>Componentes con 5 funciones</t>
  </si>
  <si>
    <t>Imprimir información procesada por los métodos</t>
  </si>
  <si>
    <t>Adaptar métodos ya existentes a nuestras necesidades</t>
  </si>
  <si>
    <t>Utilizar estructuras de datos sencillas</t>
  </si>
  <si>
    <t>Adaptar la impresion de los metodos</t>
  </si>
  <si>
    <t>Implementar cálculos matemáticos complejos dentro del código</t>
  </si>
  <si>
    <t>Diagrama de integración</t>
  </si>
  <si>
    <t>Pruebas de integridad de base de datos</t>
  </si>
  <si>
    <t>Pruebas de compatibilidad</t>
  </si>
  <si>
    <t>Componentes con algoritmos propios</t>
  </si>
  <si>
    <t>Componentes con menos de 5 funciones</t>
  </si>
  <si>
    <t>Enlace a componentes condificados en un lenguaje diferente</t>
  </si>
  <si>
    <t>Crear funcionalidad a las pantallas, moverse de una a otra</t>
  </si>
  <si>
    <t>Estructuras de datos complicadas, pero con datos ya estructurados anteriormente</t>
  </si>
  <si>
    <t>Componentes con mas de 5 funciones</t>
  </si>
  <si>
    <t>Utiliza estructuras de datos complejas</t>
  </si>
  <si>
    <t>Crear resultados apartir de botones</t>
  </si>
  <si>
    <t>Generar reportes</t>
  </si>
  <si>
    <t>Utilizar plantilla</t>
  </si>
  <si>
    <t>Agrupar pestañas en un solo componente</t>
  </si>
  <si>
    <t>Pantallas estáticas</t>
  </si>
  <si>
    <t>Crear varias secciones en una solo pantalla</t>
  </si>
  <si>
    <t>Crear pestañas</t>
  </si>
  <si>
    <t>Crear diseños propios</t>
  </si>
  <si>
    <t>Adaptar algoritmos hechos a nuestras necesidades</t>
  </si>
  <si>
    <t>Cálculos complicados, pero sin ninguna adaptaciòn</t>
  </si>
  <si>
    <t>Tratamiento de múltiples datos</t>
  </si>
  <si>
    <t>Métodos que utilicen cálculos sencillos. Operaciones elementales</t>
  </si>
  <si>
    <t>1 año y medio</t>
  </si>
  <si>
    <t xml:space="preserve"> 1 año y medio</t>
  </si>
  <si>
    <t>Consultas básicas a base de datos</t>
  </si>
  <si>
    <t>Consultas con claves foraneas a base de datos</t>
  </si>
  <si>
    <t>Consultas avanzadas base de datos</t>
  </si>
  <si>
    <t>Conexiones entre aplicaciones</t>
  </si>
  <si>
    <t>Generacion de catalogos sencillos</t>
  </si>
  <si>
    <t>Generacion de tablas dinámicas pequeñas</t>
  </si>
  <si>
    <t>Generación de tablas dinámicas extensas.</t>
  </si>
  <si>
    <t>Generación de catalogos dinámicos.</t>
  </si>
  <si>
    <t>Generación de catálogos simples.</t>
  </si>
  <si>
    <t>Consultas externas para generación de documento.</t>
  </si>
  <si>
    <t>Llenar plantillas prediseñadas</t>
  </si>
  <si>
    <t>Documentos de una cuartilla</t>
  </si>
  <si>
    <t>Documentos de 2 a 3 cuartillas</t>
  </si>
  <si>
    <t>Documentos de mas de 3 cuartillas</t>
  </si>
  <si>
    <t>Pruebas de sistema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</si>
</sst>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Arial"/>
    </font>
    <font>
      <sz val="10"/>
      <color rgb="FFFFFFFF"/>
      <name val="Arial"/>
    </font>
    <font>
      <b/>
      <sz val="10"/>
      <name val="Arial"/>
    </font>
    <font>
      <b/>
      <sz val="10"/>
      <color rgb="FFFFFFFF"/>
      <name val="Arial"/>
    </font>
    <font>
      <sz val="10"/>
      <name val="Arial"/>
    </font>
  </fonts>
  <fills count="5">
    <fill>
      <patternFill patternType="none"/>
    </fill>
    <fill>
      <patternFill patternType="gray125"/>
    </fill>
    <fill>
      <patternFill patternType="solid">
        <fgColor rgb="FFC0504D"/>
        <bgColor rgb="FFC0504D"/>
      </patternFill>
    </fill>
    <fill>
      <patternFill patternType="solid">
        <fgColor rgb="FFBFBFBF"/>
        <bgColor rgb="FFBFBFBF"/>
      </patternFill>
    </fill>
    <fill>
      <patternFill patternType="solid">
        <fgColor rgb="FFFFFFFF"/>
        <bgColor rgb="FFFFFFFF"/>
      </patternFill>
    </fill>
  </fills>
  <borders count="77">
    <border>
      <left/>
      <right/>
      <top/>
      <bottom/>
      <diagonal/>
    </border>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medium">
        <color rgb="FF000000"/>
      </top>
      <bottom style="thin">
        <color rgb="FF000000"/>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rgb="FF000000"/>
      </top>
      <bottom/>
      <diagonal/>
    </border>
    <border>
      <left style="thin">
        <color indexed="64"/>
      </left>
      <right/>
      <top/>
      <bottom style="thin">
        <color indexed="64"/>
      </bottom>
      <diagonal/>
    </border>
    <border>
      <left style="thin">
        <color rgb="FF000000"/>
      </left>
      <right/>
      <top/>
      <bottom style="thin">
        <color indexed="64"/>
      </bottom>
      <diagonal/>
    </border>
    <border>
      <left style="thin">
        <color rgb="FF000000"/>
      </left>
      <right style="thin">
        <color rgb="FF000000"/>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medium">
        <color rgb="FF000000"/>
      </bottom>
      <diagonal/>
    </border>
    <border>
      <left style="medium">
        <color indexed="64"/>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rgb="FF000000"/>
      </right>
      <top/>
      <bottom/>
      <diagonal/>
    </border>
    <border>
      <left/>
      <right style="thin">
        <color rgb="FF000000"/>
      </right>
      <top style="thin">
        <color rgb="FF000000"/>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000000"/>
      </left>
      <right style="thin">
        <color indexed="64"/>
      </right>
      <top style="medium">
        <color rgb="FF000000"/>
      </top>
      <bottom style="medium">
        <color rgb="FF000000"/>
      </bottom>
      <diagonal/>
    </border>
    <border>
      <left style="thin">
        <color rgb="FF000000"/>
      </left>
      <right style="thin">
        <color indexed="64"/>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medium">
        <color rgb="FF000000"/>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indexed="64"/>
      </left>
      <right/>
      <top style="medium">
        <color indexed="64"/>
      </top>
      <bottom style="medium">
        <color rgb="FF000000"/>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rgb="FF000000"/>
      </top>
      <bottom style="thin">
        <color rgb="FF000000"/>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rgb="FF000000"/>
      </top>
      <bottom/>
      <diagonal/>
    </border>
    <border>
      <left/>
      <right style="thin">
        <color rgb="FF000000"/>
      </right>
      <top style="medium">
        <color rgb="FF000000"/>
      </top>
      <bottom/>
      <diagonal/>
    </border>
    <border>
      <left style="medium">
        <color indexed="64"/>
      </left>
      <right/>
      <top/>
      <bottom style="medium">
        <color indexed="64"/>
      </bottom>
      <diagonal/>
    </border>
    <border>
      <left style="thin">
        <color rgb="FF000000"/>
      </left>
      <right/>
      <top/>
      <bottom style="medium">
        <color indexed="64"/>
      </bottom>
      <diagonal/>
    </border>
    <border>
      <left style="thin">
        <color rgb="FF000000"/>
      </left>
      <right style="thin">
        <color rgb="FF000000"/>
      </right>
      <top/>
      <bottom style="medium">
        <color indexed="64"/>
      </bottom>
      <diagonal/>
    </border>
    <border>
      <left style="medium">
        <color indexed="64"/>
      </left>
      <right style="medium">
        <color rgb="FF000000"/>
      </right>
      <top style="medium">
        <color indexed="64"/>
      </top>
      <bottom/>
      <diagonal/>
    </border>
    <border>
      <left style="medium">
        <color indexed="64"/>
      </left>
      <right/>
      <top/>
      <bottom/>
      <diagonal/>
    </border>
    <border>
      <left style="medium">
        <color indexed="64"/>
      </left>
      <right style="medium">
        <color rgb="FF000000"/>
      </right>
      <top/>
      <bottom style="medium">
        <color indexed="64"/>
      </bottom>
      <diagonal/>
    </border>
    <border>
      <left style="medium">
        <color rgb="FF000000"/>
      </left>
      <right/>
      <top/>
      <bottom style="medium">
        <color indexed="64"/>
      </bottom>
      <diagonal/>
    </border>
    <border>
      <left style="medium">
        <color rgb="FF000000"/>
      </left>
      <right/>
      <top style="medium">
        <color rgb="FF000000"/>
      </top>
      <bottom/>
      <diagonal/>
    </border>
    <border>
      <left style="thin">
        <color indexed="64"/>
      </left>
      <right style="thin">
        <color indexed="64"/>
      </right>
      <top style="thin">
        <color indexed="64"/>
      </top>
      <bottom/>
      <diagonal/>
    </border>
    <border>
      <left style="medium">
        <color rgb="FF000000"/>
      </left>
      <right/>
      <top/>
      <bottom style="medium">
        <color rgb="FF000000"/>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cellStyleXfs>
  <cellXfs count="139">
    <xf numFmtId="0" fontId="0" fillId="0" borderId="0" xfId="0"/>
    <xf numFmtId="0" fontId="0" fillId="0" borderId="1" xfId="0" applyFont="1" applyBorder="1"/>
    <xf numFmtId="0" fontId="0" fillId="0" borderId="1" xfId="0" applyFont="1" applyBorder="1" applyAlignment="1">
      <alignment wrapText="1"/>
    </xf>
    <xf numFmtId="0" fontId="0" fillId="0" borderId="1" xfId="0" applyFont="1" applyBorder="1" applyAlignment="1">
      <alignment wrapText="1"/>
    </xf>
    <xf numFmtId="0" fontId="1" fillId="2" borderId="5" xfId="0" applyFont="1" applyFill="1" applyBorder="1" applyAlignment="1">
      <alignment vertical="center"/>
    </xf>
    <xf numFmtId="0" fontId="0" fillId="0" borderId="1" xfId="0" applyFont="1" applyBorder="1"/>
    <xf numFmtId="0" fontId="2" fillId="0" borderId="1" xfId="0" applyFont="1" applyBorder="1" applyAlignment="1">
      <alignment horizontal="center"/>
    </xf>
    <xf numFmtId="0" fontId="3"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0" fillId="0" borderId="1" xfId="0" applyFont="1" applyBorder="1" applyAlignment="1">
      <alignment vertical="center"/>
    </xf>
    <xf numFmtId="0" fontId="2" fillId="3" borderId="7" xfId="0" applyFont="1" applyFill="1" applyBorder="1" applyAlignment="1">
      <alignment horizontal="center"/>
    </xf>
    <xf numFmtId="0" fontId="1" fillId="2" borderId="7"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0" fillId="0" borderId="11" xfId="0" applyFont="1" applyBorder="1" applyAlignment="1">
      <alignment vertical="center"/>
    </xf>
    <xf numFmtId="0" fontId="0" fillId="0" borderId="12" xfId="0" applyFont="1" applyBorder="1" applyAlignment="1"/>
    <xf numFmtId="0" fontId="0" fillId="0" borderId="13" xfId="0" applyFont="1" applyBorder="1"/>
    <xf numFmtId="0" fontId="0" fillId="0" borderId="12" xfId="0" applyFont="1" applyBorder="1"/>
    <xf numFmtId="0" fontId="0" fillId="0" borderId="14" xfId="0" applyFont="1" applyBorder="1"/>
    <xf numFmtId="0" fontId="0" fillId="0" borderId="15" xfId="0" applyFont="1" applyBorder="1" applyAlignment="1">
      <alignment horizontal="left"/>
    </xf>
    <xf numFmtId="0" fontId="0" fillId="0" borderId="16" xfId="0" applyFont="1" applyBorder="1" applyAlignment="1"/>
    <xf numFmtId="0" fontId="0" fillId="0" borderId="15" xfId="0" applyFont="1" applyBorder="1"/>
    <xf numFmtId="0" fontId="0" fillId="0" borderId="16" xfId="0" applyFont="1" applyBorder="1"/>
    <xf numFmtId="0" fontId="0" fillId="0" borderId="17" xfId="0" applyFont="1" applyBorder="1"/>
    <xf numFmtId="0" fontId="0" fillId="0" borderId="18" xfId="0" applyFont="1" applyBorder="1" applyAlignment="1">
      <alignment horizontal="left"/>
    </xf>
    <xf numFmtId="0" fontId="0" fillId="0" borderId="19" xfId="0" applyFont="1" applyBorder="1" applyAlignment="1"/>
    <xf numFmtId="0" fontId="0" fillId="0" borderId="18" xfId="0" applyFont="1" applyBorder="1"/>
    <xf numFmtId="0" fontId="0" fillId="0" borderId="19" xfId="0" applyFont="1" applyBorder="1"/>
    <xf numFmtId="0" fontId="0" fillId="0" borderId="20" xfId="0" applyFont="1" applyBorder="1"/>
    <xf numFmtId="0" fontId="0" fillId="0" borderId="24" xfId="0" applyFont="1" applyBorder="1"/>
    <xf numFmtId="0" fontId="0" fillId="0" borderId="25" xfId="0" applyFont="1" applyBorder="1"/>
    <xf numFmtId="0" fontId="0" fillId="0" borderId="25" xfId="0" applyBorder="1"/>
    <xf numFmtId="0" fontId="0" fillId="0" borderId="26" xfId="0" applyBorder="1"/>
    <xf numFmtId="0" fontId="0" fillId="0" borderId="27" xfId="0" applyFont="1" applyBorder="1"/>
    <xf numFmtId="0" fontId="0" fillId="0" borderId="1" xfId="0" applyBorder="1"/>
    <xf numFmtId="0" fontId="2" fillId="0" borderId="27" xfId="0" applyFont="1" applyBorder="1" applyAlignment="1">
      <alignment horizontal="center"/>
    </xf>
    <xf numFmtId="0" fontId="0" fillId="0" borderId="23" xfId="0" applyFont="1" applyBorder="1" applyAlignment="1">
      <alignment horizontal="left" vertical="center" wrapText="1"/>
    </xf>
    <xf numFmtId="0" fontId="4" fillId="4" borderId="23" xfId="0" applyFont="1" applyFill="1" applyBorder="1" applyAlignment="1">
      <alignment horizontal="left"/>
    </xf>
    <xf numFmtId="0" fontId="0" fillId="0" borderId="36" xfId="0" applyFont="1" applyBorder="1" applyAlignment="1">
      <alignment vertical="center" wrapText="1"/>
    </xf>
    <xf numFmtId="0" fontId="0" fillId="0" borderId="37" xfId="0" applyFont="1" applyBorder="1" applyAlignment="1">
      <alignment vertical="center" wrapText="1"/>
    </xf>
    <xf numFmtId="0" fontId="1" fillId="2" borderId="38" xfId="0" applyFont="1" applyFill="1" applyBorder="1" applyAlignment="1">
      <alignment vertical="center"/>
    </xf>
    <xf numFmtId="0" fontId="1" fillId="2" borderId="21" xfId="0" applyFont="1" applyFill="1" applyBorder="1" applyAlignment="1">
      <alignment horizontal="center" vertical="center" wrapText="1"/>
    </xf>
    <xf numFmtId="0" fontId="2" fillId="3" borderId="39" xfId="0" applyFont="1" applyFill="1" applyBorder="1" applyAlignment="1">
      <alignment horizontal="center"/>
    </xf>
    <xf numFmtId="0" fontId="0" fillId="0" borderId="43" xfId="0" applyFont="1" applyBorder="1" applyAlignment="1">
      <alignment vertical="center"/>
    </xf>
    <xf numFmtId="0" fontId="0" fillId="0" borderId="4" xfId="0" applyFont="1" applyBorder="1" applyAlignment="1">
      <alignment horizontal="left"/>
    </xf>
    <xf numFmtId="0" fontId="0" fillId="0" borderId="44" xfId="0" applyFont="1" applyBorder="1" applyAlignment="1">
      <alignment horizontal="left"/>
    </xf>
    <xf numFmtId="0" fontId="1" fillId="2" borderId="48" xfId="0" applyFont="1" applyFill="1" applyBorder="1" applyAlignment="1">
      <alignment horizontal="center" vertical="center" wrapText="1"/>
    </xf>
    <xf numFmtId="0" fontId="0" fillId="0" borderId="49" xfId="0" applyFont="1" applyBorder="1"/>
    <xf numFmtId="0" fontId="0" fillId="0" borderId="50" xfId="0" applyFont="1" applyBorder="1"/>
    <xf numFmtId="0" fontId="0" fillId="0" borderId="51" xfId="0" applyFont="1" applyBorder="1"/>
    <xf numFmtId="0" fontId="1" fillId="2" borderId="31" xfId="0" applyFont="1" applyFill="1" applyBorder="1" applyAlignment="1">
      <alignment horizontal="left" vertical="center" wrapText="1"/>
    </xf>
    <xf numFmtId="0" fontId="3" fillId="2" borderId="39"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1" fillId="2" borderId="55" xfId="0" applyFont="1" applyFill="1" applyBorder="1" applyAlignment="1">
      <alignment horizontal="center" vertical="center" wrapText="1"/>
    </xf>
    <xf numFmtId="0" fontId="4" fillId="4" borderId="35" xfId="0" applyFont="1" applyFill="1" applyBorder="1" applyAlignment="1"/>
    <xf numFmtId="0" fontId="4" fillId="4" borderId="36" xfId="0" applyFont="1" applyFill="1" applyBorder="1" applyAlignment="1"/>
    <xf numFmtId="0" fontId="4" fillId="4" borderId="37" xfId="0" applyFont="1" applyFill="1" applyBorder="1" applyAlignment="1"/>
    <xf numFmtId="0" fontId="1" fillId="2" borderId="68" xfId="0" applyFont="1" applyFill="1" applyBorder="1" applyAlignment="1">
      <alignment horizontal="left" vertical="center" wrapText="1"/>
    </xf>
    <xf numFmtId="0" fontId="1" fillId="2" borderId="70" xfId="0" applyFont="1" applyFill="1" applyBorder="1" applyAlignment="1">
      <alignment vertical="center"/>
    </xf>
    <xf numFmtId="0" fontId="0" fillId="0" borderId="23" xfId="0" applyFont="1" applyBorder="1" applyAlignment="1">
      <alignment horizontal="left" vertical="center" wrapText="1"/>
    </xf>
    <xf numFmtId="0" fontId="0" fillId="0" borderId="23" xfId="0" applyBorder="1"/>
    <xf numFmtId="0" fontId="0" fillId="0" borderId="32" xfId="0" applyFont="1" applyBorder="1" applyAlignment="1">
      <alignment horizontal="left" vertical="center" wrapText="1"/>
    </xf>
    <xf numFmtId="0" fontId="0" fillId="0" borderId="29" xfId="0" applyBorder="1"/>
    <xf numFmtId="0" fontId="1" fillId="2" borderId="52" xfId="0" applyFont="1" applyFill="1" applyBorder="1" applyAlignment="1">
      <alignment horizontal="center"/>
    </xf>
    <xf numFmtId="0" fontId="0" fillId="0" borderId="52" xfId="0" applyBorder="1"/>
    <xf numFmtId="0" fontId="0" fillId="0" borderId="23" xfId="0" applyFont="1" applyBorder="1" applyAlignment="1">
      <alignment horizontal="center"/>
    </xf>
    <xf numFmtId="0" fontId="0" fillId="0" borderId="33" xfId="0" applyFont="1" applyBorder="1" applyAlignment="1">
      <alignment horizontal="left" vertical="center" wrapText="1"/>
    </xf>
    <xf numFmtId="0" fontId="0" fillId="0" borderId="34" xfId="0" applyFont="1" applyBorder="1" applyAlignment="1">
      <alignment horizontal="left" vertical="center" wrapText="1"/>
    </xf>
    <xf numFmtId="0" fontId="0" fillId="0" borderId="30" xfId="0" applyBorder="1"/>
    <xf numFmtId="0" fontId="0" fillId="0" borderId="35" xfId="0" applyFont="1" applyBorder="1" applyAlignment="1">
      <alignment horizontal="center" vertical="center" wrapText="1"/>
    </xf>
    <xf numFmtId="0" fontId="0" fillId="0" borderId="36" xfId="0" applyFont="1" applyBorder="1" applyAlignment="1">
      <alignment horizontal="center" vertical="center" wrapText="1"/>
    </xf>
    <xf numFmtId="0" fontId="0" fillId="0" borderId="37" xfId="0" applyFont="1" applyBorder="1" applyAlignment="1">
      <alignment horizontal="center" vertical="center" wrapText="1"/>
    </xf>
    <xf numFmtId="0" fontId="4" fillId="4" borderId="23" xfId="0" applyFont="1" applyFill="1" applyBorder="1" applyAlignment="1">
      <alignment horizontal="left"/>
    </xf>
    <xf numFmtId="0" fontId="0" fillId="0" borderId="23" xfId="0" applyFont="1" applyBorder="1" applyAlignment="1"/>
    <xf numFmtId="0" fontId="0" fillId="3" borderId="23" xfId="0" applyFont="1" applyFill="1" applyBorder="1" applyAlignment="1">
      <alignment horizontal="center" wrapText="1"/>
    </xf>
    <xf numFmtId="0" fontId="3" fillId="2" borderId="35" xfId="0" applyFont="1" applyFill="1" applyBorder="1" applyAlignment="1">
      <alignment horizontal="center" wrapText="1"/>
    </xf>
    <xf numFmtId="0" fontId="0" fillId="0" borderId="36" xfId="0" applyBorder="1"/>
    <xf numFmtId="0" fontId="0" fillId="0" borderId="37" xfId="0" applyBorder="1"/>
    <xf numFmtId="0" fontId="0" fillId="0" borderId="53" xfId="0" applyFont="1" applyBorder="1" applyAlignment="1">
      <alignment horizontal="left" vertical="center" wrapText="1"/>
    </xf>
    <xf numFmtId="0" fontId="0" fillId="0" borderId="41" xfId="0" applyBorder="1"/>
    <xf numFmtId="0" fontId="0" fillId="0" borderId="42" xfId="0" applyBorder="1"/>
    <xf numFmtId="0" fontId="1" fillId="2" borderId="28" xfId="0" applyFont="1" applyFill="1" applyBorder="1" applyAlignment="1">
      <alignment horizontal="center" vertical="center"/>
    </xf>
    <xf numFmtId="0" fontId="0" fillId="0" borderId="27" xfId="0" applyBorder="1"/>
    <xf numFmtId="0" fontId="0" fillId="0" borderId="23" xfId="0" applyFont="1" applyBorder="1" applyAlignment="1">
      <alignment horizontal="left" vertical="center"/>
    </xf>
    <xf numFmtId="0" fontId="0" fillId="0" borderId="23" xfId="0" applyFont="1" applyBorder="1" applyAlignment="1">
      <alignment horizontal="left" wrapText="1"/>
    </xf>
    <xf numFmtId="0" fontId="1" fillId="2" borderId="52" xfId="0" applyFont="1" applyFill="1" applyBorder="1" applyAlignment="1">
      <alignment horizontal="center" wrapText="1"/>
    </xf>
    <xf numFmtId="0" fontId="2" fillId="0" borderId="45" xfId="0" applyFont="1" applyBorder="1" applyAlignment="1">
      <alignment horizontal="center" vertical="center"/>
    </xf>
    <xf numFmtId="0" fontId="0" fillId="0" borderId="46" xfId="0" applyBorder="1"/>
    <xf numFmtId="0" fontId="0" fillId="0" borderId="47" xfId="0" applyBorder="1"/>
    <xf numFmtId="0" fontId="0" fillId="3" borderId="40" xfId="0" applyFont="1" applyFill="1" applyBorder="1" applyAlignment="1">
      <alignment horizontal="center"/>
    </xf>
    <xf numFmtId="0" fontId="3" fillId="2" borderId="56" xfId="0" applyFont="1" applyFill="1" applyBorder="1" applyAlignment="1">
      <alignment horizontal="center" wrapText="1"/>
    </xf>
    <xf numFmtId="0" fontId="0" fillId="0" borderId="57" xfId="0" applyBorder="1"/>
    <xf numFmtId="0" fontId="0" fillId="0" borderId="58" xfId="0" applyBorder="1"/>
    <xf numFmtId="0" fontId="0" fillId="3" borderId="63" xfId="0" applyFont="1" applyFill="1" applyBorder="1" applyAlignment="1">
      <alignment horizontal="center" wrapText="1"/>
    </xf>
    <xf numFmtId="0" fontId="0" fillId="0" borderId="1" xfId="0" applyBorder="1"/>
    <xf numFmtId="0" fontId="0" fillId="0" borderId="65" xfId="0" applyFont="1" applyBorder="1" applyAlignment="1">
      <alignment horizontal="left" vertical="center" wrapText="1"/>
    </xf>
    <xf numFmtId="0" fontId="0" fillId="0" borderId="61" xfId="0" applyBorder="1"/>
    <xf numFmtId="0" fontId="0" fillId="0" borderId="66" xfId="0" applyFont="1" applyBorder="1" applyAlignment="1">
      <alignment horizontal="left" vertical="center" wrapText="1"/>
    </xf>
    <xf numFmtId="0" fontId="0" fillId="0" borderId="67" xfId="0" applyFont="1" applyBorder="1" applyAlignment="1">
      <alignment horizontal="left" vertical="center" wrapText="1"/>
    </xf>
    <xf numFmtId="0" fontId="0" fillId="0" borderId="62" xfId="0" applyBorder="1"/>
    <xf numFmtId="0" fontId="0" fillId="3" borderId="64" xfId="0" applyFont="1" applyFill="1" applyBorder="1" applyAlignment="1">
      <alignment horizontal="center" wrapText="1"/>
    </xf>
    <xf numFmtId="0" fontId="0" fillId="0" borderId="59" xfId="0" applyBorder="1"/>
    <xf numFmtId="0" fontId="1" fillId="2" borderId="39" xfId="0" applyFont="1" applyFill="1" applyBorder="1" applyAlignment="1">
      <alignment horizontal="center" wrapText="1"/>
    </xf>
    <xf numFmtId="0" fontId="0" fillId="0" borderId="52" xfId="0" applyFont="1" applyBorder="1" applyAlignment="1">
      <alignment horizontal="left" wrapText="1"/>
    </xf>
    <xf numFmtId="0" fontId="0" fillId="0" borderId="57" xfId="0" applyFont="1" applyBorder="1" applyAlignment="1">
      <alignment horizontal="left" vertical="center" wrapText="1"/>
    </xf>
    <xf numFmtId="0" fontId="1" fillId="2" borderId="60" xfId="0" applyFont="1" applyFill="1" applyBorder="1" applyAlignment="1">
      <alignment horizontal="center" vertical="center"/>
    </xf>
    <xf numFmtId="0" fontId="0" fillId="0" borderId="69" xfId="0" applyBorder="1"/>
    <xf numFmtId="0" fontId="0" fillId="0" borderId="52" xfId="0" applyFont="1" applyBorder="1" applyAlignment="1">
      <alignment horizontal="center"/>
    </xf>
    <xf numFmtId="0" fontId="1" fillId="2" borderId="54" xfId="0" applyFont="1" applyFill="1" applyBorder="1" applyAlignment="1">
      <alignment horizontal="center"/>
    </xf>
    <xf numFmtId="0" fontId="1" fillId="2" borderId="40" xfId="0" applyFont="1" applyFill="1" applyBorder="1" applyAlignment="1">
      <alignment horizontal="center"/>
    </xf>
    <xf numFmtId="0" fontId="0" fillId="0" borderId="52" xfId="0" applyFont="1" applyBorder="1" applyAlignment="1">
      <alignment horizontal="left" vertical="center"/>
    </xf>
    <xf numFmtId="0" fontId="0" fillId="0" borderId="71" xfId="0" applyFont="1" applyBorder="1" applyAlignment="1">
      <alignment horizontal="left" vertical="center" wrapText="1"/>
    </xf>
    <xf numFmtId="0" fontId="0" fillId="3" borderId="22" xfId="0" applyFont="1" applyFill="1" applyBorder="1" applyAlignment="1">
      <alignment horizontal="center" wrapText="1"/>
    </xf>
    <xf numFmtId="0" fontId="0" fillId="0" borderId="0" xfId="0"/>
    <xf numFmtId="0" fontId="3" fillId="2" borderId="6" xfId="0" applyFont="1" applyFill="1" applyBorder="1" applyAlignment="1">
      <alignment horizontal="center" wrapText="1"/>
    </xf>
    <xf numFmtId="0" fontId="1" fillId="2" borderId="3" xfId="0" applyFont="1" applyFill="1" applyBorder="1" applyAlignment="1">
      <alignment horizontal="center" vertical="center"/>
    </xf>
    <xf numFmtId="0" fontId="0" fillId="3" borderId="9" xfId="0" applyFont="1" applyFill="1" applyBorder="1" applyAlignment="1">
      <alignment horizontal="center"/>
    </xf>
    <xf numFmtId="0" fontId="2" fillId="0" borderId="2" xfId="0" applyFont="1" applyBorder="1" applyAlignment="1">
      <alignment horizontal="center" vertical="center"/>
    </xf>
    <xf numFmtId="0" fontId="0" fillId="0" borderId="3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5" xfId="0" applyBorder="1" applyAlignment="1">
      <alignment horizontal="left"/>
    </xf>
    <xf numFmtId="0" fontId="0" fillId="0" borderId="36" xfId="0" applyBorder="1" applyAlignment="1">
      <alignment horizontal="left"/>
    </xf>
    <xf numFmtId="0" fontId="0" fillId="0" borderId="37" xfId="0" applyBorder="1" applyAlignment="1">
      <alignment horizontal="left"/>
    </xf>
    <xf numFmtId="0" fontId="0" fillId="0" borderId="35" xfId="0" applyFont="1" applyBorder="1" applyAlignment="1">
      <alignment horizontal="left" vertical="center" wrapText="1"/>
    </xf>
    <xf numFmtId="0" fontId="0" fillId="0" borderId="36" xfId="0" applyFont="1" applyBorder="1" applyAlignment="1">
      <alignment horizontal="left" vertical="center" wrapText="1"/>
    </xf>
    <xf numFmtId="0" fontId="0" fillId="0" borderId="37" xfId="0" applyFont="1" applyBorder="1" applyAlignment="1">
      <alignment horizontal="left" vertical="center" wrapText="1"/>
    </xf>
    <xf numFmtId="0" fontId="0" fillId="3" borderId="72" xfId="0" applyFont="1" applyFill="1" applyBorder="1" applyAlignment="1">
      <alignment horizontal="center" wrapText="1"/>
    </xf>
    <xf numFmtId="0" fontId="0" fillId="0" borderId="25" xfId="0" applyBorder="1"/>
    <xf numFmtId="0" fontId="0" fillId="0" borderId="25" xfId="0" applyFont="1" applyBorder="1" applyAlignment="1">
      <alignment horizontal="left" vertical="center" wrapText="1"/>
    </xf>
    <xf numFmtId="0" fontId="0" fillId="0" borderId="35" xfId="0" applyBorder="1"/>
    <xf numFmtId="0" fontId="0" fillId="0" borderId="73" xfId="0" applyFont="1" applyBorder="1" applyAlignment="1">
      <alignment horizontal="left" vertical="center" wrapText="1"/>
    </xf>
    <xf numFmtId="0" fontId="0" fillId="0" borderId="73" xfId="0" applyBorder="1"/>
    <xf numFmtId="0" fontId="0" fillId="0" borderId="74" xfId="0" applyFont="1" applyBorder="1" applyAlignment="1">
      <alignment horizontal="left" vertical="center" wrapText="1"/>
    </xf>
    <xf numFmtId="0" fontId="1" fillId="2" borderId="74" xfId="0" applyFont="1" applyFill="1" applyBorder="1" applyAlignment="1">
      <alignment vertical="center"/>
    </xf>
    <xf numFmtId="0" fontId="1" fillId="2" borderId="72" xfId="0" applyFont="1" applyFill="1" applyBorder="1" applyAlignment="1">
      <alignment horizontal="left" vertical="center" wrapText="1"/>
    </xf>
    <xf numFmtId="0" fontId="1" fillId="2" borderId="43" xfId="0" applyFont="1" applyFill="1" applyBorder="1" applyAlignment="1">
      <alignment horizontal="center" wrapText="1"/>
    </xf>
    <xf numFmtId="0" fontId="1" fillId="2" borderId="75" xfId="0" applyFont="1" applyFill="1" applyBorder="1" applyAlignment="1">
      <alignment horizontal="center"/>
    </xf>
    <xf numFmtId="0" fontId="1" fillId="2" borderId="76" xfId="0" applyFont="1" applyFill="1" applyBorder="1" applyAlignment="1">
      <alignment horizontal="center"/>
    </xf>
    <xf numFmtId="0" fontId="3" fillId="2" borderId="72" xfId="0" applyFont="1" applyFill="1" applyBorder="1" applyAlignment="1">
      <alignment horizontal="center"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topLeftCell="A10" workbookViewId="0">
      <selection activeCell="F27" sqref="F27:H27"/>
    </sheetView>
  </sheetViews>
  <sheetFormatPr baseColWidth="10" defaultColWidth="17.28515625" defaultRowHeight="15.75" customHeight="1" x14ac:dyDescent="0.2"/>
  <cols>
    <col min="1" max="1" width="0.5703125" customWidth="1"/>
    <col min="2" max="2" width="12.85546875" customWidth="1"/>
    <col min="3" max="3" width="12.5703125" customWidth="1"/>
    <col min="4" max="12" width="10.7109375" customWidth="1"/>
  </cols>
  <sheetData>
    <row r="1" spans="1:12" ht="1.5" customHeight="1" thickBot="1" x14ac:dyDescent="0.25">
      <c r="A1" s="1"/>
      <c r="B1" s="28"/>
      <c r="C1" s="29"/>
      <c r="D1" s="29"/>
      <c r="E1" s="29"/>
      <c r="F1" s="29"/>
      <c r="G1" s="29"/>
      <c r="H1" s="29"/>
      <c r="I1" s="30"/>
      <c r="J1" s="30"/>
      <c r="K1" s="30"/>
      <c r="L1" s="31"/>
    </row>
    <row r="2" spans="1:12" ht="38.25" customHeight="1" thickBot="1" x14ac:dyDescent="0.25">
      <c r="A2" s="3"/>
      <c r="B2" s="49" t="s">
        <v>8</v>
      </c>
      <c r="C2" s="77" t="s">
        <v>9</v>
      </c>
      <c r="D2" s="78"/>
      <c r="E2" s="78"/>
      <c r="F2" s="78"/>
      <c r="G2" s="78"/>
      <c r="H2" s="78"/>
      <c r="I2" s="78"/>
      <c r="J2" s="78"/>
      <c r="K2" s="79"/>
      <c r="L2" s="33"/>
    </row>
    <row r="3" spans="1:12" ht="12.75" customHeight="1" x14ac:dyDescent="0.2">
      <c r="A3" s="1"/>
      <c r="B3" s="80" t="s">
        <v>10</v>
      </c>
      <c r="C3" s="84" t="s">
        <v>96</v>
      </c>
      <c r="D3" s="63"/>
      <c r="E3" s="63"/>
      <c r="F3" s="63"/>
      <c r="G3" s="62" t="s">
        <v>97</v>
      </c>
      <c r="H3" s="63"/>
      <c r="I3" s="62" t="s">
        <v>98</v>
      </c>
      <c r="J3" s="63"/>
      <c r="K3" s="63"/>
      <c r="L3" s="33"/>
    </row>
    <row r="4" spans="1:12" ht="12.75" customHeight="1" x14ac:dyDescent="0.2">
      <c r="A4" s="1"/>
      <c r="B4" s="81"/>
      <c r="C4" s="83" t="s">
        <v>99</v>
      </c>
      <c r="D4" s="59"/>
      <c r="E4" s="59"/>
      <c r="F4" s="59"/>
      <c r="G4" s="82" t="s">
        <v>100</v>
      </c>
      <c r="H4" s="59"/>
      <c r="I4" s="64" t="s">
        <v>222</v>
      </c>
      <c r="J4" s="59"/>
      <c r="K4" s="59"/>
      <c r="L4" s="33"/>
    </row>
    <row r="5" spans="1:12" ht="12.75" customHeight="1" x14ac:dyDescent="0.2">
      <c r="A5" s="1"/>
      <c r="B5" s="81"/>
      <c r="C5" s="83" t="s">
        <v>101</v>
      </c>
      <c r="D5" s="59"/>
      <c r="E5" s="59"/>
      <c r="F5" s="59"/>
      <c r="G5" s="82" t="s">
        <v>102</v>
      </c>
      <c r="H5" s="59"/>
      <c r="I5" s="64" t="s">
        <v>222</v>
      </c>
      <c r="J5" s="59"/>
      <c r="K5" s="59"/>
      <c r="L5" s="33"/>
    </row>
    <row r="6" spans="1:12" ht="12.75" customHeight="1" x14ac:dyDescent="0.2">
      <c r="A6" s="1"/>
      <c r="B6" s="81"/>
      <c r="C6" s="83" t="s">
        <v>103</v>
      </c>
      <c r="D6" s="59"/>
      <c r="E6" s="59"/>
      <c r="F6" s="59"/>
      <c r="G6" s="82" t="s">
        <v>104</v>
      </c>
      <c r="H6" s="59"/>
      <c r="I6" s="64" t="s">
        <v>105</v>
      </c>
      <c r="J6" s="59"/>
      <c r="K6" s="59"/>
      <c r="L6" s="33"/>
    </row>
    <row r="7" spans="1:12" ht="12.75" customHeight="1" x14ac:dyDescent="0.2">
      <c r="A7" s="1"/>
      <c r="B7" s="81"/>
      <c r="C7" s="83" t="s">
        <v>107</v>
      </c>
      <c r="D7" s="59"/>
      <c r="E7" s="59"/>
      <c r="F7" s="59"/>
      <c r="G7" s="82" t="s">
        <v>108</v>
      </c>
      <c r="H7" s="59"/>
      <c r="I7" s="64" t="s">
        <v>223</v>
      </c>
      <c r="J7" s="59"/>
      <c r="K7" s="59"/>
      <c r="L7" s="33"/>
    </row>
    <row r="8" spans="1:12" ht="13.5" customHeight="1" x14ac:dyDescent="0.2">
      <c r="A8" s="1"/>
      <c r="B8" s="81"/>
      <c r="C8" s="83" t="s">
        <v>109</v>
      </c>
      <c r="D8" s="59"/>
      <c r="E8" s="59"/>
      <c r="F8" s="59"/>
      <c r="G8" s="82" t="s">
        <v>110</v>
      </c>
      <c r="H8" s="59"/>
      <c r="I8" s="64" t="s">
        <v>222</v>
      </c>
      <c r="J8" s="59"/>
      <c r="K8" s="59"/>
      <c r="L8" s="33"/>
    </row>
    <row r="9" spans="1:12" ht="13.5" customHeight="1" thickBot="1" x14ac:dyDescent="0.25">
      <c r="A9" s="1"/>
      <c r="B9" s="39" t="s">
        <v>111</v>
      </c>
      <c r="C9" s="58" t="s">
        <v>112</v>
      </c>
      <c r="D9" s="59"/>
      <c r="E9" s="59"/>
      <c r="F9" s="59"/>
      <c r="G9" s="59"/>
      <c r="H9" s="59"/>
      <c r="I9" s="59"/>
      <c r="J9" s="59"/>
      <c r="K9" s="59"/>
      <c r="L9" s="33"/>
    </row>
    <row r="10" spans="1:12" ht="13.5" customHeight="1" thickBot="1" x14ac:dyDescent="0.25">
      <c r="A10" s="1"/>
      <c r="B10" s="32"/>
      <c r="C10" s="5"/>
      <c r="D10" s="5"/>
      <c r="E10" s="5"/>
      <c r="F10" s="5"/>
      <c r="G10" s="5"/>
      <c r="H10" s="5"/>
      <c r="I10" s="5"/>
      <c r="J10" s="33"/>
      <c r="K10" s="33"/>
      <c r="L10" s="33"/>
    </row>
    <row r="11" spans="1:12" ht="51.75" customHeight="1" thickBot="1" x14ac:dyDescent="0.25">
      <c r="A11" s="1"/>
      <c r="B11" s="34"/>
      <c r="C11" s="50" t="s">
        <v>115</v>
      </c>
      <c r="D11" s="51" t="str">
        <f>C4</f>
        <v>Luis Bernardo Pulido Gaytán</v>
      </c>
      <c r="E11" s="51" t="str">
        <f>C5</f>
        <v>Fernando Enríque Martínez Rodríguez</v>
      </c>
      <c r="F11" s="51" t="str">
        <f>C6</f>
        <v>Erika Paloma Sánchez Femat</v>
      </c>
      <c r="G11" s="51" t="str">
        <f>C7</f>
        <v>Francisco Javier Alamillo Murillo</v>
      </c>
      <c r="H11" s="52" t="str">
        <f>C8</f>
        <v>José Alejandro Salas Serna</v>
      </c>
      <c r="I11" s="9"/>
      <c r="J11" s="9"/>
      <c r="K11" s="9"/>
      <c r="L11" s="33"/>
    </row>
    <row r="12" spans="1:12" ht="13.5" customHeight="1" thickBot="1" x14ac:dyDescent="0.25">
      <c r="A12" s="1"/>
      <c r="B12" s="34"/>
      <c r="C12" s="41" t="s">
        <v>118</v>
      </c>
      <c r="D12" s="88"/>
      <c r="E12" s="78"/>
      <c r="F12" s="78"/>
      <c r="G12" s="78"/>
      <c r="H12" s="79"/>
      <c r="I12" s="40" t="s">
        <v>140</v>
      </c>
      <c r="J12" s="8" t="s">
        <v>141</v>
      </c>
      <c r="K12" s="45" t="s">
        <v>142</v>
      </c>
      <c r="L12" s="33"/>
    </row>
    <row r="13" spans="1:12" ht="12.75" customHeight="1" x14ac:dyDescent="0.2">
      <c r="A13" s="1"/>
      <c r="B13" s="85" t="s">
        <v>143</v>
      </c>
      <c r="C13" s="42" t="s">
        <v>144</v>
      </c>
      <c r="D13" s="14">
        <v>22</v>
      </c>
      <c r="E13" s="14">
        <v>20</v>
      </c>
      <c r="F13" s="14">
        <v>20</v>
      </c>
      <c r="G13" s="14">
        <v>22</v>
      </c>
      <c r="H13" s="14">
        <v>22</v>
      </c>
      <c r="I13" s="15">
        <f t="shared" ref="I13:I15" si="0">MIN(D13:H13)</f>
        <v>20</v>
      </c>
      <c r="J13" s="16">
        <f t="shared" ref="J13:J15" si="1">MAX(D13:H13)</f>
        <v>22</v>
      </c>
      <c r="K13" s="46">
        <f t="shared" ref="K13:K15" si="2">AVERAGE(D13:H13)</f>
        <v>21.2</v>
      </c>
      <c r="L13" s="33"/>
    </row>
    <row r="14" spans="1:12" ht="12.75" customHeight="1" x14ac:dyDescent="0.2">
      <c r="A14" s="1"/>
      <c r="B14" s="86"/>
      <c r="C14" s="43" t="s">
        <v>148</v>
      </c>
      <c r="D14" s="19">
        <v>8</v>
      </c>
      <c r="E14" s="19">
        <v>7</v>
      </c>
      <c r="F14" s="19">
        <v>7</v>
      </c>
      <c r="G14" s="19">
        <v>8</v>
      </c>
      <c r="H14" s="19">
        <v>8</v>
      </c>
      <c r="I14" s="20">
        <f t="shared" si="0"/>
        <v>7</v>
      </c>
      <c r="J14" s="21">
        <f t="shared" si="1"/>
        <v>8</v>
      </c>
      <c r="K14" s="47">
        <f t="shared" si="2"/>
        <v>7.6</v>
      </c>
      <c r="L14" s="33"/>
    </row>
    <row r="15" spans="1:12" ht="13.5" customHeight="1" thickBot="1" x14ac:dyDescent="0.25">
      <c r="A15" s="1"/>
      <c r="B15" s="87"/>
      <c r="C15" s="44" t="s">
        <v>151</v>
      </c>
      <c r="D15" s="24">
        <v>4</v>
      </c>
      <c r="E15" s="24">
        <v>3</v>
      </c>
      <c r="F15" s="24">
        <v>3</v>
      </c>
      <c r="G15" s="24">
        <v>4</v>
      </c>
      <c r="H15" s="24">
        <v>4</v>
      </c>
      <c r="I15" s="25">
        <f t="shared" si="0"/>
        <v>3</v>
      </c>
      <c r="J15" s="26">
        <f t="shared" si="1"/>
        <v>4</v>
      </c>
      <c r="K15" s="48">
        <f t="shared" si="2"/>
        <v>3.6</v>
      </c>
      <c r="L15" s="33"/>
    </row>
    <row r="16" spans="1:12" ht="13.5" customHeight="1" x14ac:dyDescent="0.2">
      <c r="A16" s="1"/>
      <c r="B16" s="32"/>
      <c r="C16" s="5"/>
      <c r="D16" s="5"/>
      <c r="E16" s="5"/>
      <c r="F16" s="5"/>
      <c r="G16" s="5"/>
      <c r="H16" s="5"/>
      <c r="I16" s="33"/>
      <c r="J16" s="33"/>
      <c r="K16" s="33"/>
      <c r="L16" s="33"/>
    </row>
    <row r="17" spans="1:12" ht="13.5" customHeight="1" x14ac:dyDescent="0.2">
      <c r="A17" s="1"/>
      <c r="B17" s="74" t="s">
        <v>184</v>
      </c>
      <c r="C17" s="75"/>
      <c r="D17" s="75"/>
      <c r="E17" s="75"/>
      <c r="F17" s="75"/>
      <c r="G17" s="75"/>
      <c r="H17" s="75"/>
      <c r="I17" s="75"/>
      <c r="J17" s="75"/>
      <c r="K17" s="75"/>
      <c r="L17" s="76"/>
    </row>
    <row r="18" spans="1:12" ht="13.5" customHeight="1" x14ac:dyDescent="0.2">
      <c r="A18" s="1"/>
      <c r="B18" s="73" t="s">
        <v>186</v>
      </c>
      <c r="C18" s="59"/>
      <c r="D18" s="59"/>
      <c r="E18" s="59"/>
      <c r="F18" s="73" t="s">
        <v>188</v>
      </c>
      <c r="G18" s="59"/>
      <c r="H18" s="59"/>
      <c r="I18" s="73" t="s">
        <v>192</v>
      </c>
      <c r="J18" s="59"/>
      <c r="K18" s="59"/>
      <c r="L18" s="59"/>
    </row>
    <row r="19" spans="1:12" ht="12.75" customHeight="1" x14ac:dyDescent="0.2">
      <c r="A19" s="1"/>
      <c r="B19" s="58" t="s">
        <v>193</v>
      </c>
      <c r="C19" s="59"/>
      <c r="D19" s="59"/>
      <c r="E19" s="59"/>
      <c r="F19" s="68" t="s">
        <v>194</v>
      </c>
      <c r="G19" s="69"/>
      <c r="H19" s="70"/>
      <c r="I19" s="37"/>
      <c r="J19" s="37"/>
      <c r="K19" s="37"/>
      <c r="L19" s="38"/>
    </row>
    <row r="20" spans="1:12" ht="21" customHeight="1" x14ac:dyDescent="0.2">
      <c r="A20" s="1"/>
      <c r="B20" s="58" t="s">
        <v>195</v>
      </c>
      <c r="C20" s="59"/>
      <c r="D20" s="59"/>
      <c r="E20" s="59"/>
      <c r="F20" s="58" t="s">
        <v>218</v>
      </c>
      <c r="G20" s="59"/>
      <c r="H20" s="59"/>
      <c r="I20" s="71" t="s">
        <v>196</v>
      </c>
      <c r="J20" s="59"/>
      <c r="K20" s="59"/>
      <c r="L20" s="59"/>
    </row>
    <row r="21" spans="1:12" ht="12.75" customHeight="1" x14ac:dyDescent="0.2">
      <c r="A21" s="1"/>
      <c r="B21" s="71" t="s">
        <v>197</v>
      </c>
      <c r="C21" s="59"/>
      <c r="D21" s="59"/>
      <c r="E21" s="59"/>
      <c r="F21" s="58" t="s">
        <v>198</v>
      </c>
      <c r="G21" s="59"/>
      <c r="H21" s="59"/>
      <c r="I21" s="58" t="s">
        <v>199</v>
      </c>
      <c r="J21" s="59"/>
      <c r="K21" s="59"/>
      <c r="L21" s="59"/>
    </row>
    <row r="22" spans="1:12" ht="18.75" customHeight="1" x14ac:dyDescent="0.2">
      <c r="A22" s="1"/>
      <c r="B22" s="72" t="s">
        <v>221</v>
      </c>
      <c r="C22" s="59"/>
      <c r="D22" s="59"/>
      <c r="E22" s="59"/>
      <c r="F22" s="72" t="s">
        <v>219</v>
      </c>
      <c r="G22" s="59"/>
      <c r="H22" s="59"/>
      <c r="I22" s="58" t="s">
        <v>203</v>
      </c>
      <c r="J22" s="59"/>
      <c r="K22" s="59"/>
      <c r="L22" s="59"/>
    </row>
    <row r="23" spans="1:12" ht="12.75" customHeight="1" x14ac:dyDescent="0.2">
      <c r="A23" s="1"/>
      <c r="B23" s="58" t="s">
        <v>204</v>
      </c>
      <c r="C23" s="59"/>
      <c r="D23" s="59"/>
      <c r="E23" s="59"/>
      <c r="F23" s="58" t="s">
        <v>220</v>
      </c>
      <c r="G23" s="59"/>
      <c r="H23" s="59"/>
      <c r="I23" s="58" t="s">
        <v>205</v>
      </c>
      <c r="J23" s="59"/>
      <c r="K23" s="59"/>
      <c r="L23" s="59"/>
    </row>
    <row r="24" spans="1:12" ht="12.75" customHeight="1" x14ac:dyDescent="0.2">
      <c r="A24" s="1"/>
      <c r="B24" s="58" t="s">
        <v>206</v>
      </c>
      <c r="C24" s="59"/>
      <c r="D24" s="59"/>
      <c r="E24" s="59"/>
      <c r="F24" s="58" t="s">
        <v>207</v>
      </c>
      <c r="G24" s="59"/>
      <c r="H24" s="59"/>
      <c r="I24" s="58" t="s">
        <v>208</v>
      </c>
      <c r="J24" s="59"/>
      <c r="K24" s="59"/>
      <c r="L24" s="59"/>
    </row>
    <row r="25" spans="1:12" ht="12.75" customHeight="1" x14ac:dyDescent="0.2">
      <c r="A25" s="1"/>
      <c r="B25" s="58" t="s">
        <v>224</v>
      </c>
      <c r="C25" s="59"/>
      <c r="D25" s="59"/>
      <c r="E25" s="59"/>
      <c r="F25" s="58" t="s">
        <v>225</v>
      </c>
      <c r="G25" s="59"/>
      <c r="H25" s="59"/>
      <c r="I25" s="58" t="s">
        <v>209</v>
      </c>
      <c r="J25" s="59"/>
      <c r="K25" s="59"/>
      <c r="L25" s="59"/>
    </row>
    <row r="26" spans="1:12" ht="12.75" customHeight="1" x14ac:dyDescent="0.2">
      <c r="A26" s="1"/>
      <c r="B26" s="58"/>
      <c r="C26" s="59"/>
      <c r="D26" s="59"/>
      <c r="E26" s="59"/>
      <c r="F26" s="58" t="s">
        <v>228</v>
      </c>
      <c r="G26" s="59"/>
      <c r="H26" s="59"/>
      <c r="I26" s="58" t="s">
        <v>210</v>
      </c>
      <c r="J26" s="59"/>
      <c r="K26" s="59"/>
      <c r="L26" s="59"/>
    </row>
    <row r="27" spans="1:12" ht="12.75" customHeight="1" x14ac:dyDescent="0.2">
      <c r="A27" s="1"/>
      <c r="B27" s="58"/>
      <c r="C27" s="59"/>
      <c r="D27" s="59"/>
      <c r="E27" s="59"/>
      <c r="F27" s="58"/>
      <c r="G27" s="59"/>
      <c r="H27" s="59"/>
      <c r="I27" s="58" t="s">
        <v>211</v>
      </c>
      <c r="J27" s="59"/>
      <c r="K27" s="59"/>
      <c r="L27" s="59"/>
    </row>
    <row r="28" spans="1:12" ht="13.5" customHeight="1" x14ac:dyDescent="0.2">
      <c r="A28" s="1"/>
      <c r="B28" s="60"/>
      <c r="C28" s="61"/>
      <c r="D28" s="61"/>
      <c r="E28" s="61"/>
      <c r="F28" s="65"/>
      <c r="G28" s="61"/>
      <c r="H28" s="61"/>
      <c r="I28" s="66" t="s">
        <v>226</v>
      </c>
      <c r="J28" s="61"/>
      <c r="K28" s="61"/>
      <c r="L28" s="67"/>
    </row>
    <row r="29" spans="1:12" ht="15.75" customHeight="1" x14ac:dyDescent="0.2">
      <c r="B29" s="117"/>
      <c r="C29" s="118"/>
      <c r="D29" s="118"/>
      <c r="E29" s="119"/>
      <c r="F29" s="117"/>
      <c r="G29" s="118"/>
      <c r="H29" s="119"/>
      <c r="I29" s="120" t="s">
        <v>227</v>
      </c>
      <c r="J29" s="121"/>
      <c r="K29" s="121"/>
      <c r="L29" s="122"/>
    </row>
  </sheetData>
  <mergeCells count="59">
    <mergeCell ref="F18:H18"/>
    <mergeCell ref="I18:L18"/>
    <mergeCell ref="B29:E29"/>
    <mergeCell ref="F29:H29"/>
    <mergeCell ref="I29:L29"/>
    <mergeCell ref="B13:B15"/>
    <mergeCell ref="D12:H12"/>
    <mergeCell ref="C4:F4"/>
    <mergeCell ref="G4:H4"/>
    <mergeCell ref="C9:K9"/>
    <mergeCell ref="G8:H8"/>
    <mergeCell ref="I8:K8"/>
    <mergeCell ref="B19:E19"/>
    <mergeCell ref="B18:E18"/>
    <mergeCell ref="B17:L17"/>
    <mergeCell ref="C2:K2"/>
    <mergeCell ref="I5:K5"/>
    <mergeCell ref="B3:B8"/>
    <mergeCell ref="G6:H6"/>
    <mergeCell ref="G7:H7"/>
    <mergeCell ref="G5:H5"/>
    <mergeCell ref="C5:F5"/>
    <mergeCell ref="C8:F8"/>
    <mergeCell ref="C6:F6"/>
    <mergeCell ref="C7:F7"/>
    <mergeCell ref="C3:F3"/>
    <mergeCell ref="G3:H3"/>
    <mergeCell ref="I6:K6"/>
    <mergeCell ref="B21:E21"/>
    <mergeCell ref="F21:H21"/>
    <mergeCell ref="F24:H24"/>
    <mergeCell ref="B20:E20"/>
    <mergeCell ref="F20:H20"/>
    <mergeCell ref="B24:E24"/>
    <mergeCell ref="B22:E22"/>
    <mergeCell ref="F22:H22"/>
    <mergeCell ref="B23:E23"/>
    <mergeCell ref="F23:H23"/>
    <mergeCell ref="I3:K3"/>
    <mergeCell ref="I4:K4"/>
    <mergeCell ref="F28:H28"/>
    <mergeCell ref="I28:L28"/>
    <mergeCell ref="F27:H27"/>
    <mergeCell ref="F26:H26"/>
    <mergeCell ref="I27:L27"/>
    <mergeCell ref="I25:L25"/>
    <mergeCell ref="I26:L26"/>
    <mergeCell ref="F19:H19"/>
    <mergeCell ref="I20:L20"/>
    <mergeCell ref="I24:L24"/>
    <mergeCell ref="I23:L23"/>
    <mergeCell ref="I22:L22"/>
    <mergeCell ref="I21:L21"/>
    <mergeCell ref="I7:K7"/>
    <mergeCell ref="B25:E25"/>
    <mergeCell ref="F25:H25"/>
    <mergeCell ref="B28:E28"/>
    <mergeCell ref="B26:E26"/>
    <mergeCell ref="B27:E2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abSelected="1" topLeftCell="A12" workbookViewId="0">
      <selection activeCell="I22" sqref="I22:L22"/>
    </sheetView>
  </sheetViews>
  <sheetFormatPr baseColWidth="10" defaultColWidth="17.28515625" defaultRowHeight="15.75" customHeight="1" x14ac:dyDescent="0.2"/>
  <cols>
    <col min="1" max="1" width="1.42578125" customWidth="1"/>
    <col min="2" max="12" width="10.7109375" customWidth="1"/>
  </cols>
  <sheetData>
    <row r="1" spans="1:12" ht="13.5" customHeight="1" thickBot="1" x14ac:dyDescent="0.25">
      <c r="A1" s="1"/>
    </row>
    <row r="2" spans="1:12" ht="58.5" customHeight="1" thickBot="1" x14ac:dyDescent="0.25">
      <c r="A2" s="1"/>
      <c r="B2" s="56" t="s">
        <v>0</v>
      </c>
      <c r="C2" s="103" t="s">
        <v>5</v>
      </c>
      <c r="D2" s="90"/>
      <c r="E2" s="90"/>
      <c r="F2" s="90"/>
      <c r="G2" s="90"/>
      <c r="H2" s="90"/>
      <c r="I2" s="90"/>
      <c r="J2" s="90"/>
      <c r="K2" s="91"/>
      <c r="L2" s="2"/>
    </row>
    <row r="3" spans="1:12" ht="12.75" customHeight="1" thickBot="1" x14ac:dyDescent="0.25">
      <c r="A3" s="1"/>
      <c r="B3" s="104" t="s">
        <v>13</v>
      </c>
      <c r="C3" s="101" t="s">
        <v>14</v>
      </c>
      <c r="D3" s="78"/>
      <c r="E3" s="78"/>
      <c r="F3" s="78"/>
      <c r="G3" s="107" t="s">
        <v>15</v>
      </c>
      <c r="H3" s="78"/>
      <c r="I3" s="108" t="s">
        <v>17</v>
      </c>
      <c r="J3" s="78"/>
      <c r="K3" s="79"/>
    </row>
    <row r="4" spans="1:12" ht="12.75" customHeight="1" x14ac:dyDescent="0.2">
      <c r="A4" s="1"/>
      <c r="B4" s="105"/>
      <c r="C4" s="102" t="s">
        <v>67</v>
      </c>
      <c r="D4" s="63"/>
      <c r="E4" s="63"/>
      <c r="F4" s="63"/>
      <c r="G4" s="109" t="s">
        <v>69</v>
      </c>
      <c r="H4" s="63"/>
      <c r="I4" s="106" t="s">
        <v>71</v>
      </c>
      <c r="J4" s="63"/>
      <c r="K4" s="63"/>
    </row>
    <row r="5" spans="1:12" ht="12.75" customHeight="1" x14ac:dyDescent="0.2">
      <c r="A5" s="1"/>
      <c r="B5" s="105"/>
      <c r="C5" s="83" t="s">
        <v>73</v>
      </c>
      <c r="D5" s="59"/>
      <c r="E5" s="59"/>
      <c r="F5" s="59"/>
      <c r="G5" s="82" t="s">
        <v>75</v>
      </c>
      <c r="H5" s="59"/>
      <c r="I5" s="64" t="s">
        <v>76</v>
      </c>
      <c r="J5" s="59"/>
      <c r="K5" s="59"/>
    </row>
    <row r="6" spans="1:12" ht="12.75" customHeight="1" x14ac:dyDescent="0.2">
      <c r="A6" s="1"/>
      <c r="B6" s="105"/>
      <c r="C6" s="83" t="s">
        <v>79</v>
      </c>
      <c r="D6" s="59"/>
      <c r="E6" s="59"/>
      <c r="F6" s="59"/>
      <c r="G6" s="82" t="s">
        <v>80</v>
      </c>
      <c r="H6" s="59"/>
      <c r="I6" s="64" t="s">
        <v>81</v>
      </c>
      <c r="J6" s="59"/>
      <c r="K6" s="59"/>
    </row>
    <row r="7" spans="1:12" ht="12.75" customHeight="1" x14ac:dyDescent="0.2">
      <c r="A7" s="1"/>
      <c r="B7" s="105"/>
      <c r="C7" s="83" t="s">
        <v>84</v>
      </c>
      <c r="D7" s="59"/>
      <c r="E7" s="59"/>
      <c r="F7" s="59"/>
      <c r="G7" s="82" t="s">
        <v>86</v>
      </c>
      <c r="H7" s="59"/>
      <c r="I7" s="64" t="s">
        <v>87</v>
      </c>
      <c r="J7" s="59"/>
      <c r="K7" s="59"/>
    </row>
    <row r="8" spans="1:12" ht="13.5" customHeight="1" x14ac:dyDescent="0.2">
      <c r="A8" s="1"/>
      <c r="B8" s="105"/>
      <c r="C8" s="83" t="s">
        <v>89</v>
      </c>
      <c r="D8" s="59"/>
      <c r="E8" s="59"/>
      <c r="F8" s="59"/>
      <c r="G8" s="82" t="s">
        <v>91</v>
      </c>
      <c r="H8" s="59"/>
      <c r="I8" s="64" t="s">
        <v>92</v>
      </c>
      <c r="J8" s="59"/>
      <c r="K8" s="59"/>
    </row>
    <row r="9" spans="1:12" ht="13.5" customHeight="1" thickBot="1" x14ac:dyDescent="0.25">
      <c r="A9" s="1"/>
      <c r="B9" s="57" t="s">
        <v>93</v>
      </c>
      <c r="C9" s="110" t="s">
        <v>94</v>
      </c>
      <c r="D9" s="95"/>
      <c r="E9" s="95"/>
      <c r="F9" s="95"/>
      <c r="G9" s="95"/>
      <c r="H9" s="95"/>
      <c r="I9" s="95"/>
      <c r="J9" s="95"/>
      <c r="K9" s="98"/>
    </row>
    <row r="10" spans="1:12" ht="13.5" customHeight="1" thickBot="1" x14ac:dyDescent="0.25">
      <c r="A10" s="1"/>
      <c r="I10" s="5"/>
    </row>
    <row r="11" spans="1:12" ht="51.75" customHeight="1" thickBot="1" x14ac:dyDescent="0.25">
      <c r="A11" s="1"/>
      <c r="B11" s="6"/>
      <c r="C11" s="50" t="s">
        <v>113</v>
      </c>
      <c r="D11" s="51" t="str">
        <f>C4</f>
        <v>Luis Bernardo Pulido Gaytán</v>
      </c>
      <c r="E11" s="51" t="str">
        <f>C5</f>
        <v>Fernando Enríque Martínez Rodríguez</v>
      </c>
      <c r="F11" s="51" t="str">
        <f>C6</f>
        <v>Erika Paloma Sánchez Femat</v>
      </c>
      <c r="G11" s="51" t="str">
        <f>C7</f>
        <v>Francisco Javier Alamillo Murillo</v>
      </c>
      <c r="H11" s="52" t="str">
        <f>C8</f>
        <v>José Alejandro Salas Serna</v>
      </c>
      <c r="I11" s="9"/>
      <c r="J11" s="9"/>
      <c r="K11" s="9"/>
    </row>
    <row r="12" spans="1:12" ht="13.5" customHeight="1" thickBot="1" x14ac:dyDescent="0.25">
      <c r="A12" s="1"/>
      <c r="B12" s="6"/>
      <c r="C12" s="41" t="s">
        <v>116</v>
      </c>
      <c r="D12" s="88"/>
      <c r="E12" s="78"/>
      <c r="F12" s="78"/>
      <c r="G12" s="78"/>
      <c r="H12" s="79"/>
      <c r="I12" s="40" t="s">
        <v>120</v>
      </c>
      <c r="J12" s="8" t="s">
        <v>122</v>
      </c>
      <c r="K12" s="12" t="s">
        <v>123</v>
      </c>
    </row>
    <row r="13" spans="1:12" ht="12.75" customHeight="1" x14ac:dyDescent="0.2">
      <c r="A13" s="1"/>
      <c r="B13" s="85" t="s">
        <v>126</v>
      </c>
      <c r="C13" s="42" t="s">
        <v>132</v>
      </c>
      <c r="D13" s="14">
        <v>7</v>
      </c>
      <c r="E13" s="14">
        <v>8</v>
      </c>
      <c r="F13" s="14">
        <v>7</v>
      </c>
      <c r="G13" s="14">
        <v>8</v>
      </c>
      <c r="H13" s="14">
        <v>8</v>
      </c>
      <c r="I13" s="15">
        <f t="shared" ref="I13:I15" si="0">MIN(D13:H13)</f>
        <v>7</v>
      </c>
      <c r="J13" s="16">
        <f t="shared" ref="J13:J15" si="1">MAX(D13:H13)</f>
        <v>8</v>
      </c>
      <c r="K13" s="17">
        <f t="shared" ref="K13:K15" si="2">AVERAGE(D13:H13)</f>
        <v>7.6</v>
      </c>
    </row>
    <row r="14" spans="1:12" ht="12.75" customHeight="1" x14ac:dyDescent="0.2">
      <c r="A14" s="1"/>
      <c r="B14" s="86"/>
      <c r="C14" s="43" t="s">
        <v>147</v>
      </c>
      <c r="D14" s="19">
        <v>4</v>
      </c>
      <c r="E14" s="19">
        <v>5</v>
      </c>
      <c r="F14" s="19">
        <v>4</v>
      </c>
      <c r="G14" s="19">
        <v>5</v>
      </c>
      <c r="H14" s="19">
        <v>5</v>
      </c>
      <c r="I14" s="20">
        <f t="shared" si="0"/>
        <v>4</v>
      </c>
      <c r="J14" s="21">
        <f t="shared" si="1"/>
        <v>5</v>
      </c>
      <c r="K14" s="22">
        <f t="shared" si="2"/>
        <v>4.5999999999999996</v>
      </c>
    </row>
    <row r="15" spans="1:12" ht="13.5" customHeight="1" thickBot="1" x14ac:dyDescent="0.25">
      <c r="A15" s="1"/>
      <c r="B15" s="87"/>
      <c r="C15" s="44" t="s">
        <v>153</v>
      </c>
      <c r="D15" s="24">
        <v>2</v>
      </c>
      <c r="E15" s="24">
        <v>2</v>
      </c>
      <c r="F15" s="24">
        <v>2</v>
      </c>
      <c r="G15" s="24">
        <v>2</v>
      </c>
      <c r="H15" s="24">
        <v>2</v>
      </c>
      <c r="I15" s="25">
        <f t="shared" si="0"/>
        <v>2</v>
      </c>
      <c r="J15" s="26">
        <f t="shared" si="1"/>
        <v>2</v>
      </c>
      <c r="K15" s="27">
        <f t="shared" si="2"/>
        <v>2</v>
      </c>
    </row>
    <row r="16" spans="1:12" ht="13.5" customHeight="1" thickBot="1" x14ac:dyDescent="0.25">
      <c r="A16" s="1"/>
    </row>
    <row r="17" spans="1:12" ht="13.5" customHeight="1" thickBot="1" x14ac:dyDescent="0.25">
      <c r="A17" s="1"/>
      <c r="B17" s="89" t="s">
        <v>155</v>
      </c>
      <c r="C17" s="90"/>
      <c r="D17" s="90"/>
      <c r="E17" s="90"/>
      <c r="F17" s="90"/>
      <c r="G17" s="90"/>
      <c r="H17" s="90"/>
      <c r="I17" s="90"/>
      <c r="J17" s="90"/>
      <c r="K17" s="90"/>
      <c r="L17" s="91"/>
    </row>
    <row r="18" spans="1:12" ht="13.5" customHeight="1" x14ac:dyDescent="0.2">
      <c r="A18" s="1"/>
      <c r="B18" s="92" t="s">
        <v>157</v>
      </c>
      <c r="C18" s="93"/>
      <c r="D18" s="93"/>
      <c r="E18" s="93"/>
      <c r="F18" s="111" t="s">
        <v>159</v>
      </c>
      <c r="G18" s="93"/>
      <c r="H18" s="93"/>
      <c r="I18" s="99" t="s">
        <v>161</v>
      </c>
      <c r="J18" s="93"/>
      <c r="K18" s="93"/>
      <c r="L18" s="100"/>
    </row>
    <row r="19" spans="1:12" ht="12.75" customHeight="1" x14ac:dyDescent="0.2">
      <c r="A19" s="1"/>
      <c r="F19" s="58" t="s">
        <v>165</v>
      </c>
      <c r="G19" s="59"/>
      <c r="H19" s="59"/>
      <c r="I19" s="58" t="s">
        <v>166</v>
      </c>
      <c r="J19" s="59"/>
      <c r="K19" s="59"/>
      <c r="L19" s="59"/>
    </row>
    <row r="20" spans="1:12" ht="12.75" customHeight="1" x14ac:dyDescent="0.2">
      <c r="A20" s="1"/>
      <c r="B20" s="58"/>
      <c r="C20" s="59"/>
      <c r="D20" s="59"/>
      <c r="E20" s="59"/>
      <c r="F20" s="53" t="s">
        <v>169</v>
      </c>
      <c r="G20" s="54"/>
      <c r="H20" s="55"/>
      <c r="I20" s="53" t="s">
        <v>179</v>
      </c>
      <c r="J20" s="54"/>
      <c r="K20" s="54"/>
      <c r="L20" s="55"/>
    </row>
    <row r="21" spans="1:12" ht="12.75" customHeight="1" x14ac:dyDescent="0.2">
      <c r="A21" s="1"/>
      <c r="B21" s="58"/>
      <c r="C21" s="59"/>
      <c r="D21" s="59"/>
      <c r="E21" s="59"/>
      <c r="F21" s="123" t="s">
        <v>167</v>
      </c>
      <c r="G21" s="124"/>
      <c r="H21" s="125"/>
      <c r="I21" s="58" t="s">
        <v>200</v>
      </c>
      <c r="J21" s="59"/>
      <c r="K21" s="59"/>
      <c r="L21" s="59"/>
    </row>
    <row r="22" spans="1:12" ht="12.75" customHeight="1" x14ac:dyDescent="0.2">
      <c r="A22" s="1"/>
      <c r="B22" s="58"/>
      <c r="C22" s="59"/>
      <c r="D22" s="59"/>
      <c r="E22" s="59"/>
      <c r="F22" s="58"/>
      <c r="G22" s="59"/>
      <c r="H22" s="59"/>
      <c r="I22" s="58" t="s">
        <v>163</v>
      </c>
      <c r="J22" s="59"/>
      <c r="K22" s="59"/>
      <c r="L22" s="59"/>
    </row>
    <row r="23" spans="1:12" ht="12.75" customHeight="1" x14ac:dyDescent="0.2">
      <c r="A23" s="1"/>
      <c r="B23" s="58"/>
      <c r="C23" s="59"/>
      <c r="D23" s="59"/>
      <c r="E23" s="59"/>
      <c r="F23" s="58"/>
      <c r="G23" s="59"/>
      <c r="H23" s="59"/>
    </row>
    <row r="24" spans="1:12" ht="12.75" customHeight="1" x14ac:dyDescent="0.2">
      <c r="A24" s="1"/>
      <c r="B24" s="58"/>
      <c r="C24" s="59"/>
      <c r="D24" s="59"/>
      <c r="E24" s="59"/>
      <c r="F24" s="58"/>
      <c r="G24" s="59"/>
      <c r="H24" s="59"/>
      <c r="I24" s="58"/>
      <c r="J24" s="59"/>
      <c r="K24" s="59"/>
      <c r="L24" s="59"/>
    </row>
    <row r="25" spans="1:12" ht="12.75" customHeight="1" x14ac:dyDescent="0.2">
      <c r="A25" s="1"/>
      <c r="B25" s="58"/>
      <c r="C25" s="59"/>
      <c r="D25" s="59"/>
      <c r="E25" s="59"/>
      <c r="F25" s="58"/>
      <c r="G25" s="59"/>
      <c r="H25" s="59"/>
      <c r="I25" s="58"/>
      <c r="J25" s="59"/>
      <c r="K25" s="59"/>
      <c r="L25" s="59"/>
    </row>
    <row r="26" spans="1:12" ht="12.75" customHeight="1" x14ac:dyDescent="0.2">
      <c r="A26" s="1"/>
      <c r="B26" s="58"/>
      <c r="C26" s="59"/>
      <c r="D26" s="59"/>
      <c r="E26" s="59"/>
      <c r="F26" s="58"/>
      <c r="G26" s="59"/>
      <c r="H26" s="59"/>
      <c r="I26" s="58"/>
      <c r="J26" s="59"/>
      <c r="K26" s="59"/>
      <c r="L26" s="59"/>
    </row>
    <row r="27" spans="1:12" ht="12.75" customHeight="1" x14ac:dyDescent="0.2">
      <c r="A27" s="1"/>
      <c r="B27" s="58"/>
      <c r="C27" s="59"/>
      <c r="D27" s="59"/>
      <c r="E27" s="59"/>
      <c r="F27" s="58"/>
      <c r="G27" s="59"/>
      <c r="H27" s="59"/>
      <c r="I27" s="58"/>
      <c r="J27" s="59"/>
      <c r="K27" s="59"/>
      <c r="L27" s="59"/>
    </row>
    <row r="28" spans="1:12" ht="13.5" customHeight="1" thickBot="1" x14ac:dyDescent="0.25">
      <c r="A28" s="1"/>
      <c r="B28" s="94"/>
      <c r="C28" s="95"/>
      <c r="D28" s="95"/>
      <c r="E28" s="95"/>
      <c r="F28" s="96"/>
      <c r="G28" s="95"/>
      <c r="H28" s="95"/>
      <c r="I28" s="97"/>
      <c r="J28" s="95"/>
      <c r="K28" s="95"/>
      <c r="L28" s="98"/>
    </row>
  </sheetData>
  <mergeCells count="53">
    <mergeCell ref="F18:H18"/>
    <mergeCell ref="C8:F8"/>
    <mergeCell ref="C9:K9"/>
    <mergeCell ref="I7:K7"/>
    <mergeCell ref="I8:K8"/>
    <mergeCell ref="G7:H7"/>
    <mergeCell ref="G8:H8"/>
    <mergeCell ref="C7:F7"/>
    <mergeCell ref="C3:F3"/>
    <mergeCell ref="C4:F4"/>
    <mergeCell ref="C2:K2"/>
    <mergeCell ref="B13:B15"/>
    <mergeCell ref="B3:B8"/>
    <mergeCell ref="I4:K4"/>
    <mergeCell ref="G3:H3"/>
    <mergeCell ref="I3:K3"/>
    <mergeCell ref="G4:H4"/>
    <mergeCell ref="G5:H5"/>
    <mergeCell ref="I6:K6"/>
    <mergeCell ref="I5:K5"/>
    <mergeCell ref="C5:F5"/>
    <mergeCell ref="C6:F6"/>
    <mergeCell ref="G6:H6"/>
    <mergeCell ref="D12:H12"/>
    <mergeCell ref="F25:H25"/>
    <mergeCell ref="B25:E25"/>
    <mergeCell ref="B24:E24"/>
    <mergeCell ref="I25:L25"/>
    <mergeCell ref="B26:E26"/>
    <mergeCell ref="F26:H26"/>
    <mergeCell ref="I26:L26"/>
    <mergeCell ref="F24:H24"/>
    <mergeCell ref="I24:L24"/>
    <mergeCell ref="B27:E27"/>
    <mergeCell ref="F27:H27"/>
    <mergeCell ref="B28:E28"/>
    <mergeCell ref="F28:H28"/>
    <mergeCell ref="I28:L28"/>
    <mergeCell ref="I27:L27"/>
    <mergeCell ref="B17:L17"/>
    <mergeCell ref="B18:E18"/>
    <mergeCell ref="B22:E22"/>
    <mergeCell ref="B23:E23"/>
    <mergeCell ref="B21:E21"/>
    <mergeCell ref="B20:E20"/>
    <mergeCell ref="I22:L22"/>
    <mergeCell ref="I21:L21"/>
    <mergeCell ref="I18:L18"/>
    <mergeCell ref="I19:L19"/>
    <mergeCell ref="F23:H23"/>
    <mergeCell ref="F22:H22"/>
    <mergeCell ref="F21:H21"/>
    <mergeCell ref="F19:H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workbookViewId="0">
      <selection activeCell="B18" sqref="B18:L18"/>
    </sheetView>
  </sheetViews>
  <sheetFormatPr baseColWidth="10" defaultColWidth="17.28515625" defaultRowHeight="15.75" customHeight="1" x14ac:dyDescent="0.2"/>
  <cols>
    <col min="1" max="1" width="2.28515625" customWidth="1"/>
    <col min="2" max="7" width="10.7109375" customWidth="1"/>
    <col min="8" max="8" width="18.5703125" customWidth="1"/>
    <col min="9" max="12" width="10.7109375" customWidth="1"/>
  </cols>
  <sheetData>
    <row r="1" spans="1:12" ht="13.5" customHeight="1" thickBot="1" x14ac:dyDescent="0.25">
      <c r="A1" s="1"/>
    </row>
    <row r="2" spans="1:12" ht="41.25" customHeight="1" thickBot="1" x14ac:dyDescent="0.25">
      <c r="A2" s="1"/>
      <c r="B2" s="134" t="s">
        <v>2</v>
      </c>
      <c r="C2" s="58" t="s">
        <v>6</v>
      </c>
      <c r="D2" s="59"/>
      <c r="E2" s="59"/>
      <c r="F2" s="59"/>
      <c r="G2" s="59"/>
      <c r="H2" s="59"/>
      <c r="I2" s="59"/>
      <c r="J2" s="59"/>
      <c r="K2" s="59"/>
      <c r="L2" s="2"/>
    </row>
    <row r="3" spans="1:12" ht="12.75" customHeight="1" x14ac:dyDescent="0.2">
      <c r="A3" s="1"/>
      <c r="B3" s="114" t="s">
        <v>7</v>
      </c>
      <c r="C3" s="135" t="s">
        <v>11</v>
      </c>
      <c r="D3" s="93"/>
      <c r="E3" s="93"/>
      <c r="F3" s="93"/>
      <c r="G3" s="136" t="s">
        <v>12</v>
      </c>
      <c r="H3" s="93"/>
      <c r="I3" s="137" t="s">
        <v>16</v>
      </c>
      <c r="J3" s="93"/>
      <c r="K3" s="93"/>
    </row>
    <row r="4" spans="1:12" ht="12.75" customHeight="1" x14ac:dyDescent="0.2">
      <c r="A4" s="1"/>
      <c r="B4" s="112"/>
      <c r="C4" s="83" t="s">
        <v>18</v>
      </c>
      <c r="D4" s="59"/>
      <c r="E4" s="59"/>
      <c r="F4" s="59"/>
      <c r="G4" s="82" t="s">
        <v>24</v>
      </c>
      <c r="H4" s="59"/>
      <c r="I4" s="64" t="s">
        <v>26</v>
      </c>
      <c r="J4" s="59"/>
      <c r="K4" s="59"/>
    </row>
    <row r="5" spans="1:12" ht="12.75" customHeight="1" x14ac:dyDescent="0.2">
      <c r="A5" s="1"/>
      <c r="B5" s="112"/>
      <c r="C5" s="83" t="s">
        <v>27</v>
      </c>
      <c r="D5" s="59"/>
      <c r="E5" s="59"/>
      <c r="F5" s="59"/>
      <c r="G5" s="82" t="s">
        <v>28</v>
      </c>
      <c r="H5" s="59"/>
      <c r="I5" s="64" t="s">
        <v>29</v>
      </c>
      <c r="J5" s="59"/>
      <c r="K5" s="59"/>
    </row>
    <row r="6" spans="1:12" ht="12.75" customHeight="1" x14ac:dyDescent="0.2">
      <c r="A6" s="1"/>
      <c r="B6" s="112"/>
      <c r="C6" s="83" t="s">
        <v>30</v>
      </c>
      <c r="D6" s="59"/>
      <c r="E6" s="59"/>
      <c r="F6" s="59"/>
      <c r="G6" s="82" t="s">
        <v>31</v>
      </c>
      <c r="H6" s="59"/>
      <c r="I6" s="64" t="s">
        <v>32</v>
      </c>
      <c r="J6" s="59"/>
      <c r="K6" s="59"/>
    </row>
    <row r="7" spans="1:12" ht="12.75" customHeight="1" x14ac:dyDescent="0.2">
      <c r="A7" s="1"/>
      <c r="B7" s="112"/>
      <c r="C7" s="83" t="s">
        <v>33</v>
      </c>
      <c r="D7" s="59"/>
      <c r="E7" s="59"/>
      <c r="F7" s="59"/>
      <c r="G7" s="82" t="s">
        <v>34</v>
      </c>
      <c r="H7" s="59"/>
      <c r="I7" s="64" t="s">
        <v>35</v>
      </c>
      <c r="J7" s="59"/>
      <c r="K7" s="59"/>
    </row>
    <row r="8" spans="1:12" ht="13.5" customHeight="1" x14ac:dyDescent="0.2">
      <c r="A8" s="1"/>
      <c r="B8" s="112"/>
      <c r="C8" s="83" t="s">
        <v>36</v>
      </c>
      <c r="D8" s="59"/>
      <c r="E8" s="59"/>
      <c r="F8" s="59"/>
      <c r="G8" s="82" t="s">
        <v>37</v>
      </c>
      <c r="H8" s="59"/>
      <c r="I8" s="64" t="s">
        <v>38</v>
      </c>
      <c r="J8" s="59"/>
      <c r="K8" s="59"/>
    </row>
    <row r="9" spans="1:12" ht="13.5" customHeight="1" thickBot="1" x14ac:dyDescent="0.25">
      <c r="A9" s="1"/>
      <c r="B9" s="4" t="s">
        <v>39</v>
      </c>
      <c r="C9" s="132" t="s">
        <v>44</v>
      </c>
      <c r="D9" s="93"/>
      <c r="E9" s="93"/>
      <c r="F9" s="93"/>
      <c r="G9" s="93"/>
      <c r="H9" s="93"/>
      <c r="I9" s="93"/>
      <c r="J9" s="93"/>
      <c r="K9" s="93"/>
    </row>
    <row r="10" spans="1:12" ht="13.5" customHeight="1" thickBot="1" x14ac:dyDescent="0.25">
      <c r="A10" s="1"/>
      <c r="I10" s="5"/>
    </row>
    <row r="11" spans="1:12" ht="51.75" customHeight="1" x14ac:dyDescent="0.2">
      <c r="A11" s="1"/>
      <c r="B11" s="6"/>
      <c r="C11" s="7" t="s">
        <v>95</v>
      </c>
      <c r="D11" s="8" t="str">
        <f>C4</f>
        <v>Luis Bernardo Pulido Gaytán</v>
      </c>
      <c r="E11" s="8" t="str">
        <f>C5</f>
        <v>Fernando Enríque Martínez Rodríguez</v>
      </c>
      <c r="F11" s="8" t="str">
        <f>C6</f>
        <v>Erika Paloma Sánchez Femat</v>
      </c>
      <c r="G11" s="8" t="str">
        <f>C7</f>
        <v>Francisco Javier Alamillo Murillo</v>
      </c>
      <c r="H11" s="8" t="str">
        <f>C8</f>
        <v>José Alejandro Salas Serna</v>
      </c>
      <c r="I11" s="9"/>
      <c r="J11" s="9"/>
      <c r="K11" s="9"/>
    </row>
    <row r="12" spans="1:12" ht="13.5" customHeight="1" x14ac:dyDescent="0.2">
      <c r="A12" s="1"/>
      <c r="B12" s="6"/>
      <c r="C12" s="10" t="s">
        <v>119</v>
      </c>
      <c r="D12" s="115"/>
      <c r="E12" s="112"/>
      <c r="F12" s="112"/>
      <c r="G12" s="112"/>
      <c r="H12" s="112"/>
      <c r="I12" s="11" t="s">
        <v>121</v>
      </c>
      <c r="J12" s="8" t="s">
        <v>124</v>
      </c>
      <c r="K12" s="12" t="s">
        <v>125</v>
      </c>
    </row>
    <row r="13" spans="1:12" ht="12.75" customHeight="1" x14ac:dyDescent="0.2">
      <c r="A13" s="1"/>
      <c r="B13" s="116" t="s">
        <v>133</v>
      </c>
      <c r="C13" s="13" t="s">
        <v>134</v>
      </c>
      <c r="D13" s="14">
        <v>10</v>
      </c>
      <c r="E13" s="14">
        <v>10</v>
      </c>
      <c r="F13" s="14">
        <v>10</v>
      </c>
      <c r="G13" s="14">
        <v>11</v>
      </c>
      <c r="H13" s="14">
        <v>11</v>
      </c>
      <c r="I13" s="15">
        <f t="shared" ref="I13:I15" si="0">MIN(D13:H13)</f>
        <v>10</v>
      </c>
      <c r="J13" s="16">
        <f t="shared" ref="J13:J15" si="1">MAX(D13:H13)</f>
        <v>11</v>
      </c>
      <c r="K13" s="17">
        <f t="shared" ref="K13:K15" si="2">AVERAGE(D13:H13)</f>
        <v>10.4</v>
      </c>
    </row>
    <row r="14" spans="1:12" ht="12.75" customHeight="1" x14ac:dyDescent="0.2">
      <c r="A14" s="1"/>
      <c r="B14" s="112"/>
      <c r="C14" s="18" t="s">
        <v>150</v>
      </c>
      <c r="D14" s="19"/>
      <c r="E14" s="21"/>
      <c r="F14" s="21"/>
      <c r="G14" s="19">
        <v>8</v>
      </c>
      <c r="H14" s="19"/>
      <c r="I14" s="20">
        <f t="shared" si="0"/>
        <v>8</v>
      </c>
      <c r="J14" s="21">
        <f t="shared" si="1"/>
        <v>8</v>
      </c>
      <c r="K14" s="22">
        <f t="shared" si="2"/>
        <v>8</v>
      </c>
    </row>
    <row r="15" spans="1:12" ht="13.5" customHeight="1" x14ac:dyDescent="0.2">
      <c r="A15" s="1"/>
      <c r="B15" s="112"/>
      <c r="C15" s="23" t="s">
        <v>152</v>
      </c>
      <c r="D15" s="24">
        <v>6</v>
      </c>
      <c r="E15" s="24">
        <v>5</v>
      </c>
      <c r="F15" s="24">
        <v>5</v>
      </c>
      <c r="G15" s="24">
        <v>6</v>
      </c>
      <c r="H15" s="24">
        <v>6</v>
      </c>
      <c r="I15" s="25">
        <f t="shared" si="0"/>
        <v>5</v>
      </c>
      <c r="J15" s="26">
        <f t="shared" si="1"/>
        <v>6</v>
      </c>
      <c r="K15" s="27">
        <f t="shared" si="2"/>
        <v>5.6</v>
      </c>
    </row>
    <row r="16" spans="1:12" ht="13.5" customHeight="1" thickBot="1" x14ac:dyDescent="0.25">
      <c r="A16" s="1"/>
    </row>
    <row r="17" spans="1:12" ht="13.5" customHeight="1" x14ac:dyDescent="0.2">
      <c r="A17" s="1"/>
      <c r="B17" s="138" t="s">
        <v>183</v>
      </c>
      <c r="C17" s="93"/>
      <c r="D17" s="93"/>
      <c r="E17" s="93"/>
      <c r="F17" s="93"/>
      <c r="G17" s="93"/>
      <c r="H17" s="93"/>
      <c r="I17" s="93"/>
      <c r="J17" s="93"/>
      <c r="K17" s="93"/>
      <c r="L17" s="93"/>
    </row>
    <row r="18" spans="1:12" ht="13.5" customHeight="1" x14ac:dyDescent="0.2">
      <c r="A18" s="1"/>
      <c r="B18" s="73" t="s">
        <v>185</v>
      </c>
      <c r="C18" s="59"/>
      <c r="D18" s="59"/>
      <c r="E18" s="59"/>
      <c r="F18" s="73" t="s">
        <v>187</v>
      </c>
      <c r="G18" s="59"/>
      <c r="H18" s="59"/>
      <c r="I18" s="73" t="s">
        <v>189</v>
      </c>
      <c r="J18" s="59"/>
      <c r="K18" s="59"/>
      <c r="L18" s="59"/>
    </row>
    <row r="19" spans="1:12" ht="12.75" customHeight="1" x14ac:dyDescent="0.2">
      <c r="A19" s="1"/>
      <c r="B19" s="58" t="s">
        <v>190</v>
      </c>
      <c r="C19" s="59"/>
      <c r="D19" s="59"/>
      <c r="E19" s="59"/>
      <c r="F19" s="128" t="s">
        <v>229</v>
      </c>
      <c r="G19" s="127"/>
      <c r="H19" s="127"/>
      <c r="I19" s="36" t="s">
        <v>191</v>
      </c>
      <c r="J19" s="35"/>
      <c r="K19" s="35"/>
      <c r="L19" s="35"/>
    </row>
    <row r="20" spans="1:12" ht="12.75" customHeight="1" x14ac:dyDescent="0.2">
      <c r="A20" s="1"/>
      <c r="B20" s="58" t="s">
        <v>212</v>
      </c>
      <c r="C20" s="59"/>
      <c r="D20" s="59"/>
      <c r="E20" s="59"/>
      <c r="F20" s="58" t="s">
        <v>232</v>
      </c>
      <c r="G20" s="59"/>
      <c r="H20" s="129"/>
      <c r="I20" s="58" t="s">
        <v>213</v>
      </c>
      <c r="J20" s="59"/>
      <c r="K20" s="59"/>
      <c r="L20" s="59"/>
    </row>
    <row r="21" spans="1:12" ht="12.75" customHeight="1" x14ac:dyDescent="0.2">
      <c r="A21" s="1"/>
      <c r="B21" s="58" t="s">
        <v>214</v>
      </c>
      <c r="C21" s="59"/>
      <c r="D21" s="59"/>
      <c r="E21" s="59"/>
      <c r="F21" s="58"/>
      <c r="G21" s="59"/>
      <c r="H21" s="129"/>
      <c r="I21" s="58" t="s">
        <v>215</v>
      </c>
      <c r="J21" s="59"/>
      <c r="K21" s="59"/>
      <c r="L21" s="59"/>
    </row>
    <row r="22" spans="1:12" ht="12.75" customHeight="1" x14ac:dyDescent="0.2">
      <c r="A22" s="1"/>
      <c r="B22" s="58" t="s">
        <v>216</v>
      </c>
      <c r="C22" s="59"/>
      <c r="D22" s="59"/>
      <c r="E22" s="59"/>
      <c r="F22" s="58"/>
      <c r="G22" s="59"/>
      <c r="H22" s="129"/>
      <c r="I22" s="58" t="s">
        <v>217</v>
      </c>
      <c r="J22" s="59"/>
      <c r="K22" s="59"/>
      <c r="L22" s="59"/>
    </row>
    <row r="23" spans="1:12" ht="12.75" customHeight="1" x14ac:dyDescent="0.2">
      <c r="A23" s="1"/>
      <c r="B23" s="58"/>
      <c r="C23" s="59"/>
      <c r="D23" s="59"/>
      <c r="E23" s="59"/>
      <c r="F23" s="58"/>
      <c r="G23" s="59"/>
      <c r="H23" s="129"/>
      <c r="I23" s="58" t="s">
        <v>230</v>
      </c>
      <c r="J23" s="59"/>
      <c r="K23" s="59"/>
      <c r="L23" s="59"/>
    </row>
    <row r="24" spans="1:12" ht="12.75" customHeight="1" x14ac:dyDescent="0.2">
      <c r="A24" s="1"/>
      <c r="B24" s="58"/>
      <c r="C24" s="59"/>
      <c r="D24" s="59"/>
      <c r="E24" s="59"/>
      <c r="F24" s="58"/>
      <c r="G24" s="59"/>
      <c r="H24" s="129"/>
      <c r="I24" s="58" t="s">
        <v>231</v>
      </c>
      <c r="J24" s="59"/>
      <c r="K24" s="59"/>
      <c r="L24" s="59"/>
    </row>
    <row r="25" spans="1:12" ht="12.75" customHeight="1" x14ac:dyDescent="0.2">
      <c r="A25" s="1"/>
      <c r="B25" s="58"/>
      <c r="C25" s="59"/>
      <c r="D25" s="59"/>
      <c r="E25" s="59"/>
      <c r="F25" s="58"/>
      <c r="G25" s="59"/>
      <c r="H25" s="129"/>
      <c r="I25" s="58"/>
      <c r="J25" s="59"/>
      <c r="K25" s="59"/>
      <c r="L25" s="59"/>
    </row>
    <row r="26" spans="1:12" ht="12.75" customHeight="1" x14ac:dyDescent="0.2">
      <c r="A26" s="1"/>
      <c r="B26" s="58"/>
      <c r="C26" s="59"/>
      <c r="D26" s="59"/>
      <c r="E26" s="59"/>
      <c r="F26" s="58"/>
      <c r="G26" s="59"/>
      <c r="H26" s="129"/>
      <c r="I26" s="58"/>
      <c r="J26" s="59"/>
      <c r="K26" s="59"/>
      <c r="L26" s="59"/>
    </row>
    <row r="27" spans="1:12" ht="12.75" customHeight="1" x14ac:dyDescent="0.2">
      <c r="A27" s="1"/>
      <c r="B27" s="58"/>
      <c r="C27" s="59"/>
      <c r="D27" s="59"/>
      <c r="E27" s="59"/>
      <c r="F27" s="58"/>
      <c r="G27" s="59"/>
      <c r="H27" s="129"/>
      <c r="I27" s="58"/>
      <c r="J27" s="59"/>
      <c r="K27" s="59"/>
      <c r="L27" s="59"/>
    </row>
    <row r="28" spans="1:12" ht="13.5" customHeight="1" x14ac:dyDescent="0.2">
      <c r="A28" s="1"/>
      <c r="B28" s="58"/>
      <c r="C28" s="59"/>
      <c r="D28" s="59"/>
      <c r="E28" s="59"/>
      <c r="F28" s="58"/>
      <c r="G28" s="59"/>
      <c r="H28" s="129"/>
      <c r="I28" s="130"/>
      <c r="J28" s="131"/>
      <c r="K28" s="131"/>
      <c r="L28" s="131"/>
    </row>
    <row r="29" spans="1:12" ht="15.75" customHeight="1" x14ac:dyDescent="0.2">
      <c r="H29" s="33"/>
      <c r="I29" s="33"/>
      <c r="J29" s="33"/>
      <c r="K29" s="33"/>
      <c r="L29" s="33"/>
    </row>
  </sheetData>
  <mergeCells count="56">
    <mergeCell ref="I23:L23"/>
    <mergeCell ref="I24:L24"/>
    <mergeCell ref="I25:L25"/>
    <mergeCell ref="F22:H22"/>
    <mergeCell ref="I22:L22"/>
    <mergeCell ref="F25:H25"/>
    <mergeCell ref="F23:H23"/>
    <mergeCell ref="B25:E25"/>
    <mergeCell ref="B21:E21"/>
    <mergeCell ref="B22:E22"/>
    <mergeCell ref="B24:E24"/>
    <mergeCell ref="B23:E23"/>
    <mergeCell ref="F19:H19"/>
    <mergeCell ref="B18:E18"/>
    <mergeCell ref="B19:E19"/>
    <mergeCell ref="C6:F6"/>
    <mergeCell ref="C9:K9"/>
    <mergeCell ref="D12:H12"/>
    <mergeCell ref="B13:B15"/>
    <mergeCell ref="G4:H4"/>
    <mergeCell ref="C4:F4"/>
    <mergeCell ref="C7:F7"/>
    <mergeCell ref="B3:B8"/>
    <mergeCell ref="C2:K2"/>
    <mergeCell ref="C3:F3"/>
    <mergeCell ref="G3:H3"/>
    <mergeCell ref="I3:K3"/>
    <mergeCell ref="I4:K4"/>
    <mergeCell ref="C8:F8"/>
    <mergeCell ref="G8:H8"/>
    <mergeCell ref="I5:K5"/>
    <mergeCell ref="C5:F5"/>
    <mergeCell ref="G5:H5"/>
    <mergeCell ref="G6:H6"/>
    <mergeCell ref="F28:H28"/>
    <mergeCell ref="I28:L28"/>
    <mergeCell ref="I26:L26"/>
    <mergeCell ref="F26:H26"/>
    <mergeCell ref="B28:E28"/>
    <mergeCell ref="B27:E27"/>
    <mergeCell ref="F24:H24"/>
    <mergeCell ref="F27:H27"/>
    <mergeCell ref="I27:L27"/>
    <mergeCell ref="B26:E26"/>
    <mergeCell ref="I6:K6"/>
    <mergeCell ref="I8:K8"/>
    <mergeCell ref="G7:H7"/>
    <mergeCell ref="I7:K7"/>
    <mergeCell ref="F21:H21"/>
    <mergeCell ref="I21:L21"/>
    <mergeCell ref="B20:E20"/>
    <mergeCell ref="I20:L20"/>
    <mergeCell ref="F20:H20"/>
    <mergeCell ref="B17:L17"/>
    <mergeCell ref="F18:H18"/>
    <mergeCell ref="I18:L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opLeftCell="A9" workbookViewId="0">
      <selection activeCell="C2" sqref="C2:K2"/>
    </sheetView>
  </sheetViews>
  <sheetFormatPr baseColWidth="10" defaultColWidth="17.28515625" defaultRowHeight="15.75" customHeight="1" x14ac:dyDescent="0.2"/>
  <cols>
    <col min="1" max="1" width="1.7109375" customWidth="1"/>
    <col min="2" max="11" width="10.7109375" customWidth="1"/>
    <col min="12" max="12" width="17.42578125" customWidth="1"/>
  </cols>
  <sheetData>
    <row r="1" spans="1:12" ht="13.5" customHeight="1" thickBot="1" x14ac:dyDescent="0.25">
      <c r="A1" s="1"/>
    </row>
    <row r="2" spans="1:12" ht="44.25" customHeight="1" thickBot="1" x14ac:dyDescent="0.25">
      <c r="A2" s="1"/>
      <c r="B2" s="134" t="s">
        <v>3</v>
      </c>
      <c r="C2" s="58" t="s">
        <v>4</v>
      </c>
      <c r="D2" s="59"/>
      <c r="E2" s="59"/>
      <c r="F2" s="59"/>
      <c r="G2" s="59"/>
      <c r="H2" s="59"/>
      <c r="I2" s="59"/>
      <c r="J2" s="59"/>
      <c r="K2" s="59"/>
      <c r="L2" s="2"/>
    </row>
    <row r="3" spans="1:12" ht="12.75" customHeight="1" x14ac:dyDescent="0.2">
      <c r="A3" s="1"/>
      <c r="B3" s="114" t="s">
        <v>19</v>
      </c>
      <c r="C3" s="135" t="s">
        <v>20</v>
      </c>
      <c r="D3" s="93"/>
      <c r="E3" s="93"/>
      <c r="F3" s="93"/>
      <c r="G3" s="136" t="s">
        <v>21</v>
      </c>
      <c r="H3" s="93"/>
      <c r="I3" s="137" t="s">
        <v>22</v>
      </c>
      <c r="J3" s="93"/>
      <c r="K3" s="93"/>
    </row>
    <row r="4" spans="1:12" ht="12.75" customHeight="1" x14ac:dyDescent="0.2">
      <c r="A4" s="1"/>
      <c r="B4" s="112"/>
      <c r="C4" s="83" t="s">
        <v>23</v>
      </c>
      <c r="D4" s="59"/>
      <c r="E4" s="59"/>
      <c r="F4" s="59"/>
      <c r="G4" s="82" t="s">
        <v>25</v>
      </c>
      <c r="H4" s="59"/>
      <c r="I4" s="64" t="s">
        <v>40</v>
      </c>
      <c r="J4" s="59"/>
      <c r="K4" s="59"/>
    </row>
    <row r="5" spans="1:12" ht="12.75" customHeight="1" x14ac:dyDescent="0.2">
      <c r="A5" s="1"/>
      <c r="B5" s="112"/>
      <c r="C5" s="83" t="s">
        <v>41</v>
      </c>
      <c r="D5" s="59"/>
      <c r="E5" s="59"/>
      <c r="F5" s="59"/>
      <c r="G5" s="82" t="s">
        <v>42</v>
      </c>
      <c r="H5" s="59"/>
      <c r="I5" s="64" t="s">
        <v>43</v>
      </c>
      <c r="J5" s="59"/>
      <c r="K5" s="59"/>
    </row>
    <row r="6" spans="1:12" ht="12.75" customHeight="1" x14ac:dyDescent="0.2">
      <c r="A6" s="1"/>
      <c r="B6" s="112"/>
      <c r="C6" s="83" t="s">
        <v>45</v>
      </c>
      <c r="D6" s="59"/>
      <c r="E6" s="59"/>
      <c r="F6" s="59"/>
      <c r="G6" s="82" t="s">
        <v>46</v>
      </c>
      <c r="H6" s="59"/>
      <c r="I6" s="64" t="s">
        <v>47</v>
      </c>
      <c r="J6" s="59"/>
      <c r="K6" s="59"/>
    </row>
    <row r="7" spans="1:12" ht="12.75" customHeight="1" x14ac:dyDescent="0.2">
      <c r="A7" s="1"/>
      <c r="B7" s="112"/>
      <c r="C7" s="83" t="s">
        <v>48</v>
      </c>
      <c r="D7" s="59"/>
      <c r="E7" s="59"/>
      <c r="F7" s="59"/>
      <c r="G7" s="82" t="s">
        <v>50</v>
      </c>
      <c r="H7" s="59"/>
      <c r="I7" s="64" t="s">
        <v>51</v>
      </c>
      <c r="J7" s="59"/>
      <c r="K7" s="59"/>
    </row>
    <row r="8" spans="1:12" ht="13.5" customHeight="1" x14ac:dyDescent="0.2">
      <c r="A8" s="1"/>
      <c r="B8" s="112"/>
      <c r="C8" s="83" t="s">
        <v>52</v>
      </c>
      <c r="D8" s="59"/>
      <c r="E8" s="59"/>
      <c r="F8" s="59"/>
      <c r="G8" s="82" t="s">
        <v>54</v>
      </c>
      <c r="H8" s="59"/>
      <c r="I8" s="64" t="s">
        <v>56</v>
      </c>
      <c r="J8" s="59"/>
      <c r="K8" s="59"/>
    </row>
    <row r="9" spans="1:12" ht="13.5" customHeight="1" thickBot="1" x14ac:dyDescent="0.25">
      <c r="A9" s="1"/>
      <c r="B9" s="4" t="s">
        <v>62</v>
      </c>
      <c r="C9" s="132" t="s">
        <v>63</v>
      </c>
      <c r="D9" s="93"/>
      <c r="E9" s="93"/>
      <c r="F9" s="93"/>
      <c r="G9" s="93"/>
      <c r="H9" s="93"/>
      <c r="I9" s="93"/>
      <c r="J9" s="93"/>
      <c r="K9" s="93"/>
    </row>
    <row r="10" spans="1:12" ht="13.5" customHeight="1" thickBot="1" x14ac:dyDescent="0.25">
      <c r="A10" s="1"/>
      <c r="I10" s="5"/>
    </row>
    <row r="11" spans="1:12" ht="51.75" customHeight="1" x14ac:dyDescent="0.2">
      <c r="A11" s="1"/>
      <c r="B11" s="6"/>
      <c r="C11" s="7" t="s">
        <v>106</v>
      </c>
      <c r="D11" s="8" t="str">
        <f>C4</f>
        <v>Luis Bernardo Pulido Gaytán</v>
      </c>
      <c r="E11" s="8" t="str">
        <f>C5</f>
        <v>Fernando Enríque Martínez Rodríguez</v>
      </c>
      <c r="F11" s="8" t="str">
        <f>C6</f>
        <v>Erika Paloma Sánchez Femat</v>
      </c>
      <c r="G11" s="8" t="str">
        <f>C7</f>
        <v>Francisco Javier Alamillo Murillo</v>
      </c>
      <c r="H11" s="8" t="str">
        <f>C8</f>
        <v>José Alejandro Salas Serna</v>
      </c>
      <c r="I11" s="9"/>
      <c r="J11" s="9"/>
      <c r="K11" s="9"/>
    </row>
    <row r="12" spans="1:12" ht="13.5" customHeight="1" x14ac:dyDescent="0.2">
      <c r="A12" s="1"/>
      <c r="B12" s="6"/>
      <c r="C12" s="10" t="s">
        <v>127</v>
      </c>
      <c r="D12" s="115"/>
      <c r="E12" s="112"/>
      <c r="F12" s="112"/>
      <c r="G12" s="112"/>
      <c r="H12" s="112"/>
      <c r="I12" s="11" t="s">
        <v>128</v>
      </c>
      <c r="J12" s="8" t="s">
        <v>129</v>
      </c>
      <c r="K12" s="12" t="s">
        <v>130</v>
      </c>
    </row>
    <row r="13" spans="1:12" ht="12.75" customHeight="1" x14ac:dyDescent="0.2">
      <c r="A13" s="1"/>
      <c r="B13" s="116" t="s">
        <v>131</v>
      </c>
      <c r="C13" s="13" t="s">
        <v>145</v>
      </c>
      <c r="D13" s="14">
        <v>8</v>
      </c>
      <c r="E13" s="14">
        <v>8</v>
      </c>
      <c r="F13" s="14">
        <v>8</v>
      </c>
      <c r="G13" s="14">
        <v>8</v>
      </c>
      <c r="H13" s="14">
        <v>9</v>
      </c>
      <c r="I13" s="15">
        <f t="shared" ref="I13:I15" si="0">MIN(D13:H13)</f>
        <v>8</v>
      </c>
      <c r="J13" s="16">
        <f t="shared" ref="J13:J15" si="1">MAX(D13:H13)</f>
        <v>9</v>
      </c>
      <c r="K13" s="17">
        <f t="shared" ref="K13:K15" si="2">AVERAGE(D13:H13)</f>
        <v>8.1999999999999993</v>
      </c>
    </row>
    <row r="14" spans="1:12" ht="12.75" customHeight="1" x14ac:dyDescent="0.2">
      <c r="A14" s="1"/>
      <c r="B14" s="112"/>
      <c r="C14" s="18" t="s">
        <v>149</v>
      </c>
      <c r="D14" s="19">
        <v>5</v>
      </c>
      <c r="E14" s="19">
        <v>6</v>
      </c>
      <c r="F14" s="19">
        <v>5</v>
      </c>
      <c r="G14" s="19">
        <v>5</v>
      </c>
      <c r="H14" s="19">
        <v>6</v>
      </c>
      <c r="I14" s="20">
        <f t="shared" si="0"/>
        <v>5</v>
      </c>
      <c r="J14" s="21">
        <f t="shared" si="1"/>
        <v>6</v>
      </c>
      <c r="K14" s="22">
        <f t="shared" si="2"/>
        <v>5.4</v>
      </c>
    </row>
    <row r="15" spans="1:12" ht="13.5" customHeight="1" x14ac:dyDescent="0.2">
      <c r="A15" s="1"/>
      <c r="B15" s="112"/>
      <c r="C15" s="23" t="s">
        <v>168</v>
      </c>
      <c r="D15" s="24">
        <v>2</v>
      </c>
      <c r="E15" s="24">
        <v>2</v>
      </c>
      <c r="F15" s="24">
        <v>2</v>
      </c>
      <c r="G15" s="24">
        <v>2</v>
      </c>
      <c r="H15" s="24">
        <v>3</v>
      </c>
      <c r="I15" s="25">
        <f t="shared" si="0"/>
        <v>2</v>
      </c>
      <c r="J15" s="26">
        <f t="shared" si="1"/>
        <v>3</v>
      </c>
      <c r="K15" s="27">
        <f t="shared" si="2"/>
        <v>2.2000000000000002</v>
      </c>
    </row>
    <row r="16" spans="1:12" ht="13.5" customHeight="1" x14ac:dyDescent="0.2">
      <c r="A16" s="1"/>
    </row>
    <row r="17" spans="1:12" ht="13.5" customHeight="1" thickBot="1" x14ac:dyDescent="0.25">
      <c r="A17" s="1"/>
      <c r="B17" s="113" t="s">
        <v>171</v>
      </c>
      <c r="C17" s="112"/>
      <c r="D17" s="112"/>
      <c r="E17" s="112"/>
      <c r="F17" s="112"/>
      <c r="G17" s="112"/>
      <c r="H17" s="112"/>
      <c r="I17" s="112"/>
      <c r="J17" s="112"/>
      <c r="K17" s="112"/>
      <c r="L17" s="112"/>
    </row>
    <row r="18" spans="1:12" ht="13.5" customHeight="1" x14ac:dyDescent="0.2">
      <c r="A18" s="1"/>
      <c r="B18" s="126" t="s">
        <v>172</v>
      </c>
      <c r="C18" s="93"/>
      <c r="D18" s="93"/>
      <c r="E18" s="93"/>
      <c r="F18" s="111" t="s">
        <v>173</v>
      </c>
      <c r="G18" s="93"/>
      <c r="H18" s="93"/>
      <c r="I18" s="99" t="s">
        <v>174</v>
      </c>
      <c r="J18" s="93"/>
      <c r="K18" s="93"/>
      <c r="L18" s="93"/>
    </row>
    <row r="19" spans="1:12" ht="12.75" customHeight="1" x14ac:dyDescent="0.2">
      <c r="A19" s="1"/>
      <c r="B19" s="58" t="s">
        <v>234</v>
      </c>
      <c r="C19" s="59"/>
      <c r="D19" s="59"/>
      <c r="E19" s="59"/>
      <c r="F19" s="58" t="s">
        <v>175</v>
      </c>
      <c r="G19" s="59"/>
      <c r="H19" s="59"/>
      <c r="I19" s="58" t="s">
        <v>176</v>
      </c>
      <c r="J19" s="59"/>
      <c r="K19" s="59"/>
      <c r="L19" s="59"/>
    </row>
    <row r="20" spans="1:12" ht="12.75" customHeight="1" x14ac:dyDescent="0.2">
      <c r="A20" s="1"/>
      <c r="B20" s="58" t="s">
        <v>177</v>
      </c>
      <c r="C20" s="59"/>
      <c r="D20" s="59"/>
      <c r="E20" s="59"/>
      <c r="F20" s="58" t="s">
        <v>178</v>
      </c>
      <c r="G20" s="59"/>
      <c r="H20" s="59"/>
      <c r="I20" s="58" t="s">
        <v>180</v>
      </c>
      <c r="J20" s="59"/>
      <c r="K20" s="59"/>
      <c r="L20" s="59"/>
    </row>
    <row r="21" spans="1:12" ht="12.75" customHeight="1" x14ac:dyDescent="0.2">
      <c r="A21" s="1"/>
      <c r="B21" s="58" t="s">
        <v>181</v>
      </c>
      <c r="C21" s="59"/>
      <c r="D21" s="59"/>
      <c r="E21" s="59"/>
      <c r="F21" s="58" t="s">
        <v>236</v>
      </c>
      <c r="G21" s="59"/>
      <c r="H21" s="59"/>
      <c r="I21" s="58" t="s">
        <v>182</v>
      </c>
      <c r="J21" s="59"/>
      <c r="K21" s="59"/>
      <c r="L21" s="59"/>
    </row>
    <row r="22" spans="1:12" ht="12.75" customHeight="1" x14ac:dyDescent="0.2">
      <c r="A22" s="1"/>
      <c r="B22" s="58" t="s">
        <v>235</v>
      </c>
      <c r="C22" s="59"/>
      <c r="D22" s="59"/>
      <c r="E22" s="59"/>
      <c r="I22" s="58" t="s">
        <v>237</v>
      </c>
      <c r="J22" s="59"/>
      <c r="K22" s="59"/>
      <c r="L22" s="59"/>
    </row>
    <row r="23" spans="1:12" ht="12.75" customHeight="1" x14ac:dyDescent="0.2">
      <c r="A23" s="1"/>
      <c r="B23" s="58"/>
      <c r="C23" s="59"/>
      <c r="D23" s="59"/>
      <c r="E23" s="59"/>
      <c r="F23" s="58"/>
      <c r="G23" s="59"/>
      <c r="H23" s="59"/>
      <c r="I23" s="58" t="s">
        <v>233</v>
      </c>
      <c r="J23" s="59"/>
      <c r="K23" s="59"/>
      <c r="L23" s="59"/>
    </row>
    <row r="24" spans="1:12" ht="12.75" customHeight="1" x14ac:dyDescent="0.2">
      <c r="A24" s="1"/>
      <c r="B24" s="58"/>
      <c r="C24" s="59"/>
      <c r="D24" s="59"/>
      <c r="E24" s="59"/>
      <c r="F24" s="58"/>
      <c r="G24" s="59"/>
      <c r="H24" s="59"/>
      <c r="I24" s="58"/>
      <c r="J24" s="59"/>
      <c r="K24" s="59"/>
      <c r="L24" s="59"/>
    </row>
    <row r="25" spans="1:12" ht="12.75" customHeight="1" x14ac:dyDescent="0.2">
      <c r="A25" s="1"/>
      <c r="B25" s="58"/>
      <c r="C25" s="59"/>
      <c r="D25" s="59"/>
      <c r="E25" s="59"/>
      <c r="F25" s="58"/>
      <c r="G25" s="59"/>
      <c r="H25" s="59"/>
      <c r="I25" s="58"/>
      <c r="J25" s="59"/>
      <c r="K25" s="59"/>
      <c r="L25" s="59"/>
    </row>
    <row r="26" spans="1:12" ht="12.75" customHeight="1" x14ac:dyDescent="0.2">
      <c r="A26" s="1"/>
      <c r="B26" s="58"/>
      <c r="C26" s="59"/>
      <c r="D26" s="59"/>
      <c r="E26" s="59"/>
      <c r="F26" s="58"/>
      <c r="G26" s="59"/>
      <c r="H26" s="59"/>
      <c r="I26" s="58"/>
      <c r="J26" s="59"/>
      <c r="K26" s="59"/>
      <c r="L26" s="59"/>
    </row>
    <row r="27" spans="1:12" ht="12.75" customHeight="1" x14ac:dyDescent="0.2">
      <c r="A27" s="1"/>
      <c r="B27" s="58"/>
      <c r="C27" s="59"/>
      <c r="D27" s="59"/>
      <c r="E27" s="59"/>
      <c r="F27" s="58"/>
      <c r="G27" s="59"/>
      <c r="H27" s="59"/>
      <c r="I27" s="58"/>
      <c r="J27" s="59"/>
      <c r="K27" s="59"/>
      <c r="L27" s="59"/>
    </row>
    <row r="28" spans="1:12" ht="13.5" customHeight="1" x14ac:dyDescent="0.2">
      <c r="A28" s="1"/>
      <c r="B28" s="58"/>
      <c r="C28" s="59"/>
      <c r="D28" s="59"/>
      <c r="E28" s="59"/>
      <c r="F28" s="58"/>
      <c r="G28" s="59"/>
      <c r="H28" s="59"/>
      <c r="I28" s="58"/>
      <c r="J28" s="59"/>
      <c r="K28" s="59"/>
      <c r="L28" s="59"/>
    </row>
  </sheetData>
  <mergeCells count="56">
    <mergeCell ref="C2:K2"/>
    <mergeCell ref="C3:F3"/>
    <mergeCell ref="G3:H3"/>
    <mergeCell ref="I3:K3"/>
    <mergeCell ref="I4:K4"/>
    <mergeCell ref="G4:H4"/>
    <mergeCell ref="C4:F4"/>
    <mergeCell ref="B3:B8"/>
    <mergeCell ref="I8:K8"/>
    <mergeCell ref="I7:K7"/>
    <mergeCell ref="G8:H8"/>
    <mergeCell ref="I6:K6"/>
    <mergeCell ref="C7:F7"/>
    <mergeCell ref="C8:F8"/>
    <mergeCell ref="C6:F6"/>
    <mergeCell ref="G6:H6"/>
    <mergeCell ref="I5:K5"/>
    <mergeCell ref="G5:H5"/>
    <mergeCell ref="G7:H7"/>
    <mergeCell ref="C5:F5"/>
    <mergeCell ref="B25:E25"/>
    <mergeCell ref="B26:E26"/>
    <mergeCell ref="B28:E28"/>
    <mergeCell ref="B27:E27"/>
    <mergeCell ref="I20:L20"/>
    <mergeCell ref="I21:L21"/>
    <mergeCell ref="I22:L22"/>
    <mergeCell ref="I23:L23"/>
    <mergeCell ref="B23:E23"/>
    <mergeCell ref="F23:H23"/>
    <mergeCell ref="B21:E21"/>
    <mergeCell ref="B22:E22"/>
    <mergeCell ref="F21:H21"/>
    <mergeCell ref="B24:E24"/>
    <mergeCell ref="I28:L28"/>
    <mergeCell ref="F18:H18"/>
    <mergeCell ref="I18:L18"/>
    <mergeCell ref="I19:L19"/>
    <mergeCell ref="F19:H19"/>
    <mergeCell ref="F20:H20"/>
    <mergeCell ref="F28:H28"/>
    <mergeCell ref="C9:K9"/>
    <mergeCell ref="D12:H12"/>
    <mergeCell ref="F26:H26"/>
    <mergeCell ref="F27:H27"/>
    <mergeCell ref="F24:H24"/>
    <mergeCell ref="I24:L24"/>
    <mergeCell ref="I27:L27"/>
    <mergeCell ref="F25:H25"/>
    <mergeCell ref="I25:L25"/>
    <mergeCell ref="I26:L26"/>
    <mergeCell ref="B18:E18"/>
    <mergeCell ref="B19:E19"/>
    <mergeCell ref="B13:B15"/>
    <mergeCell ref="B20:E20"/>
    <mergeCell ref="B17:L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opLeftCell="A8" workbookViewId="0">
      <selection activeCell="L10" sqref="L10"/>
    </sheetView>
  </sheetViews>
  <sheetFormatPr baseColWidth="10" defaultColWidth="17.28515625" defaultRowHeight="15.75" customHeight="1" x14ac:dyDescent="0.2"/>
  <cols>
    <col min="1" max="1" width="1.42578125" customWidth="1"/>
    <col min="2" max="12" width="10.7109375" customWidth="1"/>
  </cols>
  <sheetData>
    <row r="1" spans="1:12" ht="13.5" customHeight="1" thickBot="1" x14ac:dyDescent="0.25">
      <c r="A1" s="1"/>
    </row>
    <row r="2" spans="1:12" ht="44.25" customHeight="1" thickBot="1" x14ac:dyDescent="0.25">
      <c r="A2" s="1"/>
      <c r="B2" s="134" t="s">
        <v>1</v>
      </c>
      <c r="C2" s="58" t="s">
        <v>49</v>
      </c>
      <c r="D2" s="59"/>
      <c r="E2" s="59"/>
      <c r="F2" s="59"/>
      <c r="G2" s="59"/>
      <c r="H2" s="59"/>
      <c r="I2" s="59"/>
      <c r="J2" s="59"/>
      <c r="K2" s="59"/>
      <c r="L2" s="2"/>
    </row>
    <row r="3" spans="1:12" ht="12.75" customHeight="1" x14ac:dyDescent="0.2">
      <c r="A3" s="1"/>
      <c r="B3" s="114" t="s">
        <v>53</v>
      </c>
      <c r="C3" s="135" t="s">
        <v>55</v>
      </c>
      <c r="D3" s="93"/>
      <c r="E3" s="93"/>
      <c r="F3" s="93"/>
      <c r="G3" s="136" t="s">
        <v>57</v>
      </c>
      <c r="H3" s="93"/>
      <c r="I3" s="137" t="s">
        <v>58</v>
      </c>
      <c r="J3" s="93"/>
      <c r="K3" s="93"/>
    </row>
    <row r="4" spans="1:12" ht="12.75" customHeight="1" x14ac:dyDescent="0.2">
      <c r="A4" s="1"/>
      <c r="B4" s="112"/>
      <c r="C4" s="83" t="s">
        <v>59</v>
      </c>
      <c r="D4" s="59"/>
      <c r="E4" s="59"/>
      <c r="F4" s="59"/>
      <c r="G4" s="82" t="s">
        <v>60</v>
      </c>
      <c r="H4" s="59"/>
      <c r="I4" s="64" t="s">
        <v>61</v>
      </c>
      <c r="J4" s="59"/>
      <c r="K4" s="59"/>
    </row>
    <row r="5" spans="1:12" ht="12.75" customHeight="1" x14ac:dyDescent="0.2">
      <c r="A5" s="1"/>
      <c r="B5" s="112"/>
      <c r="C5" s="83" t="s">
        <v>64</v>
      </c>
      <c r="D5" s="59"/>
      <c r="E5" s="59"/>
      <c r="F5" s="59"/>
      <c r="G5" s="82" t="s">
        <v>65</v>
      </c>
      <c r="H5" s="59"/>
      <c r="I5" s="64" t="s">
        <v>66</v>
      </c>
      <c r="J5" s="59"/>
      <c r="K5" s="59"/>
    </row>
    <row r="6" spans="1:12" ht="12.75" customHeight="1" x14ac:dyDescent="0.2">
      <c r="A6" s="1"/>
      <c r="B6" s="112"/>
      <c r="C6" s="83" t="s">
        <v>68</v>
      </c>
      <c r="D6" s="59"/>
      <c r="E6" s="59"/>
      <c r="F6" s="59"/>
      <c r="G6" s="82" t="s">
        <v>70</v>
      </c>
      <c r="H6" s="59"/>
      <c r="I6" s="64" t="s">
        <v>72</v>
      </c>
      <c r="J6" s="59"/>
      <c r="K6" s="59"/>
    </row>
    <row r="7" spans="1:12" ht="12.75" customHeight="1" x14ac:dyDescent="0.2">
      <c r="A7" s="1"/>
      <c r="B7" s="112"/>
      <c r="C7" s="83" t="s">
        <v>74</v>
      </c>
      <c r="D7" s="59"/>
      <c r="E7" s="59"/>
      <c r="F7" s="59"/>
      <c r="G7" s="82" t="s">
        <v>77</v>
      </c>
      <c r="H7" s="59"/>
      <c r="I7" s="64" t="s">
        <v>78</v>
      </c>
      <c r="J7" s="59"/>
      <c r="K7" s="59"/>
    </row>
    <row r="8" spans="1:12" ht="13.5" customHeight="1" x14ac:dyDescent="0.2">
      <c r="A8" s="1"/>
      <c r="B8" s="112"/>
      <c r="C8" s="83" t="s">
        <v>82</v>
      </c>
      <c r="D8" s="59"/>
      <c r="E8" s="59"/>
      <c r="F8" s="59"/>
      <c r="G8" s="82" t="s">
        <v>83</v>
      </c>
      <c r="H8" s="59"/>
      <c r="I8" s="64" t="s">
        <v>85</v>
      </c>
      <c r="J8" s="59"/>
      <c r="K8" s="59"/>
    </row>
    <row r="9" spans="1:12" ht="13.5" customHeight="1" thickBot="1" x14ac:dyDescent="0.25">
      <c r="A9" s="1"/>
      <c r="B9" s="133" t="s">
        <v>88</v>
      </c>
      <c r="C9" s="58" t="s">
        <v>90</v>
      </c>
      <c r="D9" s="59"/>
      <c r="E9" s="59"/>
      <c r="F9" s="59"/>
      <c r="G9" s="59"/>
      <c r="H9" s="59"/>
      <c r="I9" s="59"/>
      <c r="J9" s="59"/>
      <c r="K9" s="59"/>
    </row>
    <row r="10" spans="1:12" ht="13.5" customHeight="1" thickBot="1" x14ac:dyDescent="0.25">
      <c r="A10" s="1"/>
      <c r="I10" s="5"/>
    </row>
    <row r="11" spans="1:12" ht="51.75" customHeight="1" x14ac:dyDescent="0.2">
      <c r="A11" s="1"/>
      <c r="B11" s="6"/>
      <c r="C11" s="7" t="s">
        <v>114</v>
      </c>
      <c r="D11" s="8" t="str">
        <f>C4</f>
        <v>Luis Bernardo Pulido Gaytán</v>
      </c>
      <c r="E11" s="8" t="str">
        <f>C5</f>
        <v>Fernando Enríque Martínez Rodríguez</v>
      </c>
      <c r="F11" s="8" t="str">
        <f>C6</f>
        <v>Erika Paloma Sánchez Femat</v>
      </c>
      <c r="G11" s="8" t="str">
        <f>C7</f>
        <v>Francisco Javier Alamillo Murillo</v>
      </c>
      <c r="H11" s="8" t="str">
        <f>C8</f>
        <v>José Alejandro Salas Serna</v>
      </c>
      <c r="I11" s="9"/>
      <c r="J11" s="9"/>
      <c r="K11" s="9"/>
    </row>
    <row r="12" spans="1:12" ht="13.5" customHeight="1" x14ac:dyDescent="0.2">
      <c r="A12" s="1"/>
      <c r="B12" s="6"/>
      <c r="C12" s="10" t="s">
        <v>117</v>
      </c>
      <c r="D12" s="115"/>
      <c r="E12" s="112"/>
      <c r="F12" s="112"/>
      <c r="G12" s="112"/>
      <c r="H12" s="112"/>
      <c r="I12" s="11" t="s">
        <v>135</v>
      </c>
      <c r="J12" s="8" t="s">
        <v>136</v>
      </c>
      <c r="K12" s="12" t="s">
        <v>137</v>
      </c>
    </row>
    <row r="13" spans="1:12" ht="12.75" customHeight="1" x14ac:dyDescent="0.2">
      <c r="A13" s="1"/>
      <c r="B13" s="116" t="s">
        <v>138</v>
      </c>
      <c r="C13" s="13" t="s">
        <v>139</v>
      </c>
      <c r="D13" s="14">
        <v>8</v>
      </c>
      <c r="E13" s="14">
        <v>10</v>
      </c>
      <c r="F13" s="14">
        <v>8</v>
      </c>
      <c r="G13" s="14">
        <v>9</v>
      </c>
      <c r="H13" s="14">
        <v>10</v>
      </c>
      <c r="I13" s="15">
        <f t="shared" ref="I13:I15" si="0">MIN(D13:H13)</f>
        <v>8</v>
      </c>
      <c r="J13" s="16">
        <f t="shared" ref="J13:J15" si="1">MAX(D13:H13)</f>
        <v>10</v>
      </c>
      <c r="K13" s="17">
        <f t="shared" ref="K13:K15" si="2">AVERAGE(D13:H13)</f>
        <v>9</v>
      </c>
    </row>
    <row r="14" spans="1:12" ht="12.75" customHeight="1" x14ac:dyDescent="0.2">
      <c r="A14" s="1"/>
      <c r="B14" s="112"/>
      <c r="C14" s="18" t="s">
        <v>146</v>
      </c>
      <c r="D14" s="19">
        <v>6</v>
      </c>
      <c r="E14" s="19">
        <v>6</v>
      </c>
      <c r="F14" s="19">
        <v>5</v>
      </c>
      <c r="G14" s="19">
        <v>6</v>
      </c>
      <c r="H14" s="19">
        <v>6</v>
      </c>
      <c r="I14" s="20">
        <f t="shared" si="0"/>
        <v>5</v>
      </c>
      <c r="J14" s="21">
        <f t="shared" si="1"/>
        <v>6</v>
      </c>
      <c r="K14" s="22">
        <f t="shared" si="2"/>
        <v>5.8</v>
      </c>
    </row>
    <row r="15" spans="1:12" ht="13.5" customHeight="1" x14ac:dyDescent="0.2">
      <c r="A15" s="1"/>
      <c r="B15" s="112"/>
      <c r="C15" s="23" t="s">
        <v>154</v>
      </c>
      <c r="D15" s="24">
        <v>2</v>
      </c>
      <c r="E15" s="24">
        <v>3</v>
      </c>
      <c r="F15" s="24">
        <v>2</v>
      </c>
      <c r="G15" s="24">
        <v>3</v>
      </c>
      <c r="H15" s="24">
        <v>3</v>
      </c>
      <c r="I15" s="25">
        <f t="shared" si="0"/>
        <v>2</v>
      </c>
      <c r="J15" s="26">
        <f t="shared" si="1"/>
        <v>3</v>
      </c>
      <c r="K15" s="27">
        <f t="shared" si="2"/>
        <v>2.6</v>
      </c>
    </row>
    <row r="16" spans="1:12" ht="13.5" customHeight="1" x14ac:dyDescent="0.2">
      <c r="A16" s="1"/>
    </row>
    <row r="17" spans="1:12" ht="13.5" customHeight="1" thickBot="1" x14ac:dyDescent="0.25">
      <c r="A17" s="1"/>
      <c r="B17" s="113" t="s">
        <v>156</v>
      </c>
      <c r="C17" s="112"/>
      <c r="D17" s="112"/>
      <c r="E17" s="112"/>
      <c r="F17" s="112"/>
      <c r="G17" s="112"/>
      <c r="H17" s="112"/>
      <c r="I17" s="112"/>
      <c r="J17" s="112"/>
      <c r="K17" s="112"/>
      <c r="L17" s="112"/>
    </row>
    <row r="18" spans="1:12" ht="13.5" customHeight="1" x14ac:dyDescent="0.2">
      <c r="A18" s="1"/>
      <c r="B18" s="126" t="s">
        <v>158</v>
      </c>
      <c r="C18" s="93"/>
      <c r="D18" s="93"/>
      <c r="E18" s="93"/>
      <c r="F18" s="111" t="s">
        <v>160</v>
      </c>
      <c r="G18" s="93"/>
      <c r="H18" s="93"/>
      <c r="I18" s="99" t="s">
        <v>162</v>
      </c>
      <c r="J18" s="93"/>
      <c r="K18" s="93"/>
      <c r="L18" s="93"/>
    </row>
    <row r="19" spans="1:12" ht="12.75" customHeight="1" x14ac:dyDescent="0.2">
      <c r="A19" s="1"/>
      <c r="B19" s="58" t="s">
        <v>164</v>
      </c>
      <c r="C19" s="59"/>
      <c r="D19" s="59"/>
      <c r="E19" s="59"/>
      <c r="F19" s="58" t="s">
        <v>170</v>
      </c>
      <c r="G19" s="59"/>
      <c r="H19" s="59"/>
      <c r="I19" s="58"/>
      <c r="J19" s="59"/>
      <c r="K19" s="59"/>
      <c r="L19" s="59"/>
    </row>
    <row r="20" spans="1:12" ht="12.75" customHeight="1" x14ac:dyDescent="0.2">
      <c r="A20" s="1"/>
      <c r="B20" s="58"/>
      <c r="C20" s="59"/>
      <c r="D20" s="59"/>
      <c r="E20" s="59"/>
      <c r="F20" s="58"/>
      <c r="G20" s="59"/>
      <c r="H20" s="59"/>
      <c r="I20" s="58" t="s">
        <v>201</v>
      </c>
      <c r="J20" s="59"/>
      <c r="K20" s="59"/>
      <c r="L20" s="59"/>
    </row>
    <row r="21" spans="1:12" ht="12.75" customHeight="1" x14ac:dyDescent="0.2">
      <c r="A21" s="1"/>
      <c r="B21" s="58"/>
      <c r="C21" s="59"/>
      <c r="D21" s="59"/>
      <c r="E21" s="59"/>
      <c r="F21" s="58"/>
      <c r="G21" s="59"/>
      <c r="H21" s="59"/>
      <c r="I21" s="58" t="s">
        <v>238</v>
      </c>
      <c r="J21" s="59"/>
      <c r="K21" s="59"/>
      <c r="L21" s="59"/>
    </row>
    <row r="22" spans="1:12" ht="12.75" customHeight="1" x14ac:dyDescent="0.2">
      <c r="A22" s="1"/>
      <c r="B22" s="58"/>
      <c r="C22" s="59"/>
      <c r="D22" s="59"/>
      <c r="E22" s="59"/>
      <c r="F22" s="58"/>
      <c r="G22" s="59"/>
      <c r="H22" s="59"/>
      <c r="I22" s="58" t="s">
        <v>202</v>
      </c>
      <c r="J22" s="59"/>
      <c r="K22" s="59"/>
      <c r="L22" s="59"/>
    </row>
    <row r="23" spans="1:12" ht="12.75" customHeight="1" x14ac:dyDescent="0.2">
      <c r="A23" s="1"/>
      <c r="B23" s="58"/>
      <c r="C23" s="59"/>
      <c r="D23" s="59"/>
      <c r="E23" s="59"/>
      <c r="F23" s="58"/>
      <c r="G23" s="59"/>
      <c r="H23" s="59"/>
      <c r="I23" s="58"/>
      <c r="J23" s="59"/>
      <c r="K23" s="59"/>
      <c r="L23" s="59"/>
    </row>
    <row r="24" spans="1:12" ht="12.75" customHeight="1" x14ac:dyDescent="0.2">
      <c r="A24" s="1"/>
      <c r="B24" s="58"/>
      <c r="C24" s="59"/>
      <c r="D24" s="59"/>
      <c r="E24" s="59"/>
      <c r="F24" s="58"/>
      <c r="G24" s="59"/>
      <c r="H24" s="59"/>
      <c r="I24" s="58"/>
      <c r="J24" s="59"/>
      <c r="K24" s="59"/>
      <c r="L24" s="59"/>
    </row>
    <row r="25" spans="1:12" ht="12.75" customHeight="1" x14ac:dyDescent="0.2">
      <c r="A25" s="1"/>
      <c r="B25" s="58"/>
      <c r="C25" s="59"/>
      <c r="D25" s="59"/>
      <c r="E25" s="59"/>
      <c r="F25" s="58"/>
      <c r="G25" s="59"/>
      <c r="H25" s="59"/>
      <c r="I25" s="58"/>
      <c r="J25" s="59"/>
      <c r="K25" s="59"/>
      <c r="L25" s="59"/>
    </row>
    <row r="26" spans="1:12" ht="12.75" customHeight="1" x14ac:dyDescent="0.2">
      <c r="A26" s="1"/>
      <c r="B26" s="58"/>
      <c r="C26" s="59"/>
      <c r="D26" s="59"/>
      <c r="E26" s="59"/>
      <c r="F26" s="58"/>
      <c r="G26" s="59"/>
      <c r="H26" s="59"/>
      <c r="I26" s="58"/>
      <c r="J26" s="59"/>
      <c r="K26" s="59"/>
      <c r="L26" s="59"/>
    </row>
    <row r="27" spans="1:12" ht="12.75" customHeight="1" x14ac:dyDescent="0.2">
      <c r="A27" s="1"/>
      <c r="B27" s="58"/>
      <c r="C27" s="59"/>
      <c r="D27" s="59"/>
      <c r="E27" s="59"/>
      <c r="F27" s="58"/>
      <c r="G27" s="59"/>
      <c r="H27" s="59"/>
      <c r="I27" s="58"/>
      <c r="J27" s="59"/>
      <c r="K27" s="59"/>
      <c r="L27" s="59"/>
    </row>
    <row r="28" spans="1:12" ht="13.5" customHeight="1" x14ac:dyDescent="0.2">
      <c r="A28" s="1"/>
      <c r="B28" s="58"/>
      <c r="C28" s="59"/>
      <c r="D28" s="59"/>
      <c r="E28" s="59"/>
      <c r="F28" s="58"/>
      <c r="G28" s="59"/>
      <c r="H28" s="59"/>
      <c r="I28" s="58"/>
      <c r="J28" s="59"/>
      <c r="K28" s="59"/>
      <c r="L28" s="59"/>
    </row>
  </sheetData>
  <mergeCells count="57">
    <mergeCell ref="C2:K2"/>
    <mergeCell ref="C3:F3"/>
    <mergeCell ref="G3:H3"/>
    <mergeCell ref="I3:K3"/>
    <mergeCell ref="I4:K4"/>
    <mergeCell ref="G4:H4"/>
    <mergeCell ref="C4:F4"/>
    <mergeCell ref="B3:B8"/>
    <mergeCell ref="I8:K8"/>
    <mergeCell ref="I7:K7"/>
    <mergeCell ref="G8:H8"/>
    <mergeCell ref="I6:K6"/>
    <mergeCell ref="C7:F7"/>
    <mergeCell ref="C8:F8"/>
    <mergeCell ref="C6:F6"/>
    <mergeCell ref="G6:H6"/>
    <mergeCell ref="I5:K5"/>
    <mergeCell ref="G5:H5"/>
    <mergeCell ref="G7:H7"/>
    <mergeCell ref="C5:F5"/>
    <mergeCell ref="B25:E25"/>
    <mergeCell ref="B26:E26"/>
    <mergeCell ref="B28:E28"/>
    <mergeCell ref="B27:E27"/>
    <mergeCell ref="I20:L20"/>
    <mergeCell ref="I21:L21"/>
    <mergeCell ref="I22:L22"/>
    <mergeCell ref="I23:L23"/>
    <mergeCell ref="B23:E23"/>
    <mergeCell ref="F23:H23"/>
    <mergeCell ref="B21:E21"/>
    <mergeCell ref="F21:H21"/>
    <mergeCell ref="B22:E22"/>
    <mergeCell ref="F22:H22"/>
    <mergeCell ref="B24:E24"/>
    <mergeCell ref="I28:L28"/>
    <mergeCell ref="F18:H18"/>
    <mergeCell ref="I18:L18"/>
    <mergeCell ref="I19:L19"/>
    <mergeCell ref="F19:H19"/>
    <mergeCell ref="F20:H20"/>
    <mergeCell ref="F28:H28"/>
    <mergeCell ref="C9:K9"/>
    <mergeCell ref="D12:H12"/>
    <mergeCell ref="F26:H26"/>
    <mergeCell ref="F27:H27"/>
    <mergeCell ref="F24:H24"/>
    <mergeCell ref="I24:L24"/>
    <mergeCell ref="I27:L27"/>
    <mergeCell ref="F25:H25"/>
    <mergeCell ref="I25:L25"/>
    <mergeCell ref="I26:L26"/>
    <mergeCell ref="B18:E18"/>
    <mergeCell ref="B19:E19"/>
    <mergeCell ref="B13:B15"/>
    <mergeCell ref="B20:E20"/>
    <mergeCell ref="B17:L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Codificación</vt:lpstr>
      <vt:lpstr> Diseño de diagramas</vt:lpstr>
      <vt:lpstr>Diseño de pantallas</vt:lpstr>
      <vt:lpstr>Documentación</vt:lpstr>
      <vt:lpstr>Pruebas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martinez delgado</dc:creator>
  <cp:lastModifiedBy>Bernardo</cp:lastModifiedBy>
  <dcterms:created xsi:type="dcterms:W3CDTF">2015-01-27T17:28:33Z</dcterms:created>
  <dcterms:modified xsi:type="dcterms:W3CDTF">2015-01-30T22:04:01Z</dcterms:modified>
</cp:coreProperties>
</file>