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f1f934dc724880/Desktop/CSULA SPRING/ECON 4350/Project Data/"/>
    </mc:Choice>
  </mc:AlternateContent>
  <xr:revisionPtr revIDLastSave="898" documentId="8_{13F0CB0B-FADD-4118-A716-93DCF8EA3BFA}" xr6:coauthVersionLast="46" xr6:coauthVersionMax="46" xr10:uidLastSave="{B4BBF327-7DC3-4E50-9C86-B04FBEE15314}"/>
  <bookViews>
    <workbookView xWindow="19440" yWindow="1980" windowWidth="11930" windowHeight="6000" activeTab="2" xr2:uid="{B3EFACD8-DDC0-4CE1-B5F6-E07464756548}"/>
  </bookViews>
  <sheets>
    <sheet name="ACRONYM" sheetId="3" r:id="rId1"/>
    <sheet name="QUARTERLY" sheetId="1" r:id="rId2"/>
    <sheet name="MONTHLY" sheetId="2" r:id="rId3"/>
    <sheet name="CONVERT" sheetId="4" r:id="rId4"/>
    <sheet name="CONVERTIONS" sheetId="5" r:id="rId5"/>
    <sheet name="RANKINGS" sheetId="6" r:id="rId6"/>
    <sheet name="EQUATIONS" sheetId="7" r:id="rId7"/>
  </sheets>
  <definedNames>
    <definedName name="_xlnm._FilterDatabase" localSheetId="0" hidden="1">ACRONYM!$A$1:$L$38</definedName>
    <definedName name="_xlnm._FilterDatabase" localSheetId="5" hidden="1">RANKINGS!$A$1:$G$1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7" i="2" l="1"/>
  <c r="E257" i="2"/>
  <c r="F257" i="2"/>
  <c r="G257" i="2"/>
  <c r="H257" i="2"/>
  <c r="I257" i="2"/>
  <c r="I258" i="2" s="1"/>
  <c r="J257" i="2"/>
  <c r="J258" i="2" s="1"/>
  <c r="K257" i="2"/>
  <c r="L257" i="2"/>
  <c r="L258" i="2" s="1"/>
  <c r="M257" i="2"/>
  <c r="N257" i="2"/>
  <c r="O257" i="2"/>
  <c r="P257" i="2"/>
  <c r="Q257" i="2"/>
  <c r="R257" i="2"/>
  <c r="S257" i="2"/>
  <c r="T257" i="2"/>
  <c r="U257" i="2"/>
  <c r="U258" i="2" s="1"/>
  <c r="V257" i="2"/>
  <c r="V258" i="2" s="1"/>
  <c r="W257" i="2"/>
  <c r="X257" i="2"/>
  <c r="X258" i="2" s="1"/>
  <c r="Y257" i="2"/>
  <c r="Z257" i="2"/>
  <c r="AA257" i="2"/>
  <c r="AB257" i="2"/>
  <c r="AC257" i="2"/>
  <c r="AD257" i="2"/>
  <c r="AE257" i="2"/>
  <c r="AF257" i="2"/>
  <c r="AG257" i="2"/>
  <c r="AG258" i="2" s="1"/>
  <c r="AH257" i="2"/>
  <c r="AH258" i="2" s="1"/>
  <c r="D258" i="2"/>
  <c r="E258" i="2"/>
  <c r="E259" i="2" s="1"/>
  <c r="F258" i="2"/>
  <c r="G258" i="2"/>
  <c r="H258" i="2"/>
  <c r="K258" i="2"/>
  <c r="P258" i="2"/>
  <c r="Q258" i="2"/>
  <c r="Q259" i="2" s="1"/>
  <c r="R258" i="2"/>
  <c r="S258" i="2"/>
  <c r="T258" i="2"/>
  <c r="W258" i="2"/>
  <c r="AB258" i="2"/>
  <c r="AC258" i="2"/>
  <c r="AC259" i="2" s="1"/>
  <c r="AD258" i="2"/>
  <c r="AE258" i="2"/>
  <c r="AF258" i="2"/>
  <c r="D259" i="2"/>
  <c r="K259" i="2"/>
  <c r="P259" i="2"/>
  <c r="W259" i="2"/>
  <c r="AB259" i="2"/>
  <c r="D260" i="2"/>
  <c r="P260" i="2"/>
  <c r="AB260" i="2"/>
  <c r="C260" i="2"/>
  <c r="C257" i="2"/>
  <c r="C258" i="2" s="1"/>
  <c r="B258" i="2"/>
  <c r="B257" i="2"/>
  <c r="C88" i="1"/>
  <c r="C89" i="1" s="1"/>
  <c r="D88" i="1"/>
  <c r="E88" i="1"/>
  <c r="F88" i="1"/>
  <c r="F89" i="1" s="1"/>
  <c r="G88" i="1"/>
  <c r="H88" i="1"/>
  <c r="I88" i="1"/>
  <c r="J88" i="1"/>
  <c r="K88" i="1"/>
  <c r="L88" i="1"/>
  <c r="M88" i="1"/>
  <c r="M90" i="1" s="1"/>
  <c r="N88" i="1"/>
  <c r="N89" i="1" s="1"/>
  <c r="O88" i="1"/>
  <c r="O89" i="1" s="1"/>
  <c r="P88" i="1"/>
  <c r="Q88" i="1"/>
  <c r="R88" i="1"/>
  <c r="R89" i="1" s="1"/>
  <c r="S88" i="1"/>
  <c r="S89" i="1" s="1"/>
  <c r="T88" i="1"/>
  <c r="U88" i="1"/>
  <c r="V88" i="1"/>
  <c r="W88" i="1"/>
  <c r="X88" i="1"/>
  <c r="Y88" i="1"/>
  <c r="Y90" i="1" s="1"/>
  <c r="Z88" i="1"/>
  <c r="Z89" i="1" s="1"/>
  <c r="AA88" i="1"/>
  <c r="AA89" i="1" s="1"/>
  <c r="AB88" i="1"/>
  <c r="AC88" i="1"/>
  <c r="AD88" i="1"/>
  <c r="AD89" i="1" s="1"/>
  <c r="AE88" i="1"/>
  <c r="AF88" i="1"/>
  <c r="AG88" i="1"/>
  <c r="AH88" i="1"/>
  <c r="AI88" i="1"/>
  <c r="AJ88" i="1"/>
  <c r="AK88" i="1"/>
  <c r="AK90" i="1" s="1"/>
  <c r="AL88" i="1"/>
  <c r="AL89" i="1" s="1"/>
  <c r="AM88" i="1"/>
  <c r="AM89" i="1" s="1"/>
  <c r="AN88" i="1"/>
  <c r="D89" i="1"/>
  <c r="D90" i="1" s="1"/>
  <c r="E89" i="1"/>
  <c r="G89" i="1"/>
  <c r="H89" i="1"/>
  <c r="I89" i="1"/>
  <c r="J89" i="1"/>
  <c r="K89" i="1"/>
  <c r="K91" i="1" s="1"/>
  <c r="L89" i="1"/>
  <c r="L90" i="1" s="1"/>
  <c r="M89" i="1"/>
  <c r="P89" i="1"/>
  <c r="P90" i="1" s="1"/>
  <c r="Q89" i="1"/>
  <c r="T89" i="1"/>
  <c r="U89" i="1"/>
  <c r="V89" i="1"/>
  <c r="W89" i="1"/>
  <c r="W91" i="1" s="1"/>
  <c r="X89" i="1"/>
  <c r="X90" i="1" s="1"/>
  <c r="Y89" i="1"/>
  <c r="AB89" i="1"/>
  <c r="AB90" i="1" s="1"/>
  <c r="AC89" i="1"/>
  <c r="AE89" i="1"/>
  <c r="AF89" i="1"/>
  <c r="AG89" i="1"/>
  <c r="AH89" i="1"/>
  <c r="AI89" i="1"/>
  <c r="AI91" i="1" s="1"/>
  <c r="AJ89" i="1"/>
  <c r="AJ90" i="1" s="1"/>
  <c r="AK89" i="1"/>
  <c r="AN89" i="1"/>
  <c r="AN90" i="1" s="1"/>
  <c r="E90" i="1"/>
  <c r="G90" i="1"/>
  <c r="H90" i="1"/>
  <c r="I90" i="1"/>
  <c r="I92" i="1" s="1"/>
  <c r="J90" i="1"/>
  <c r="J91" i="1" s="1"/>
  <c r="K90" i="1"/>
  <c r="Q90" i="1"/>
  <c r="T90" i="1"/>
  <c r="U90" i="1"/>
  <c r="U92" i="1" s="1"/>
  <c r="V90" i="1"/>
  <c r="V91" i="1" s="1"/>
  <c r="W90" i="1"/>
  <c r="AC90" i="1"/>
  <c r="AE90" i="1"/>
  <c r="AF90" i="1"/>
  <c r="AG90" i="1"/>
  <c r="AG92" i="1" s="1"/>
  <c r="AH90" i="1"/>
  <c r="AH91" i="1" s="1"/>
  <c r="AI90" i="1"/>
  <c r="E91" i="1"/>
  <c r="G91" i="1"/>
  <c r="G93" i="1" s="1"/>
  <c r="H91" i="1"/>
  <c r="H92" i="1" s="1"/>
  <c r="I91" i="1"/>
  <c r="Q91" i="1"/>
  <c r="T91" i="1"/>
  <c r="T92" i="1" s="1"/>
  <c r="U91" i="1"/>
  <c r="AC91" i="1"/>
  <c r="AE91" i="1"/>
  <c r="AE93" i="1" s="1"/>
  <c r="AF91" i="1"/>
  <c r="AF92" i="1" s="1"/>
  <c r="AG91" i="1"/>
  <c r="E92" i="1"/>
  <c r="G92" i="1"/>
  <c r="Q92" i="1"/>
  <c r="AC92" i="1"/>
  <c r="AE92" i="1"/>
  <c r="E93" i="1"/>
  <c r="Q93" i="1"/>
  <c r="AC93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C87" i="1"/>
  <c r="L260" i="2" l="1"/>
  <c r="L259" i="2"/>
  <c r="AE260" i="2"/>
  <c r="J259" i="2"/>
  <c r="X260" i="2"/>
  <c r="X259" i="2"/>
  <c r="I260" i="2"/>
  <c r="I259" i="2"/>
  <c r="Z259" i="2"/>
  <c r="AC260" i="2"/>
  <c r="E260" i="2"/>
  <c r="AH259" i="2"/>
  <c r="AG260" i="2"/>
  <c r="AG261" i="2"/>
  <c r="AG259" i="2"/>
  <c r="V260" i="2"/>
  <c r="V259" i="2"/>
  <c r="U260" i="2"/>
  <c r="U259" i="2"/>
  <c r="Q260" i="2"/>
  <c r="T261" i="2"/>
  <c r="AF259" i="2"/>
  <c r="T259" i="2"/>
  <c r="H259" i="2"/>
  <c r="AA258" i="2"/>
  <c r="O258" i="2"/>
  <c r="AE259" i="2"/>
  <c r="S259" i="2"/>
  <c r="S260" i="2" s="1"/>
  <c r="G259" i="2"/>
  <c r="Z258" i="2"/>
  <c r="N258" i="2"/>
  <c r="AB261" i="2"/>
  <c r="D261" i="2"/>
  <c r="W260" i="2"/>
  <c r="K260" i="2"/>
  <c r="AD259" i="2"/>
  <c r="R259" i="2"/>
  <c r="F259" i="2"/>
  <c r="Y258" i="2"/>
  <c r="M258" i="2"/>
  <c r="P261" i="2"/>
  <c r="AF260" i="2"/>
  <c r="T260" i="2"/>
  <c r="C261" i="2"/>
  <c r="C262" i="2"/>
  <c r="C259" i="2"/>
  <c r="B261" i="2"/>
  <c r="B259" i="2"/>
  <c r="B260" i="2"/>
  <c r="S90" i="1"/>
  <c r="AD91" i="1"/>
  <c r="R91" i="1"/>
  <c r="R92" i="1" s="1"/>
  <c r="D92" i="1"/>
  <c r="O92" i="1"/>
  <c r="O93" i="1" s="1"/>
  <c r="AK93" i="1"/>
  <c r="AN91" i="1"/>
  <c r="AN92" i="1" s="1"/>
  <c r="AN93" i="1" s="1"/>
  <c r="AB91" i="1"/>
  <c r="P91" i="1"/>
  <c r="D91" i="1"/>
  <c r="D93" i="1" s="1"/>
  <c r="AD90" i="1"/>
  <c r="AD92" i="1" s="1"/>
  <c r="R90" i="1"/>
  <c r="R93" i="1" s="1"/>
  <c r="F90" i="1"/>
  <c r="W93" i="1"/>
  <c r="AK92" i="1"/>
  <c r="Y92" i="1"/>
  <c r="M92" i="1"/>
  <c r="AM91" i="1"/>
  <c r="O91" i="1"/>
  <c r="V93" i="1"/>
  <c r="AJ92" i="1"/>
  <c r="AJ93" i="1" s="1"/>
  <c r="N91" i="1"/>
  <c r="N93" i="1" s="1"/>
  <c r="AG93" i="1"/>
  <c r="U93" i="1"/>
  <c r="I93" i="1"/>
  <c r="AI92" i="1"/>
  <c r="AI93" i="1" s="1"/>
  <c r="W92" i="1"/>
  <c r="K92" i="1"/>
  <c r="K93" i="1" s="1"/>
  <c r="AK91" i="1"/>
  <c r="Y91" i="1"/>
  <c r="Y93" i="1" s="1"/>
  <c r="M91" i="1"/>
  <c r="M93" i="1" s="1"/>
  <c r="AM90" i="1"/>
  <c r="AM92" i="1" s="1"/>
  <c r="AA90" i="1"/>
  <c r="O90" i="1"/>
  <c r="C90" i="1"/>
  <c r="AF93" i="1"/>
  <c r="H93" i="1"/>
  <c r="AH92" i="1"/>
  <c r="AH93" i="1" s="1"/>
  <c r="V92" i="1"/>
  <c r="J92" i="1"/>
  <c r="J93" i="1" s="1"/>
  <c r="AJ91" i="1"/>
  <c r="X91" i="1"/>
  <c r="X92" i="1" s="1"/>
  <c r="X93" i="1" s="1"/>
  <c r="L91" i="1"/>
  <c r="L92" i="1" s="1"/>
  <c r="L93" i="1" s="1"/>
  <c r="AL90" i="1"/>
  <c r="AL91" i="1" s="1"/>
  <c r="AL92" i="1" s="1"/>
  <c r="Z90" i="1"/>
  <c r="N90" i="1"/>
  <c r="N92" i="1" s="1"/>
  <c r="T93" i="1"/>
  <c r="M260" i="2" l="1"/>
  <c r="AF261" i="2"/>
  <c r="V262" i="2"/>
  <c r="AC262" i="2"/>
  <c r="AB263" i="2"/>
  <c r="Y259" i="2"/>
  <c r="Z261" i="2"/>
  <c r="Z260" i="2"/>
  <c r="U261" i="2"/>
  <c r="R260" i="2"/>
  <c r="S262" i="2"/>
  <c r="S261" i="2"/>
  <c r="Y260" i="2"/>
  <c r="V261" i="2"/>
  <c r="V263" i="2" s="1"/>
  <c r="AC261" i="2"/>
  <c r="AG262" i="2"/>
  <c r="O259" i="2"/>
  <c r="AA261" i="2"/>
  <c r="AD260" i="2"/>
  <c r="AE262" i="2"/>
  <c r="AE261" i="2"/>
  <c r="L261" i="2"/>
  <c r="M259" i="2"/>
  <c r="Q261" i="2"/>
  <c r="AH260" i="2"/>
  <c r="E261" i="2"/>
  <c r="E262" i="2" s="1"/>
  <c r="X261" i="2"/>
  <c r="AB262" i="2"/>
  <c r="F260" i="2"/>
  <c r="F261" i="2" s="1"/>
  <c r="AA259" i="2"/>
  <c r="K261" i="2"/>
  <c r="R261" i="2"/>
  <c r="H260" i="2"/>
  <c r="T262" i="2"/>
  <c r="P262" i="2"/>
  <c r="W261" i="2"/>
  <c r="AD261" i="2"/>
  <c r="AA260" i="2"/>
  <c r="G260" i="2"/>
  <c r="I261" i="2"/>
  <c r="N259" i="2"/>
  <c r="J260" i="2"/>
  <c r="AF262" i="2"/>
  <c r="D262" i="2"/>
  <c r="C263" i="2"/>
  <c r="B262" i="2"/>
  <c r="B263" i="2" s="1"/>
  <c r="AB93" i="1"/>
  <c r="AD93" i="1"/>
  <c r="Z92" i="1"/>
  <c r="Z93" i="1" s="1"/>
  <c r="S91" i="1"/>
  <c r="S92" i="1" s="1"/>
  <c r="S93" i="1" s="1"/>
  <c r="C91" i="1"/>
  <c r="C92" i="1" s="1"/>
  <c r="C93" i="1" s="1"/>
  <c r="AL93" i="1"/>
  <c r="AM93" i="1"/>
  <c r="F91" i="1"/>
  <c r="F92" i="1" s="1"/>
  <c r="AA91" i="1"/>
  <c r="AA92" i="1" s="1"/>
  <c r="Z91" i="1"/>
  <c r="P92" i="1"/>
  <c r="P93" i="1" s="1"/>
  <c r="AB92" i="1"/>
  <c r="A86" i="1"/>
  <c r="A90" i="1" s="1"/>
  <c r="A87" i="1"/>
  <c r="A91" i="1" s="1"/>
  <c r="A88" i="1"/>
  <c r="A92" i="1" s="1"/>
  <c r="A89" i="1"/>
  <c r="A93" i="1" s="1"/>
  <c r="C253" i="4"/>
  <c r="C250" i="4"/>
  <c r="C247" i="4"/>
  <c r="C244" i="4"/>
  <c r="C241" i="4"/>
  <c r="C238" i="4"/>
  <c r="C235" i="4"/>
  <c r="C232" i="4"/>
  <c r="C229" i="4"/>
  <c r="C226" i="4"/>
  <c r="C223" i="4"/>
  <c r="C220" i="4"/>
  <c r="C217" i="4"/>
  <c r="C214" i="4"/>
  <c r="C211" i="4"/>
  <c r="C208" i="4"/>
  <c r="C205" i="4"/>
  <c r="C202" i="4"/>
  <c r="C199" i="4"/>
  <c r="C196" i="4"/>
  <c r="C193" i="4"/>
  <c r="C190" i="4"/>
  <c r="C187" i="4"/>
  <c r="C184" i="4"/>
  <c r="C181" i="4"/>
  <c r="C178" i="4"/>
  <c r="C175" i="4"/>
  <c r="C172" i="4"/>
  <c r="C169" i="4"/>
  <c r="C166" i="4"/>
  <c r="C163" i="4"/>
  <c r="C160" i="4"/>
  <c r="C157" i="4"/>
  <c r="C154" i="4"/>
  <c r="C151" i="4"/>
  <c r="C148" i="4"/>
  <c r="C145" i="4"/>
  <c r="C142" i="4"/>
  <c r="C139" i="4"/>
  <c r="C136" i="4"/>
  <c r="C133" i="4"/>
  <c r="C130" i="4"/>
  <c r="C127" i="4"/>
  <c r="C124" i="4"/>
  <c r="C121" i="4"/>
  <c r="C118" i="4"/>
  <c r="C115" i="4"/>
  <c r="C112" i="4"/>
  <c r="C109" i="4"/>
  <c r="C106" i="4"/>
  <c r="C103" i="4"/>
  <c r="C100" i="4"/>
  <c r="C97" i="4"/>
  <c r="C94" i="4"/>
  <c r="C91" i="4"/>
  <c r="C88" i="4"/>
  <c r="C85" i="4"/>
  <c r="C82" i="4"/>
  <c r="C79" i="4"/>
  <c r="C76" i="4"/>
  <c r="C73" i="4"/>
  <c r="C70" i="4"/>
  <c r="C67" i="4"/>
  <c r="C64" i="4"/>
  <c r="C61" i="4"/>
  <c r="C58" i="4"/>
  <c r="C55" i="4"/>
  <c r="C52" i="4"/>
  <c r="C49" i="4"/>
  <c r="C46" i="4"/>
  <c r="C43" i="4"/>
  <c r="C40" i="4"/>
  <c r="C37" i="4"/>
  <c r="C34" i="4"/>
  <c r="C31" i="4"/>
  <c r="C28" i="4"/>
  <c r="C25" i="4"/>
  <c r="C22" i="4"/>
  <c r="C19" i="4"/>
  <c r="C16" i="4"/>
  <c r="C13" i="4"/>
  <c r="C10" i="4"/>
  <c r="C7" i="4"/>
  <c r="C4" i="4"/>
  <c r="A82" i="1"/>
  <c r="A83" i="1"/>
  <c r="A84" i="1"/>
  <c r="A85" i="1"/>
  <c r="A17" i="1"/>
  <c r="A18" i="1"/>
  <c r="A19" i="1"/>
  <c r="A20" i="1"/>
  <c r="A21" i="1"/>
  <c r="A22" i="1"/>
  <c r="A23" i="1"/>
  <c r="A24" i="1"/>
  <c r="A25" i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26" i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27" i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28" i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14" i="1"/>
  <c r="A15" i="1"/>
  <c r="A16" i="1"/>
  <c r="A7" i="1"/>
  <c r="A8" i="1"/>
  <c r="A9" i="1"/>
  <c r="A10" i="1"/>
  <c r="A11" i="1"/>
  <c r="A12" i="1"/>
  <c r="A13" i="1"/>
  <c r="A6" i="1"/>
  <c r="V264" i="2" l="1"/>
  <c r="T263" i="2"/>
  <c r="AB264" i="2"/>
  <c r="AA262" i="2"/>
  <c r="L262" i="2"/>
  <c r="F262" i="2"/>
  <c r="D263" i="2"/>
  <c r="X262" i="2"/>
  <c r="U262" i="2"/>
  <c r="N261" i="2"/>
  <c r="W263" i="2"/>
  <c r="W262" i="2"/>
  <c r="K262" i="2"/>
  <c r="AF263" i="2"/>
  <c r="M261" i="2"/>
  <c r="G261" i="2"/>
  <c r="L263" i="2"/>
  <c r="Y261" i="2"/>
  <c r="Q262" i="2"/>
  <c r="AH261" i="2"/>
  <c r="I262" i="2"/>
  <c r="AE263" i="2"/>
  <c r="AD262" i="2"/>
  <c r="R262" i="2"/>
  <c r="R263" i="2" s="1"/>
  <c r="Z262" i="2"/>
  <c r="AC263" i="2"/>
  <c r="AC264" i="2" s="1"/>
  <c r="AC265" i="2" s="1"/>
  <c r="AG263" i="2"/>
  <c r="P263" i="2"/>
  <c r="O260" i="2"/>
  <c r="J261" i="2"/>
  <c r="E263" i="2"/>
  <c r="N260" i="2"/>
  <c r="N262" i="2" s="1"/>
  <c r="J262" i="2"/>
  <c r="H261" i="2"/>
  <c r="X263" i="2"/>
  <c r="S263" i="2"/>
  <c r="Z263" i="2"/>
  <c r="T264" i="2"/>
  <c r="AE264" i="2"/>
  <c r="C264" i="2"/>
  <c r="C265" i="2"/>
  <c r="C266" i="2" s="1"/>
  <c r="B265" i="2"/>
  <c r="B267" i="2" s="1"/>
  <c r="B266" i="2"/>
  <c r="B264" i="2"/>
  <c r="AA93" i="1"/>
  <c r="F93" i="1"/>
  <c r="R264" i="2" l="1"/>
  <c r="R265" i="2" s="1"/>
  <c r="Q264" i="2"/>
  <c r="J263" i="2"/>
  <c r="AB265" i="2"/>
  <c r="U263" i="2"/>
  <c r="AA263" i="2"/>
  <c r="N263" i="2"/>
  <c r="S265" i="2"/>
  <c r="E265" i="2"/>
  <c r="AF264" i="2"/>
  <c r="T265" i="2"/>
  <c r="AG264" i="2"/>
  <c r="W264" i="2"/>
  <c r="W265" i="2" s="1"/>
  <c r="F263" i="2"/>
  <c r="AE265" i="2"/>
  <c r="X264" i="2"/>
  <c r="AG266" i="2"/>
  <c r="P265" i="2"/>
  <c r="T266" i="2"/>
  <c r="AD263" i="2"/>
  <c r="I263" i="2"/>
  <c r="Q263" i="2"/>
  <c r="M262" i="2"/>
  <c r="H262" i="2"/>
  <c r="O262" i="2"/>
  <c r="AD264" i="2"/>
  <c r="D264" i="2"/>
  <c r="S264" i="2"/>
  <c r="V265" i="2"/>
  <c r="AG265" i="2"/>
  <c r="AF265" i="2"/>
  <c r="AH262" i="2"/>
  <c r="Z264" i="2"/>
  <c r="K263" i="2"/>
  <c r="AC266" i="2"/>
  <c r="P264" i="2"/>
  <c r="Y262" i="2"/>
  <c r="G262" i="2"/>
  <c r="G263" i="2"/>
  <c r="L264" i="2"/>
  <c r="E264" i="2"/>
  <c r="O263" i="2"/>
  <c r="O264" i="2"/>
  <c r="O261" i="2"/>
  <c r="AA264" i="2"/>
  <c r="C267" i="2"/>
  <c r="C268" i="2"/>
  <c r="B268" i="2"/>
  <c r="B269" i="2"/>
  <c r="Y264" i="2" l="1"/>
  <c r="R266" i="2"/>
  <c r="R267" i="2" s="1"/>
  <c r="R269" i="2"/>
  <c r="R268" i="2"/>
  <c r="W266" i="2"/>
  <c r="T267" i="2"/>
  <c r="V269" i="2"/>
  <c r="V271" i="2"/>
  <c r="V270" i="2"/>
  <c r="V272" i="2"/>
  <c r="V273" i="2" s="1"/>
  <c r="V266" i="2"/>
  <c r="V267" i="2"/>
  <c r="V268" i="2" s="1"/>
  <c r="Y263" i="2"/>
  <c r="AD265" i="2"/>
  <c r="AD267" i="2"/>
  <c r="AH265" i="2"/>
  <c r="AH266" i="2" s="1"/>
  <c r="K264" i="2"/>
  <c r="AF266" i="2"/>
  <c r="AF267" i="2" s="1"/>
  <c r="U264" i="2"/>
  <c r="J264" i="2"/>
  <c r="G264" i="2"/>
  <c r="F264" i="2"/>
  <c r="F265" i="2" s="1"/>
  <c r="X265" i="2"/>
  <c r="AH263" i="2"/>
  <c r="L266" i="2"/>
  <c r="L265" i="2"/>
  <c r="P266" i="2"/>
  <c r="AH264" i="2"/>
  <c r="AA265" i="2"/>
  <c r="AB266" i="2"/>
  <c r="Z265" i="2"/>
  <c r="I264" i="2"/>
  <c r="N264" i="2"/>
  <c r="N265" i="2" s="1"/>
  <c r="H263" i="2"/>
  <c r="X266" i="2"/>
  <c r="K266" i="2"/>
  <c r="AC267" i="2"/>
  <c r="AC268" i="2" s="1"/>
  <c r="AC269" i="2" s="1"/>
  <c r="R270" i="2"/>
  <c r="AG267" i="2"/>
  <c r="AG268" i="2" s="1"/>
  <c r="AG269" i="2" s="1"/>
  <c r="E266" i="2"/>
  <c r="M263" i="2"/>
  <c r="AE266" i="2"/>
  <c r="D266" i="2"/>
  <c r="D265" i="2"/>
  <c r="O265" i="2"/>
  <c r="O266" i="2" s="1"/>
  <c r="K265" i="2"/>
  <c r="Q266" i="2"/>
  <c r="Q265" i="2"/>
  <c r="AD266" i="2"/>
  <c r="AF269" i="2"/>
  <c r="AF268" i="2"/>
  <c r="S266" i="2"/>
  <c r="C269" i="2"/>
  <c r="C270" i="2" s="1"/>
  <c r="C271" i="2" s="1"/>
  <c r="B272" i="2"/>
  <c r="B270" i="2"/>
  <c r="B271" i="2"/>
  <c r="O267" i="2" l="1"/>
  <c r="AH273" i="2"/>
  <c r="AH267" i="2"/>
  <c r="AH268" i="2" s="1"/>
  <c r="AH269" i="2" s="1"/>
  <c r="AH270" i="2" s="1"/>
  <c r="V276" i="2"/>
  <c r="V277" i="2" s="1"/>
  <c r="F267" i="2"/>
  <c r="F268" i="2" s="1"/>
  <c r="F269" i="2" s="1"/>
  <c r="F266" i="2"/>
  <c r="F270" i="2" s="1"/>
  <c r="F271" i="2" s="1"/>
  <c r="F272" i="2" s="1"/>
  <c r="F273" i="2" s="1"/>
  <c r="V275" i="2"/>
  <c r="X267" i="2"/>
  <c r="G265" i="2"/>
  <c r="AD268" i="2"/>
  <c r="E267" i="2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AG272" i="2"/>
  <c r="AG273" i="2" s="1"/>
  <c r="AG270" i="2"/>
  <c r="J265" i="2"/>
  <c r="I265" i="2"/>
  <c r="I266" i="2" s="1"/>
  <c r="V274" i="2"/>
  <c r="R271" i="2"/>
  <c r="K267" i="2"/>
  <c r="S267" i="2"/>
  <c r="S268" i="2" s="1"/>
  <c r="Q267" i="2"/>
  <c r="AH271" i="2"/>
  <c r="AH272" i="2" s="1"/>
  <c r="AE267" i="2"/>
  <c r="AE268" i="2"/>
  <c r="AE269" i="2" s="1"/>
  <c r="N267" i="2"/>
  <c r="U266" i="2"/>
  <c r="U267" i="2" s="1"/>
  <c r="U265" i="2"/>
  <c r="T268" i="2"/>
  <c r="AG271" i="2"/>
  <c r="AH274" i="2"/>
  <c r="AH275" i="2" s="1"/>
  <c r="AH276" i="2" s="1"/>
  <c r="W267" i="2"/>
  <c r="AF270" i="2"/>
  <c r="Y265" i="2"/>
  <c r="Z266" i="2"/>
  <c r="G266" i="2"/>
  <c r="AA267" i="2"/>
  <c r="AA268" i="2" s="1"/>
  <c r="AA269" i="2" s="1"/>
  <c r="AA270" i="2" s="1"/>
  <c r="AA271" i="2" s="1"/>
  <c r="AA272" i="2" s="1"/>
  <c r="AA273" i="2" s="1"/>
  <c r="AA266" i="2"/>
  <c r="H264" i="2"/>
  <c r="D267" i="2"/>
  <c r="N266" i="2"/>
  <c r="AC270" i="2"/>
  <c r="AC271" i="2" s="1"/>
  <c r="AC272" i="2" s="1"/>
  <c r="AC273" i="2" s="1"/>
  <c r="AC274" i="2" s="1"/>
  <c r="AC275" i="2" s="1"/>
  <c r="M264" i="2"/>
  <c r="L267" i="2"/>
  <c r="AG274" i="2"/>
  <c r="AG275" i="2" s="1"/>
  <c r="AG276" i="2" s="1"/>
  <c r="AB267" i="2"/>
  <c r="AB268" i="2"/>
  <c r="AB269" i="2" s="1"/>
  <c r="AB270" i="2" s="1"/>
  <c r="P267" i="2"/>
  <c r="C272" i="2"/>
  <c r="C273" i="2" s="1"/>
  <c r="C274" i="2" s="1"/>
  <c r="C275" i="2" s="1"/>
  <c r="C276" i="2" s="1"/>
  <c r="B273" i="2"/>
  <c r="B274" i="2" s="1"/>
  <c r="B275" i="2" s="1"/>
  <c r="B276" i="2" s="1"/>
  <c r="B277" i="2" s="1"/>
  <c r="O274" i="2" l="1"/>
  <c r="AB271" i="2"/>
  <c r="S269" i="2"/>
  <c r="O268" i="2"/>
  <c r="O269" i="2" s="1"/>
  <c r="O270" i="2" s="1"/>
  <c r="O271" i="2" s="1"/>
  <c r="O272" i="2" s="1"/>
  <c r="AB272" i="2"/>
  <c r="S270" i="2"/>
  <c r="S271" i="2" s="1"/>
  <c r="S272" i="2" s="1"/>
  <c r="S273" i="2" s="1"/>
  <c r="S274" i="2" s="1"/>
  <c r="S275" i="2" s="1"/>
  <c r="S276" i="2" s="1"/>
  <c r="S277" i="2" s="1"/>
  <c r="AG277" i="2"/>
  <c r="AA274" i="2"/>
  <c r="AA275" i="2" s="1"/>
  <c r="AA276" i="2" s="1"/>
  <c r="AA277" i="2" s="1"/>
  <c r="N268" i="2"/>
  <c r="O273" i="2"/>
  <c r="W268" i="2"/>
  <c r="W269" i="2" s="1"/>
  <c r="W270" i="2" s="1"/>
  <c r="W271" i="2" s="1"/>
  <c r="W272" i="2" s="1"/>
  <c r="W273" i="2" s="1"/>
  <c r="W274" i="2" s="1"/>
  <c r="W275" i="2" s="1"/>
  <c r="W276" i="2" s="1"/>
  <c r="W277" i="2" s="1"/>
  <c r="L268" i="2"/>
  <c r="L269" i="2" s="1"/>
  <c r="H265" i="2"/>
  <c r="AE270" i="2"/>
  <c r="AE271" i="2" s="1"/>
  <c r="AE272" i="2" s="1"/>
  <c r="AE273" i="2" s="1"/>
  <c r="AE274" i="2" s="1"/>
  <c r="AE275" i="2" s="1"/>
  <c r="AE276" i="2" s="1"/>
  <c r="AE277" i="2" s="1"/>
  <c r="J269" i="2"/>
  <c r="J270" i="2" s="1"/>
  <c r="J271" i="2" s="1"/>
  <c r="J272" i="2" s="1"/>
  <c r="J273" i="2" s="1"/>
  <c r="J274" i="2" s="1"/>
  <c r="AD269" i="2"/>
  <c r="F274" i="2"/>
  <c r="F275" i="2" s="1"/>
  <c r="F276" i="2" s="1"/>
  <c r="F277" i="2" s="1"/>
  <c r="Z267" i="2"/>
  <c r="R272" i="2"/>
  <c r="R273" i="2" s="1"/>
  <c r="R274" i="2" s="1"/>
  <c r="R275" i="2" s="1"/>
  <c r="R276" i="2" s="1"/>
  <c r="R277" i="2" s="1"/>
  <c r="X268" i="2"/>
  <c r="G267" i="2"/>
  <c r="G268" i="2" s="1"/>
  <c r="AC276" i="2"/>
  <c r="AC277" i="2" s="1"/>
  <c r="T269" i="2"/>
  <c r="T270" i="2" s="1"/>
  <c r="T271" i="2" s="1"/>
  <c r="T272" i="2" s="1"/>
  <c r="T273" i="2" s="1"/>
  <c r="T274" i="2" s="1"/>
  <c r="T275" i="2" s="1"/>
  <c r="T276" i="2" s="1"/>
  <c r="T277" i="2"/>
  <c r="K268" i="2"/>
  <c r="J266" i="2"/>
  <c r="J267" i="2" s="1"/>
  <c r="J268" i="2" s="1"/>
  <c r="P268" i="2"/>
  <c r="M265" i="2"/>
  <c r="Q268" i="2"/>
  <c r="AH277" i="2"/>
  <c r="I267" i="2"/>
  <c r="AF271" i="2"/>
  <c r="AF272" i="2" s="1"/>
  <c r="AF273" i="2" s="1"/>
  <c r="AF274" i="2" s="1"/>
  <c r="AF275" i="2" s="1"/>
  <c r="AF276" i="2" s="1"/>
  <c r="AF277" i="2" s="1"/>
  <c r="D268" i="2"/>
  <c r="AB273" i="2"/>
  <c r="AB274" i="2" s="1"/>
  <c r="AB275" i="2" s="1"/>
  <c r="Y266" i="2"/>
  <c r="U268" i="2"/>
  <c r="C277" i="2"/>
  <c r="AB276" i="2" l="1"/>
  <c r="AB277" i="2" s="1"/>
  <c r="I268" i="2"/>
  <c r="I269" i="2" s="1"/>
  <c r="I270" i="2" s="1"/>
  <c r="I271" i="2" s="1"/>
  <c r="I272" i="2" s="1"/>
  <c r="I273" i="2" s="1"/>
  <c r="I274" i="2" s="1"/>
  <c r="I275" i="2" s="1"/>
  <c r="I276" i="2" s="1"/>
  <c r="K269" i="2"/>
  <c r="K270" i="2" s="1"/>
  <c r="K271" i="2" s="1"/>
  <c r="K272" i="2" s="1"/>
  <c r="K273" i="2" s="1"/>
  <c r="K274" i="2" s="1"/>
  <c r="K275" i="2" s="1"/>
  <c r="K276" i="2" s="1"/>
  <c r="K277" i="2" s="1"/>
  <c r="N269" i="2"/>
  <c r="N270" i="2" s="1"/>
  <c r="N271" i="2" s="1"/>
  <c r="N272" i="2" s="1"/>
  <c r="N273" i="2" s="1"/>
  <c r="N274" i="2" s="1"/>
  <c r="Z268" i="2"/>
  <c r="M266" i="2"/>
  <c r="M267" i="2" s="1"/>
  <c r="M268" i="2" s="1"/>
  <c r="M269" i="2" s="1"/>
  <c r="M270" i="2" s="1"/>
  <c r="M271" i="2"/>
  <c r="M272" i="2" s="1"/>
  <c r="M273" i="2" s="1"/>
  <c r="H266" i="2"/>
  <c r="H267" i="2" s="1"/>
  <c r="H268" i="2" s="1"/>
  <c r="H269" i="2" s="1"/>
  <c r="H270" i="2" s="1"/>
  <c r="H271" i="2" s="1"/>
  <c r="H272" i="2"/>
  <c r="H273" i="2" s="1"/>
  <c r="H274" i="2" s="1"/>
  <c r="H275" i="2" s="1"/>
  <c r="H276" i="2" s="1"/>
  <c r="H277" i="2" s="1"/>
  <c r="O275" i="2"/>
  <c r="O276" i="2" s="1"/>
  <c r="O277" i="2" s="1"/>
  <c r="G269" i="2"/>
  <c r="P269" i="2"/>
  <c r="Q269" i="2"/>
  <c r="Q270" i="2" s="1"/>
  <c r="Q271" i="2" s="1"/>
  <c r="Q272" i="2" s="1"/>
  <c r="Q273" i="2" s="1"/>
  <c r="Q274" i="2" s="1"/>
  <c r="Q275" i="2" s="1"/>
  <c r="Q276" i="2" s="1"/>
  <c r="AD270" i="2"/>
  <c r="AD271" i="2" s="1"/>
  <c r="AD272" i="2" s="1"/>
  <c r="AD273" i="2" s="1"/>
  <c r="L270" i="2"/>
  <c r="L271" i="2" s="1"/>
  <c r="L272" i="2" s="1"/>
  <c r="L273" i="2" s="1"/>
  <c r="L274" i="2" s="1"/>
  <c r="L275" i="2" s="1"/>
  <c r="L276" i="2" s="1"/>
  <c r="L277" i="2" s="1"/>
  <c r="D269" i="2"/>
  <c r="J275" i="2"/>
  <c r="J276" i="2" s="1"/>
  <c r="J277" i="2" s="1"/>
  <c r="U269" i="2"/>
  <c r="U270" i="2" s="1"/>
  <c r="U271" i="2" s="1"/>
  <c r="U272" i="2" s="1"/>
  <c r="Y267" i="2"/>
  <c r="AD274" i="2"/>
  <c r="AD275" i="2" s="1"/>
  <c r="AD276" i="2" s="1"/>
  <c r="X269" i="2"/>
  <c r="X270" i="2" s="1"/>
  <c r="X271" i="2" s="1"/>
  <c r="X272" i="2" s="1"/>
  <c r="X273" i="2" s="1"/>
  <c r="X274" i="2" s="1"/>
  <c r="X275" i="2" s="1"/>
  <c r="X276" i="2" s="1"/>
  <c r="X277" i="2" s="1"/>
  <c r="U273" i="2" l="1"/>
  <c r="U274" i="2" s="1"/>
  <c r="U275" i="2" s="1"/>
  <c r="U276" i="2" s="1"/>
  <c r="U277" i="2" s="1"/>
  <c r="M274" i="2"/>
  <c r="M275" i="2" s="1"/>
  <c r="G270" i="2"/>
  <c r="G271" i="2" s="1"/>
  <c r="G272" i="2" s="1"/>
  <c r="G273" i="2" s="1"/>
  <c r="G274" i="2"/>
  <c r="G275" i="2" s="1"/>
  <c r="G276" i="2" s="1"/>
  <c r="Z269" i="2"/>
  <c r="Z270" i="2" s="1"/>
  <c r="Z271" i="2" s="1"/>
  <c r="Z272" i="2" s="1"/>
  <c r="Z273" i="2" s="1"/>
  <c r="Z274" i="2" s="1"/>
  <c r="Z275" i="2" s="1"/>
  <c r="Z276" i="2" s="1"/>
  <c r="Z277" i="2" s="1"/>
  <c r="Q277" i="2"/>
  <c r="M276" i="2"/>
  <c r="P270" i="2"/>
  <c r="P271" i="2" s="1"/>
  <c r="P272" i="2" s="1"/>
  <c r="P273" i="2" s="1"/>
  <c r="P274" i="2"/>
  <c r="P275" i="2" s="1"/>
  <c r="P276" i="2" s="1"/>
  <c r="P277" i="2" s="1"/>
  <c r="D270" i="2"/>
  <c r="D271" i="2" s="1"/>
  <c r="D272" i="2" s="1"/>
  <c r="D273" i="2" s="1"/>
  <c r="D274" i="2" s="1"/>
  <c r="D275" i="2" s="1"/>
  <c r="D276" i="2" s="1"/>
  <c r="D277" i="2" s="1"/>
  <c r="Y268" i="2"/>
  <c r="Y269" i="2" s="1"/>
  <c r="Y270" i="2" s="1"/>
  <c r="Y271" i="2" s="1"/>
  <c r="Y272" i="2" s="1"/>
  <c r="Y273" i="2" s="1"/>
  <c r="Y274" i="2" s="1"/>
  <c r="Y275" i="2" s="1"/>
  <c r="Y276" i="2" s="1"/>
  <c r="Y277" i="2" s="1"/>
  <c r="I277" i="2"/>
  <c r="AD277" i="2"/>
  <c r="N275" i="2"/>
  <c r="N276" i="2" s="1"/>
  <c r="N277" i="2" s="1"/>
  <c r="G277" i="2" l="1"/>
  <c r="M2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55" authorId="0" shapeId="0" xr:uid="{3FA7FE9B-3AD2-4FF4-A928-E004138812AA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56" authorId="0" shapeId="0" xr:uid="{F33D6B09-63CF-4D37-ACCB-D8646337FFE1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<sst xmlns="http://schemas.openxmlformats.org/spreadsheetml/2006/main" count="502" uniqueCount="95">
  <si>
    <t>RGDP</t>
  </si>
  <si>
    <t>Q1</t>
  </si>
  <si>
    <t>Q2</t>
  </si>
  <si>
    <t>Q3</t>
  </si>
  <si>
    <t>Q4</t>
  </si>
  <si>
    <t>YEAR</t>
  </si>
  <si>
    <t>QUARTER</t>
  </si>
  <si>
    <t>DATE</t>
  </si>
  <si>
    <t>IPCONGD</t>
  </si>
  <si>
    <t>CPI</t>
  </si>
  <si>
    <t>RSXFS</t>
  </si>
  <si>
    <t>TVS</t>
  </si>
  <si>
    <t>PPI</t>
  </si>
  <si>
    <t>TCS</t>
  </si>
  <si>
    <t>TCONE</t>
  </si>
  <si>
    <t>UNRT</t>
  </si>
  <si>
    <t>PCE</t>
  </si>
  <si>
    <t>LWVS</t>
  </si>
  <si>
    <t>RSAP</t>
  </si>
  <si>
    <t>HWVS</t>
  </si>
  <si>
    <t>I</t>
  </si>
  <si>
    <t>GS</t>
  </si>
  <si>
    <t>NX</t>
  </si>
  <si>
    <t>ACRONYM</t>
  </si>
  <si>
    <t xml:space="preserve">Real Gross Domestic Product </t>
  </si>
  <si>
    <t xml:space="preserve">Consumption </t>
  </si>
  <si>
    <t xml:space="preserve">Investment </t>
  </si>
  <si>
    <t xml:space="preserve">Governemnt Spending </t>
  </si>
  <si>
    <t xml:space="preserve">Net Exports </t>
  </si>
  <si>
    <t>Industrial Production Consumer Goods</t>
  </si>
  <si>
    <t>Retail Sales Excluding Food Services</t>
  </si>
  <si>
    <t>Retail Sales and Food Services Total</t>
  </si>
  <si>
    <t xml:space="preserve">Total Vehicle Sales </t>
  </si>
  <si>
    <t>Consumer Price Index</t>
  </si>
  <si>
    <t>Unemployment Rate</t>
  </si>
  <si>
    <t>Personal Consumption Expenditures</t>
  </si>
  <si>
    <t>Light Weight Vehicle Sales</t>
  </si>
  <si>
    <t>Retail Sales Automotive Parts</t>
  </si>
  <si>
    <t>Heavy Weight Vehicle Sales</t>
  </si>
  <si>
    <t>Total Construction Spending</t>
  </si>
  <si>
    <t>Total Construction Employment</t>
  </si>
  <si>
    <t>RPCE</t>
  </si>
  <si>
    <t>Real Personal Consumption Expenditures</t>
  </si>
  <si>
    <t>MNODG</t>
  </si>
  <si>
    <t>Manufacturers' New Orders: Durable Goods</t>
  </si>
  <si>
    <t>Import Price Index (End Use): All Commodities</t>
  </si>
  <si>
    <t>IPIAC</t>
  </si>
  <si>
    <t>PEMP</t>
  </si>
  <si>
    <t>Payroll Employment - All employees, thousands, total nonfarm</t>
  </si>
  <si>
    <t>10-Year Breakeven Inflation Rate</t>
  </si>
  <si>
    <t>5-Year Breakeven Inflation Rate</t>
  </si>
  <si>
    <t>Real M1 Money Stock</t>
  </si>
  <si>
    <t>Real M2 Money Stock</t>
  </si>
  <si>
    <t>EFFR</t>
  </si>
  <si>
    <t>Effective Federal Funds Rate</t>
  </si>
  <si>
    <t>Interest Rates, Discount Rate for United States</t>
  </si>
  <si>
    <t>IRDRUS</t>
  </si>
  <si>
    <t>Compensation of Employees, Received: Wage and Salary Disbursements</t>
  </si>
  <si>
    <t>CEWS</t>
  </si>
  <si>
    <t>Labor Force Participation Rate</t>
  </si>
  <si>
    <t>LFPR</t>
  </si>
  <si>
    <t>Employment-Population Ratio</t>
  </si>
  <si>
    <t>EPR</t>
  </si>
  <si>
    <t>Population, Thousands</t>
  </si>
  <si>
    <t>POP</t>
  </si>
  <si>
    <t>U.S. / Euro Foreign Exchange Rate</t>
  </si>
  <si>
    <t>BUSLOAN</t>
  </si>
  <si>
    <t>Commercial and Industrial Loans, All Commercial Banks</t>
  </si>
  <si>
    <t>INDICATORS</t>
  </si>
  <si>
    <t>Producer Price Index All Commodities</t>
  </si>
  <si>
    <t>IPMAN</t>
  </si>
  <si>
    <t>Industrial Production Manufacturing (NAICS)</t>
  </si>
  <si>
    <t>MB</t>
  </si>
  <si>
    <t>Monetary Base; Total</t>
  </si>
  <si>
    <t>RPCEDG</t>
  </si>
  <si>
    <t>Real Personal Consumption Expenditures Durable Goods</t>
  </si>
  <si>
    <t>CN</t>
  </si>
  <si>
    <t>RSFST</t>
  </si>
  <si>
    <t>TENIR</t>
  </si>
  <si>
    <t>FIVEIR</t>
  </si>
  <si>
    <t>RMONE</t>
  </si>
  <si>
    <t>RMTWO</t>
  </si>
  <si>
    <t>USEU</t>
  </si>
  <si>
    <t>RGDP QUARTERLY RANKING</t>
  </si>
  <si>
    <t>RGDP MONTHLY RANKING</t>
  </si>
  <si>
    <t>INFLATION  QUARTERLY RANKING</t>
  </si>
  <si>
    <t>INFLATION MONTHLY RANKING</t>
  </si>
  <si>
    <t>UNEMPLOYMENT QUARTERLY RANKING</t>
  </si>
  <si>
    <t>UNEMPLOYMENT MONTHLY RANKING</t>
  </si>
  <si>
    <t>RGDP INDICATORS</t>
  </si>
  <si>
    <t>UNEMPLOYMENT IND'S</t>
  </si>
  <si>
    <t>INFLATION (CPI) INDICATORS</t>
  </si>
  <si>
    <t xml:space="preserve">NEW ADDITIONS BELOW </t>
  </si>
  <si>
    <t>Bank Credit, All Commercial Banks</t>
  </si>
  <si>
    <t>BCAB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</si>
</sst>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"/>
    <numFmt numFmtId="166" formatCode="#0.00"/>
    <numFmt numFmtId="167" formatCode="#0.0"/>
    <numFmt numFmtId="168" formatCode="#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9" fillId="0" borderId="0"/>
  </cellStyleXfs>
  <cellXfs count="41">
    <xf numFmtId="0" fontId="0" fillId="0" borderId="0" xfId="0"/>
    <xf numFmtId="1" fontId="0" fillId="0" borderId="0" xfId="0" applyNumberFormat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2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7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/>
    <xf numFmtId="0" fontId="6" fillId="3" borderId="0" xfId="0" applyFont="1" applyFill="1"/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7" xfId="0" applyBorder="1"/>
    <xf numFmtId="0" fontId="0" fillId="0" borderId="0" xfId="0"/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1" applyNumberFormat="1" applyFont="1"/>
    <xf numFmtId="0" fontId="0" fillId="0" borderId="0" xfId="0" applyFont="1"/>
    <xf numFmtId="0" fontId="10" fillId="0" borderId="0" xfId="0" applyFont="1"/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8" borderId="0" xfId="0" applyNumberFormat="1" applyFill="1"/>
    <xf numFmtId="2" fontId="0" fillId="0" borderId="0" xfId="0" applyNumberFormat="1" applyBorder="1"/>
    <xf numFmtId="2" fontId="0" fillId="0" borderId="0" xfId="0" applyNumberFormat="1" applyFont="1"/>
    <xf numFmtId="2" fontId="10" fillId="0" borderId="0" xfId="0" applyNumberFormat="1" applyFont="1"/>
    <xf numFmtId="2" fontId="0" fillId="0" borderId="0" xfId="0" applyNumberFormat="1" applyAlignment="1">
      <alignment horizontal="right"/>
    </xf>
  </cellXfs>
  <cellStyles count="3">
    <cellStyle name="Currency" xfId="1" builtinId="4"/>
    <cellStyle name="Normal" xfId="0" builtinId="0"/>
    <cellStyle name="Normal 2" xfId="2" xr:uid="{1464A79C-BA4C-4C88-94FD-BFB9438AD4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474B-73D7-4356-B786-105A3613603B}">
  <dimension ref="A1:R50"/>
  <sheetViews>
    <sheetView topLeftCell="A4" zoomScale="90" zoomScaleNormal="90" workbookViewId="0">
      <pane xSplit="1" topLeftCell="B1" activePane="topRight" state="frozen"/>
      <selection pane="topRight" activeCell="B30" sqref="B30:L30"/>
    </sheetView>
  </sheetViews>
  <sheetFormatPr defaultRowHeight="14.5" x14ac:dyDescent="0.35"/>
  <cols>
    <col min="1" max="1" width="13" style="16" bestFit="1" customWidth="1"/>
    <col min="2" max="2" width="10.54296875" bestFit="1" customWidth="1"/>
    <col min="10" max="10" width="7" customWidth="1"/>
    <col min="11" max="11" width="8.7265625" customWidth="1"/>
    <col min="12" max="12" width="6.36328125" customWidth="1"/>
    <col min="13" max="13" width="9.81640625" style="17" bestFit="1" customWidth="1"/>
    <col min="14" max="14" width="29.54296875" bestFit="1" customWidth="1"/>
    <col min="15" max="15" width="28.08984375" style="17" bestFit="1" customWidth="1"/>
    <col min="16" max="16" width="34.81640625" bestFit="1" customWidth="1"/>
    <col min="17" max="17" width="32.81640625" style="17" bestFit="1" customWidth="1"/>
    <col min="18" max="18" width="20.08984375" style="17" customWidth="1"/>
    <col min="19" max="19" width="26.54296875" bestFit="1" customWidth="1"/>
  </cols>
  <sheetData>
    <row r="1" spans="1:12" s="2" customFormat="1" x14ac:dyDescent="0.35">
      <c r="A1" s="3" t="s">
        <v>23</v>
      </c>
      <c r="B1" s="29" t="s">
        <v>68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35">
      <c r="A2" s="15" t="s">
        <v>0</v>
      </c>
      <c r="B2" s="27" t="s">
        <v>24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35">
      <c r="A3" s="15" t="s">
        <v>76</v>
      </c>
      <c r="B3" s="27" t="s">
        <v>25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35">
      <c r="A4" s="15" t="s">
        <v>20</v>
      </c>
      <c r="B4" s="27" t="s">
        <v>26</v>
      </c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35">
      <c r="A5" s="15" t="s">
        <v>21</v>
      </c>
      <c r="B5" s="27" t="s">
        <v>27</v>
      </c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35">
      <c r="A6" s="15" t="s">
        <v>22</v>
      </c>
      <c r="B6" s="27" t="s">
        <v>28</v>
      </c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35">
      <c r="A7" s="15" t="s">
        <v>8</v>
      </c>
      <c r="B7" s="27" t="s">
        <v>29</v>
      </c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5">
      <c r="A8" s="15" t="s">
        <v>70</v>
      </c>
      <c r="B8" s="27" t="s">
        <v>71</v>
      </c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35">
      <c r="A9" s="15" t="s">
        <v>77</v>
      </c>
      <c r="B9" s="27" t="s">
        <v>31</v>
      </c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x14ac:dyDescent="0.35">
      <c r="A10" s="15" t="s">
        <v>10</v>
      </c>
      <c r="B10" s="27" t="s">
        <v>30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2" x14ac:dyDescent="0.35">
      <c r="A11" s="15" t="s">
        <v>11</v>
      </c>
      <c r="B11" s="27" t="s">
        <v>32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35">
      <c r="A12" s="15" t="s">
        <v>13</v>
      </c>
      <c r="B12" s="27" t="s">
        <v>39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x14ac:dyDescent="0.35">
      <c r="A13" s="15" t="s">
        <v>14</v>
      </c>
      <c r="B13" s="27" t="s">
        <v>40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35">
      <c r="A14" s="15" t="s">
        <v>9</v>
      </c>
      <c r="B14" s="27" t="s">
        <v>33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2" x14ac:dyDescent="0.35">
      <c r="A15" s="15" t="s">
        <v>12</v>
      </c>
      <c r="B15" s="27" t="s">
        <v>69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35">
      <c r="A16" s="15" t="s">
        <v>15</v>
      </c>
      <c r="B16" s="27" t="s">
        <v>34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2" x14ac:dyDescent="0.35">
      <c r="A17" s="15" t="s">
        <v>16</v>
      </c>
      <c r="B17" s="27" t="s">
        <v>35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x14ac:dyDescent="0.35">
      <c r="A18" s="15" t="s">
        <v>17</v>
      </c>
      <c r="B18" s="27" t="s">
        <v>36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x14ac:dyDescent="0.35">
      <c r="A19" s="15" t="s">
        <v>18</v>
      </c>
      <c r="B19" s="27" t="s">
        <v>37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x14ac:dyDescent="0.35">
      <c r="A20" s="15" t="s">
        <v>19</v>
      </c>
      <c r="B20" s="27" t="s">
        <v>38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x14ac:dyDescent="0.35">
      <c r="A21" s="15" t="s">
        <v>74</v>
      </c>
      <c r="B21" s="27" t="s">
        <v>75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 x14ac:dyDescent="0.35">
      <c r="A22" s="15" t="s">
        <v>43</v>
      </c>
      <c r="B22" s="27" t="s">
        <v>44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1:12" x14ac:dyDescent="0.35">
      <c r="A23" s="15" t="s">
        <v>46</v>
      </c>
      <c r="B23" s="27" t="s">
        <v>45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1:12" x14ac:dyDescent="0.35">
      <c r="A24" s="15" t="s">
        <v>47</v>
      </c>
      <c r="B24" s="27" t="s">
        <v>48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2" x14ac:dyDescent="0.35">
      <c r="A25" s="15" t="s">
        <v>78</v>
      </c>
      <c r="B25" s="27" t="s">
        <v>49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35">
      <c r="A26" s="15" t="s">
        <v>79</v>
      </c>
      <c r="B26" s="27" t="s">
        <v>50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35">
      <c r="A27" s="15" t="s">
        <v>80</v>
      </c>
      <c r="B27" s="27" t="s">
        <v>51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 x14ac:dyDescent="0.35">
      <c r="A28" s="15" t="s">
        <v>81</v>
      </c>
      <c r="B28" s="27" t="s">
        <v>52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x14ac:dyDescent="0.35">
      <c r="A29" s="15" t="s">
        <v>53</v>
      </c>
      <c r="B29" s="27" t="s">
        <v>54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2" x14ac:dyDescent="0.35">
      <c r="A30" s="15" t="s">
        <v>56</v>
      </c>
      <c r="B30" s="27" t="s">
        <v>55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x14ac:dyDescent="0.35">
      <c r="A31" s="15" t="s">
        <v>58</v>
      </c>
      <c r="B31" s="27" t="s">
        <v>57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x14ac:dyDescent="0.35">
      <c r="A32" s="15" t="s">
        <v>60</v>
      </c>
      <c r="B32" s="27" t="s">
        <v>59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x14ac:dyDescent="0.35">
      <c r="A33" s="15" t="s">
        <v>62</v>
      </c>
      <c r="B33" s="27" t="s">
        <v>61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 x14ac:dyDescent="0.35">
      <c r="A34" s="15" t="s">
        <v>64</v>
      </c>
      <c r="B34" s="27" t="s">
        <v>63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35">
      <c r="A35" s="15" t="s">
        <v>82</v>
      </c>
      <c r="B35" s="27" t="s">
        <v>65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2" x14ac:dyDescent="0.35">
      <c r="A36" s="15" t="s">
        <v>66</v>
      </c>
      <c r="B36" s="27" t="s">
        <v>67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35">
      <c r="A37" s="15" t="s">
        <v>72</v>
      </c>
      <c r="B37" s="27" t="s">
        <v>73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35">
      <c r="A38" s="15" t="s">
        <v>41</v>
      </c>
      <c r="B38" s="27" t="s">
        <v>42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35">
      <c r="A39" s="15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35">
      <c r="A40" s="15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x14ac:dyDescent="0.35">
      <c r="A41" s="15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x14ac:dyDescent="0.35">
      <c r="A42" s="15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35">
      <c r="A43" s="15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2" x14ac:dyDescent="0.35">
      <c r="A44" s="15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35">
      <c r="A45" s="15"/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2" x14ac:dyDescent="0.35">
      <c r="A46" s="15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35">
      <c r="A47" s="15"/>
      <c r="B47" s="27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1:12" x14ac:dyDescent="0.35">
      <c r="A48" s="15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35">
      <c r="A49" s="15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x14ac:dyDescent="0.35">
      <c r="A50" s="15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</row>
  </sheetData>
  <autoFilter ref="A1:L38" xr:uid="{4DED9DD8-A178-48E9-B790-B4AE3838FB47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50">
    <mergeCell ref="B13:L13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23:L23"/>
    <mergeCell ref="B24:L24"/>
    <mergeCell ref="B25:L25"/>
    <mergeCell ref="B14:L14"/>
    <mergeCell ref="B15:L15"/>
    <mergeCell ref="B16:L16"/>
    <mergeCell ref="B17:L17"/>
    <mergeCell ref="B18:L18"/>
    <mergeCell ref="B19:L19"/>
    <mergeCell ref="B42:L42"/>
    <mergeCell ref="B1:L1"/>
    <mergeCell ref="B32:L32"/>
    <mergeCell ref="B33:L33"/>
    <mergeCell ref="B34:L34"/>
    <mergeCell ref="B35:L35"/>
    <mergeCell ref="B36:L36"/>
    <mergeCell ref="B26:L26"/>
    <mergeCell ref="B27:L27"/>
    <mergeCell ref="B28:L28"/>
    <mergeCell ref="B29:L29"/>
    <mergeCell ref="B30:L30"/>
    <mergeCell ref="B31:L31"/>
    <mergeCell ref="B20:L20"/>
    <mergeCell ref="B21:L21"/>
    <mergeCell ref="B22:L22"/>
    <mergeCell ref="B37:L37"/>
    <mergeCell ref="B38:L38"/>
    <mergeCell ref="B39:L39"/>
    <mergeCell ref="B40:L40"/>
    <mergeCell ref="B41:L41"/>
    <mergeCell ref="B49:L49"/>
    <mergeCell ref="B50:L50"/>
    <mergeCell ref="B43:L43"/>
    <mergeCell ref="B44:L44"/>
    <mergeCell ref="B45:L45"/>
    <mergeCell ref="B46:L46"/>
    <mergeCell ref="B47:L47"/>
    <mergeCell ref="B48:L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898A-857D-44C8-871E-9ECBDB214C01}">
  <dimension ref="A1:AN93"/>
  <sheetViews>
    <sheetView workbookViewId="0">
      <pane ySplit="1" topLeftCell="A2" activePane="bottomLeft" state="frozen"/>
      <selection pane="bottomLeft" activeCell="H73" sqref="H73"/>
    </sheetView>
  </sheetViews>
  <sheetFormatPr defaultRowHeight="14.5" x14ac:dyDescent="0.35"/>
  <cols>
    <col min="1" max="1" width="5.08984375" style="4" bestFit="1" customWidth="1"/>
    <col min="2" max="2" width="8.81640625" bestFit="1" customWidth="1"/>
    <col min="3" max="4" width="8.36328125" bestFit="1" customWidth="1"/>
    <col min="5" max="6" width="7.36328125" bestFit="1" customWidth="1"/>
    <col min="7" max="7" width="8" style="32" bestFit="1" customWidth="1"/>
    <col min="8" max="8" width="8.7265625" bestFit="1" customWidth="1"/>
    <col min="9" max="9" width="6.6328125" bestFit="1" customWidth="1"/>
    <col min="10" max="11" width="9.36328125" style="33" bestFit="1" customWidth="1"/>
    <col min="12" max="12" width="5.36328125" bestFit="1" customWidth="1"/>
    <col min="13" max="13" width="10.36328125" bestFit="1" customWidth="1"/>
    <col min="14" max="14" width="7.36328125" bestFit="1" customWidth="1"/>
    <col min="15" max="16" width="6.36328125" bestFit="1" customWidth="1"/>
    <col min="17" max="17" width="5.453125" bestFit="1" customWidth="1"/>
    <col min="18" max="18" width="8.36328125" bestFit="1" customWidth="1"/>
    <col min="19" max="19" width="5.54296875" bestFit="1" customWidth="1"/>
    <col min="20" max="20" width="7.36328125" bestFit="1" customWidth="1"/>
    <col min="21" max="21" width="6" bestFit="1" customWidth="1"/>
    <col min="22" max="22" width="7.6328125" bestFit="1" customWidth="1"/>
    <col min="23" max="23" width="9.36328125" bestFit="1" customWidth="1"/>
    <col min="24" max="24" width="6.36328125" bestFit="1" customWidth="1"/>
    <col min="25" max="25" width="9.36328125" bestFit="1" customWidth="1"/>
    <col min="26" max="26" width="5.7265625" bestFit="1" customWidth="1"/>
    <col min="27" max="27" width="6.08984375" bestFit="1" customWidth="1"/>
    <col min="28" max="28" width="7.36328125" bestFit="1" customWidth="1"/>
    <col min="29" max="29" width="7.81640625" bestFit="1" customWidth="1"/>
    <col min="30" max="30" width="4.7265625" bestFit="1" customWidth="1"/>
    <col min="31" max="31" width="7" bestFit="1" customWidth="1"/>
    <col min="32" max="32" width="7.36328125" bestFit="1" customWidth="1"/>
    <col min="33" max="34" width="5.36328125" bestFit="1" customWidth="1"/>
    <col min="35" max="35" width="9.36328125" bestFit="1" customWidth="1"/>
    <col min="36" max="36" width="5.26953125" bestFit="1" customWidth="1"/>
    <col min="37" max="37" width="8.7265625" bestFit="1" customWidth="1"/>
    <col min="38" max="38" width="10.36328125" bestFit="1" customWidth="1"/>
    <col min="39" max="40" width="8.36328125" bestFit="1" customWidth="1"/>
  </cols>
  <sheetData>
    <row r="1" spans="1:40" s="3" customFormat="1" x14ac:dyDescent="0.35">
      <c r="A1" s="3" t="s">
        <v>5</v>
      </c>
      <c r="B1" s="8" t="s">
        <v>6</v>
      </c>
      <c r="C1" s="3" t="s">
        <v>0</v>
      </c>
      <c r="D1" s="3" t="s">
        <v>76</v>
      </c>
      <c r="E1" s="3" t="s">
        <v>20</v>
      </c>
      <c r="F1" s="3" t="s">
        <v>21</v>
      </c>
      <c r="G1" s="3" t="s">
        <v>22</v>
      </c>
      <c r="H1" s="3" t="s">
        <v>8</v>
      </c>
      <c r="I1" s="3" t="s">
        <v>70</v>
      </c>
      <c r="J1" s="3" t="s">
        <v>77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9</v>
      </c>
      <c r="P1" s="3" t="s">
        <v>12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74</v>
      </c>
      <c r="W1" s="3" t="s">
        <v>43</v>
      </c>
      <c r="X1" s="3" t="s">
        <v>46</v>
      </c>
      <c r="Y1" s="3" t="s">
        <v>47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53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82</v>
      </c>
      <c r="AK1" s="3" t="s">
        <v>66</v>
      </c>
      <c r="AL1" s="3" t="s">
        <v>72</v>
      </c>
      <c r="AM1" s="3" t="s">
        <v>41</v>
      </c>
      <c r="AN1" s="3" t="s">
        <v>94</v>
      </c>
    </row>
    <row r="2" spans="1:40" x14ac:dyDescent="0.35">
      <c r="A2" s="4">
        <v>2000</v>
      </c>
      <c r="B2" s="9" t="s">
        <v>1</v>
      </c>
      <c r="C2" s="37">
        <v>12924.2</v>
      </c>
      <c r="D2" s="37">
        <v>8520.7000000000007</v>
      </c>
      <c r="E2" s="37">
        <v>2257.1</v>
      </c>
      <c r="F2" s="37">
        <v>2645.4</v>
      </c>
      <c r="G2" s="38"/>
      <c r="H2" s="18">
        <v>105.33143333333334</v>
      </c>
      <c r="I2" s="18">
        <v>94.30213333333333</v>
      </c>
      <c r="J2" s="39">
        <v>271752</v>
      </c>
      <c r="K2" s="39">
        <v>246798</v>
      </c>
      <c r="L2" s="31">
        <v>18.792999999999999</v>
      </c>
      <c r="M2" s="18">
        <v>796045.33333333337</v>
      </c>
      <c r="N2" s="18">
        <v>6764.333333333333</v>
      </c>
      <c r="O2" s="18">
        <v>170.1</v>
      </c>
      <c r="P2" s="18">
        <v>129.63333333333333</v>
      </c>
      <c r="Q2" s="18">
        <v>4.0333333333333332</v>
      </c>
      <c r="R2" s="18">
        <v>6613.6</v>
      </c>
      <c r="S2" s="18">
        <v>18.271666666666668</v>
      </c>
      <c r="T2" s="18">
        <v>5354.333333333333</v>
      </c>
      <c r="U2" s="18">
        <v>0.52133333333333332</v>
      </c>
      <c r="V2" s="18"/>
      <c r="W2" s="18">
        <v>192467</v>
      </c>
      <c r="X2" s="18">
        <v>99.13333333333334</v>
      </c>
      <c r="Y2" s="18">
        <v>131241.66666666666</v>
      </c>
      <c r="Z2" s="18"/>
      <c r="AA2" s="18"/>
      <c r="AB2" s="18">
        <v>654.20000000000005</v>
      </c>
      <c r="AC2" s="18">
        <v>2748.3</v>
      </c>
      <c r="AD2" s="18"/>
      <c r="AE2" s="18">
        <v>5.1933333333333334</v>
      </c>
      <c r="AF2" s="18">
        <v>4752.2666666666664</v>
      </c>
      <c r="AG2" s="18">
        <v>67.3</v>
      </c>
      <c r="AH2" s="18">
        <v>64.599999999999994</v>
      </c>
      <c r="AI2" s="18">
        <v>281304.33333333331</v>
      </c>
      <c r="AJ2" s="18">
        <v>0.98586031746031699</v>
      </c>
      <c r="AK2" s="18">
        <v>1014.7523076923077</v>
      </c>
      <c r="AL2" s="18">
        <v>585666.66666666663</v>
      </c>
      <c r="AM2" s="18"/>
      <c r="AN2" s="18">
        <v>4568.7830230769232</v>
      </c>
    </row>
    <row r="3" spans="1:40" x14ac:dyDescent="0.35">
      <c r="A3" s="4">
        <v>2000</v>
      </c>
      <c r="B3" s="10" t="s">
        <v>2</v>
      </c>
      <c r="C3" s="37">
        <v>13160.8</v>
      </c>
      <c r="D3" s="37">
        <v>8603</v>
      </c>
      <c r="E3" s="37">
        <v>2390.6999999999998</v>
      </c>
      <c r="F3" s="37">
        <v>2671.3</v>
      </c>
      <c r="G3" s="38"/>
      <c r="H3" s="18">
        <v>106.35156666666667</v>
      </c>
      <c r="I3" s="18">
        <v>95.525533333333328</v>
      </c>
      <c r="J3" s="39">
        <v>271954</v>
      </c>
      <c r="K3" s="39">
        <v>246730.66666666666</v>
      </c>
      <c r="L3" s="31">
        <v>17.826000000000001</v>
      </c>
      <c r="M3" s="18">
        <v>801727.33333333337</v>
      </c>
      <c r="N3" s="18">
        <v>6780.666666666667</v>
      </c>
      <c r="O3" s="18">
        <v>171.43333333333331</v>
      </c>
      <c r="P3" s="18">
        <v>132.03333333333333</v>
      </c>
      <c r="Q3" s="18">
        <v>3.9333333333333331</v>
      </c>
      <c r="R3" s="18">
        <v>6707.5333333333338</v>
      </c>
      <c r="S3" s="18">
        <v>17.329000000000001</v>
      </c>
      <c r="T3" s="18">
        <v>5267.333333333333</v>
      </c>
      <c r="U3" s="18">
        <v>0.497</v>
      </c>
      <c r="V3" s="18"/>
      <c r="W3" s="18">
        <v>201131.66666666666</v>
      </c>
      <c r="X3" s="18">
        <v>99.166666666666671</v>
      </c>
      <c r="Y3" s="18">
        <v>132018</v>
      </c>
      <c r="Z3" s="18"/>
      <c r="AA3" s="18"/>
      <c r="AB3" s="18">
        <v>646.16666666666663</v>
      </c>
      <c r="AC3" s="18">
        <v>2772.6666666666665</v>
      </c>
      <c r="AD3" s="18"/>
      <c r="AE3" s="18">
        <v>5.7366666666666664</v>
      </c>
      <c r="AF3" s="18">
        <v>4780</v>
      </c>
      <c r="AG3" s="18">
        <v>67.166666666666671</v>
      </c>
      <c r="AH3" s="18">
        <v>64.533333333333331</v>
      </c>
      <c r="AI3" s="18">
        <v>282002</v>
      </c>
      <c r="AJ3" s="18">
        <v>0.93343281249999999</v>
      </c>
      <c r="AK3" s="18">
        <v>1049.1992846153846</v>
      </c>
      <c r="AL3" s="18">
        <v>580400</v>
      </c>
      <c r="AM3" s="18"/>
      <c r="AN3" s="18">
        <v>4700.0167307692309</v>
      </c>
    </row>
    <row r="4" spans="1:40" x14ac:dyDescent="0.35">
      <c r="A4" s="4">
        <v>2000</v>
      </c>
      <c r="B4" s="10" t="s">
        <v>3</v>
      </c>
      <c r="C4" s="37">
        <v>13178.4</v>
      </c>
      <c r="D4" s="37">
        <v>8687.5</v>
      </c>
      <c r="E4" s="37">
        <v>2367.3000000000002</v>
      </c>
      <c r="F4" s="37">
        <v>2659.7</v>
      </c>
      <c r="G4" s="38"/>
      <c r="H4" s="18">
        <v>105.95886666666667</v>
      </c>
      <c r="I4" s="18">
        <v>95.475033333333329</v>
      </c>
      <c r="J4" s="39">
        <v>274365</v>
      </c>
      <c r="K4" s="39">
        <v>248863</v>
      </c>
      <c r="L4" s="31">
        <v>17.833666666666666</v>
      </c>
      <c r="M4" s="18">
        <v>801155.33333333337</v>
      </c>
      <c r="N4" s="18">
        <v>6799</v>
      </c>
      <c r="O4" s="18">
        <v>173</v>
      </c>
      <c r="P4" s="18">
        <v>133.76666666666668</v>
      </c>
      <c r="Q4" s="18">
        <v>4</v>
      </c>
      <c r="R4" s="18">
        <v>6815.3666666666668</v>
      </c>
      <c r="S4" s="18">
        <v>17.395333333333333</v>
      </c>
      <c r="T4" s="18">
        <v>5312</v>
      </c>
      <c r="U4" s="18">
        <v>0.43833333333333335</v>
      </c>
      <c r="V4" s="18"/>
      <c r="W4" s="18">
        <v>192647.33333333334</v>
      </c>
      <c r="X4" s="18">
        <v>100.73333333333333</v>
      </c>
      <c r="Y4" s="18">
        <v>132273</v>
      </c>
      <c r="Z4" s="18"/>
      <c r="AA4" s="18"/>
      <c r="AB4" s="18">
        <v>636.5333333333333</v>
      </c>
      <c r="AC4" s="18">
        <v>2779.8</v>
      </c>
      <c r="AD4" s="18">
        <v>6.5114285714285716</v>
      </c>
      <c r="AE4" s="18">
        <v>6</v>
      </c>
      <c r="AF4" s="18">
        <v>4872.2666666666664</v>
      </c>
      <c r="AG4" s="18">
        <v>66.900000000000006</v>
      </c>
      <c r="AH4" s="18">
        <v>64.2</v>
      </c>
      <c r="AI4" s="18">
        <v>282768.66666666669</v>
      </c>
      <c r="AJ4" s="18">
        <v>0.90421269841269847</v>
      </c>
      <c r="AK4" s="18">
        <v>1070.7491153846154</v>
      </c>
      <c r="AL4" s="18">
        <v>583800</v>
      </c>
      <c r="AM4" s="18"/>
      <c r="AN4" s="18">
        <v>4801.0315538461537</v>
      </c>
    </row>
    <row r="5" spans="1:40" x14ac:dyDescent="0.35">
      <c r="A5" s="4">
        <v>2000</v>
      </c>
      <c r="B5" s="10" t="s">
        <v>4</v>
      </c>
      <c r="C5" s="37">
        <v>13260.5</v>
      </c>
      <c r="D5" s="37">
        <v>8762.2000000000007</v>
      </c>
      <c r="E5" s="37">
        <v>2371.8000000000002</v>
      </c>
      <c r="F5" s="37">
        <v>2675.7</v>
      </c>
      <c r="G5" s="38"/>
      <c r="H5" s="18">
        <v>105.87260000000001</v>
      </c>
      <c r="I5" s="18">
        <v>95.01006666666666</v>
      </c>
      <c r="J5" s="39">
        <v>276249</v>
      </c>
      <c r="K5" s="39">
        <v>250736.66666666666</v>
      </c>
      <c r="L5" s="31">
        <v>16.79</v>
      </c>
      <c r="M5" s="18">
        <v>815890</v>
      </c>
      <c r="N5" s="18">
        <v>6807.666666666667</v>
      </c>
      <c r="O5" s="18">
        <v>174.23333333333335</v>
      </c>
      <c r="P5" s="18">
        <v>135.53333333333333</v>
      </c>
      <c r="Q5" s="18">
        <v>3.9</v>
      </c>
      <c r="R5" s="18">
        <v>6912.1</v>
      </c>
      <c r="S5" s="18">
        <v>16.402333333333335</v>
      </c>
      <c r="T5" s="18">
        <v>5224.666666666667</v>
      </c>
      <c r="U5" s="18">
        <v>0.38766666666666666</v>
      </c>
      <c r="V5" s="18"/>
      <c r="W5" s="18">
        <v>188069.66666666666</v>
      </c>
      <c r="X5" s="18">
        <v>100.96666666666667</v>
      </c>
      <c r="Y5" s="18">
        <v>132538.66666666666</v>
      </c>
      <c r="Z5" s="18"/>
      <c r="AA5" s="18"/>
      <c r="AB5" s="18">
        <v>627.4666666666667</v>
      </c>
      <c r="AC5" s="18">
        <v>2801.0333333333333</v>
      </c>
      <c r="AD5" s="18">
        <v>6.499677419354839</v>
      </c>
      <c r="AE5" s="18">
        <v>6</v>
      </c>
      <c r="AF5" s="18">
        <v>4898.8999999999996</v>
      </c>
      <c r="AG5" s="18">
        <v>66.900000000000006</v>
      </c>
      <c r="AH5" s="18">
        <v>64.3</v>
      </c>
      <c r="AI5" s="18">
        <v>283518.66666666669</v>
      </c>
      <c r="AJ5" s="18">
        <v>0.86818870967741935</v>
      </c>
      <c r="AK5" s="18">
        <v>1080.7100076923077</v>
      </c>
      <c r="AL5" s="18">
        <v>591300</v>
      </c>
      <c r="AM5" s="18"/>
      <c r="AN5" s="18">
        <v>4836.0618846153848</v>
      </c>
    </row>
    <row r="6" spans="1:40" x14ac:dyDescent="0.35">
      <c r="A6" s="4">
        <f>A2+1</f>
        <v>2001</v>
      </c>
      <c r="B6" s="10" t="s">
        <v>1</v>
      </c>
      <c r="C6" s="37">
        <v>13222.7</v>
      </c>
      <c r="D6" s="37">
        <v>8797.2999999999993</v>
      </c>
      <c r="E6" s="37">
        <v>2264.1999999999998</v>
      </c>
      <c r="F6" s="37">
        <v>2716.8</v>
      </c>
      <c r="G6" s="38"/>
      <c r="H6" s="18">
        <v>104.94876666666667</v>
      </c>
      <c r="I6" s="18">
        <v>93.650866666666673</v>
      </c>
      <c r="J6" s="39">
        <v>278019</v>
      </c>
      <c r="K6" s="39">
        <v>251895.33333333334</v>
      </c>
      <c r="L6" s="31">
        <v>17.575333333333333</v>
      </c>
      <c r="M6" s="18">
        <v>818727.66666666663</v>
      </c>
      <c r="N6" s="18">
        <v>6842.333333333333</v>
      </c>
      <c r="O6" s="18">
        <v>175.9</v>
      </c>
      <c r="P6" s="18">
        <v>137.76666666666668</v>
      </c>
      <c r="Q6" s="18">
        <v>4.2333333333333334</v>
      </c>
      <c r="R6" s="18">
        <v>6986.9</v>
      </c>
      <c r="S6" s="18">
        <v>17.184000000000001</v>
      </c>
      <c r="T6" s="18">
        <v>5004</v>
      </c>
      <c r="U6" s="18">
        <v>0.39133333333333331</v>
      </c>
      <c r="V6" s="18"/>
      <c r="W6" s="18">
        <v>179847</v>
      </c>
      <c r="X6" s="18">
        <v>99.566666666666663</v>
      </c>
      <c r="Y6" s="18">
        <v>132744.66666666666</v>
      </c>
      <c r="Z6" s="18"/>
      <c r="AA6" s="18"/>
      <c r="AB6" s="18">
        <v>626.63333333333333</v>
      </c>
      <c r="AC6" s="18">
        <v>2847.7</v>
      </c>
      <c r="AD6" s="18">
        <v>5.6211475409836069</v>
      </c>
      <c r="AE6" s="18">
        <v>5.1100000000000003</v>
      </c>
      <c r="AF6" s="18">
        <v>4980.1333333333332</v>
      </c>
      <c r="AG6" s="18">
        <v>67.166666666666671</v>
      </c>
      <c r="AH6" s="18">
        <v>64.333333333333329</v>
      </c>
      <c r="AI6" s="18">
        <v>284168.66666666669</v>
      </c>
      <c r="AJ6" s="18">
        <v>0.92195806451612905</v>
      </c>
      <c r="AK6" s="18">
        <v>1093.4419</v>
      </c>
      <c r="AL6" s="18">
        <v>597900</v>
      </c>
      <c r="AM6" s="18"/>
      <c r="AN6" s="18">
        <v>4903.8767384615385</v>
      </c>
    </row>
    <row r="7" spans="1:40" x14ac:dyDescent="0.35">
      <c r="A7" s="4">
        <f t="shared" ref="A7:A70" si="0">A3+1</f>
        <v>2001</v>
      </c>
      <c r="B7" s="10" t="s">
        <v>2</v>
      </c>
      <c r="C7" s="37">
        <v>13300</v>
      </c>
      <c r="D7" s="37">
        <v>8818.1</v>
      </c>
      <c r="E7" s="37">
        <v>2267.4</v>
      </c>
      <c r="F7" s="37">
        <v>2764.1</v>
      </c>
      <c r="G7" s="38"/>
      <c r="H7" s="18">
        <v>105.06936666666667</v>
      </c>
      <c r="I7" s="18">
        <v>92.380733333333339</v>
      </c>
      <c r="J7" s="39">
        <v>280902</v>
      </c>
      <c r="K7" s="39">
        <v>254667.66666666666</v>
      </c>
      <c r="L7" s="31">
        <v>17.070666666666668</v>
      </c>
      <c r="M7" s="18">
        <v>848756</v>
      </c>
      <c r="N7" s="18">
        <v>6844.333333333333</v>
      </c>
      <c r="O7" s="18">
        <v>177.13333333333335</v>
      </c>
      <c r="P7" s="18">
        <v>136.23333333333332</v>
      </c>
      <c r="Q7" s="18">
        <v>4.4000000000000004</v>
      </c>
      <c r="R7" s="18">
        <v>7036.333333333333</v>
      </c>
      <c r="S7" s="18">
        <v>16.712666666666667</v>
      </c>
      <c r="T7" s="18">
        <v>5130.333333333333</v>
      </c>
      <c r="U7" s="18">
        <v>0.35799999999999998</v>
      </c>
      <c r="V7" s="18"/>
      <c r="W7" s="18">
        <v>175316.33333333334</v>
      </c>
      <c r="X7" s="18">
        <v>97.8</v>
      </c>
      <c r="Y7" s="18">
        <v>132390.66666666666</v>
      </c>
      <c r="Z7" s="18"/>
      <c r="AA7" s="18"/>
      <c r="AB7" s="18">
        <v>632.56666666666672</v>
      </c>
      <c r="AC7" s="18">
        <v>2899.3</v>
      </c>
      <c r="AD7" s="18">
        <v>4.3307812500000002</v>
      </c>
      <c r="AE7" s="18">
        <v>3.8266666666666667</v>
      </c>
      <c r="AF7" s="18">
        <v>4962.2</v>
      </c>
      <c r="AG7" s="18">
        <v>66.766666666666666</v>
      </c>
      <c r="AH7" s="18">
        <v>63.833333333333336</v>
      </c>
      <c r="AI7" s="18">
        <v>284837.33333333331</v>
      </c>
      <c r="AJ7" s="18">
        <v>0.87362343750000004</v>
      </c>
      <c r="AK7" s="18">
        <v>1082.6852461538463</v>
      </c>
      <c r="AL7" s="18">
        <v>605566.66666666663</v>
      </c>
      <c r="AM7" s="18"/>
      <c r="AN7" s="18">
        <v>4945.2483615384617</v>
      </c>
    </row>
    <row r="8" spans="1:40" x14ac:dyDescent="0.35">
      <c r="A8" s="4">
        <f t="shared" si="0"/>
        <v>2001</v>
      </c>
      <c r="B8" s="10" t="s">
        <v>3</v>
      </c>
      <c r="C8" s="37">
        <v>13244.8</v>
      </c>
      <c r="D8" s="37">
        <v>8848.2999999999993</v>
      </c>
      <c r="E8" s="37">
        <v>2218.4</v>
      </c>
      <c r="F8" s="37">
        <v>2761.4</v>
      </c>
      <c r="G8" s="38"/>
      <c r="H8" s="18">
        <v>104.4753</v>
      </c>
      <c r="I8" s="18">
        <v>90.920766666666665</v>
      </c>
      <c r="J8" s="39">
        <v>279000</v>
      </c>
      <c r="K8" s="39">
        <v>252467.33333333334</v>
      </c>
      <c r="L8" s="31">
        <v>16.391999999999999</v>
      </c>
      <c r="M8" s="18">
        <v>845116</v>
      </c>
      <c r="N8" s="18">
        <v>6828.333333333333</v>
      </c>
      <c r="O8" s="18">
        <v>177.63333333333333</v>
      </c>
      <c r="P8" s="18">
        <v>133.36666666666667</v>
      </c>
      <c r="Q8" s="18">
        <v>4.833333333333333</v>
      </c>
      <c r="R8" s="18">
        <v>7064.6333333333332</v>
      </c>
      <c r="S8" s="18">
        <v>16.065000000000001</v>
      </c>
      <c r="T8" s="18">
        <v>5130</v>
      </c>
      <c r="U8" s="18">
        <v>0.32700000000000001</v>
      </c>
      <c r="V8" s="18"/>
      <c r="W8" s="18">
        <v>168245.33333333334</v>
      </c>
      <c r="X8" s="18">
        <v>96</v>
      </c>
      <c r="Y8" s="18">
        <v>131992</v>
      </c>
      <c r="Z8" s="18"/>
      <c r="AA8" s="18"/>
      <c r="AB8" s="18">
        <v>655.8</v>
      </c>
      <c r="AC8" s="18">
        <v>2955.9666666666667</v>
      </c>
      <c r="AD8" s="18">
        <v>3.4879365079365079</v>
      </c>
      <c r="AE8" s="18">
        <v>3.06</v>
      </c>
      <c r="AF8" s="18">
        <v>4936.7666666666664</v>
      </c>
      <c r="AG8" s="18">
        <v>66.7</v>
      </c>
      <c r="AH8" s="18">
        <v>63.466666666666669</v>
      </c>
      <c r="AI8" s="18">
        <v>285583.33333333331</v>
      </c>
      <c r="AJ8" s="18">
        <v>0.89078387096774192</v>
      </c>
      <c r="AK8" s="18">
        <v>1060.0945384615384</v>
      </c>
      <c r="AL8" s="18">
        <v>628533.33333333337</v>
      </c>
      <c r="AM8" s="18"/>
      <c r="AN8" s="18">
        <v>4972.7044999999998</v>
      </c>
    </row>
    <row r="9" spans="1:40" x14ac:dyDescent="0.35">
      <c r="A9" s="4">
        <f t="shared" si="0"/>
        <v>2001</v>
      </c>
      <c r="B9" s="10" t="s">
        <v>4</v>
      </c>
      <c r="C9" s="37">
        <v>13280.9</v>
      </c>
      <c r="D9" s="37">
        <v>8980.6</v>
      </c>
      <c r="E9" s="37">
        <v>2108.5</v>
      </c>
      <c r="F9" s="37">
        <v>2807</v>
      </c>
      <c r="G9" s="38"/>
      <c r="H9" s="18">
        <v>104.8844</v>
      </c>
      <c r="I9" s="18">
        <v>90.076266666666669</v>
      </c>
      <c r="J9" s="39">
        <v>288452</v>
      </c>
      <c r="K9" s="39">
        <v>261687.33333333334</v>
      </c>
      <c r="L9" s="31">
        <v>18.850333333333332</v>
      </c>
      <c r="M9" s="18">
        <v>846513.66666666663</v>
      </c>
      <c r="N9" s="18">
        <v>6791</v>
      </c>
      <c r="O9" s="18">
        <v>177.5</v>
      </c>
      <c r="P9" s="18">
        <v>129.4</v>
      </c>
      <c r="Q9" s="18">
        <v>5.5</v>
      </c>
      <c r="R9" s="18">
        <v>7174.666666666667</v>
      </c>
      <c r="S9" s="18">
        <v>18.527000000000001</v>
      </c>
      <c r="T9" s="18">
        <v>5100.666666666667</v>
      </c>
      <c r="U9" s="18">
        <v>0.32333333333333331</v>
      </c>
      <c r="V9" s="18"/>
      <c r="W9" s="18">
        <v>166881.66666666666</v>
      </c>
      <c r="X9" s="18">
        <v>92.466666666666669</v>
      </c>
      <c r="Y9" s="18">
        <v>131192.66666666666</v>
      </c>
      <c r="Z9" s="18"/>
      <c r="AA9" s="18"/>
      <c r="AB9" s="18">
        <v>661.0333333333333</v>
      </c>
      <c r="AC9" s="18">
        <v>3026.3</v>
      </c>
      <c r="AD9" s="18">
        <v>2.1533870967741935</v>
      </c>
      <c r="AE9" s="18">
        <v>1.6433333333333333</v>
      </c>
      <c r="AF9" s="18">
        <v>4938.6333333333332</v>
      </c>
      <c r="AG9" s="18">
        <v>66.7</v>
      </c>
      <c r="AH9" s="18">
        <v>63.033333333333331</v>
      </c>
      <c r="AI9" s="18">
        <v>286311.33333333331</v>
      </c>
      <c r="AJ9" s="18">
        <v>0.89513870967741938</v>
      </c>
      <c r="AK9" s="18">
        <v>1035.4429846153846</v>
      </c>
      <c r="AL9" s="18">
        <v>641833.33333333337</v>
      </c>
      <c r="AM9" s="18"/>
      <c r="AN9" s="18">
        <v>5030.0948538461535</v>
      </c>
    </row>
    <row r="10" spans="1:40" x14ac:dyDescent="0.35">
      <c r="A10" s="4">
        <f t="shared" si="0"/>
        <v>2002</v>
      </c>
      <c r="B10" s="10" t="s">
        <v>1</v>
      </c>
      <c r="C10" s="37">
        <v>13397</v>
      </c>
      <c r="D10" s="37">
        <v>9008.1</v>
      </c>
      <c r="E10" s="37">
        <v>2170.6999999999998</v>
      </c>
      <c r="F10" s="37">
        <v>2855.5</v>
      </c>
      <c r="G10" s="38">
        <v>-623.9</v>
      </c>
      <c r="H10" s="18">
        <v>106.1283</v>
      </c>
      <c r="I10" s="18">
        <v>90.99336666666666</v>
      </c>
      <c r="J10" s="39">
        <v>284275</v>
      </c>
      <c r="K10" s="39">
        <v>257012</v>
      </c>
      <c r="L10" s="31">
        <v>16.978000000000002</v>
      </c>
      <c r="M10" s="18">
        <v>855181</v>
      </c>
      <c r="N10" s="18">
        <v>6765.333333333333</v>
      </c>
      <c r="O10" s="18">
        <v>178.06666666666669</v>
      </c>
      <c r="P10" s="18">
        <v>128.9</v>
      </c>
      <c r="Q10" s="18">
        <v>5.7</v>
      </c>
      <c r="R10" s="18">
        <v>7209.9333333333334</v>
      </c>
      <c r="S10" s="18">
        <v>16.670999999999999</v>
      </c>
      <c r="T10" s="18">
        <v>5159.666666666667</v>
      </c>
      <c r="U10" s="18">
        <v>0.307</v>
      </c>
      <c r="V10" s="18">
        <v>806.13333333333333</v>
      </c>
      <c r="W10" s="18">
        <v>167861</v>
      </c>
      <c r="X10" s="18">
        <v>92</v>
      </c>
      <c r="Y10" s="18">
        <v>130768.33333333333</v>
      </c>
      <c r="Z10" s="18"/>
      <c r="AA10" s="18"/>
      <c r="AB10" s="18">
        <v>669.16666666666663</v>
      </c>
      <c r="AC10" s="18">
        <v>3069.4</v>
      </c>
      <c r="AD10" s="18">
        <v>1.7408064516129031</v>
      </c>
      <c r="AE10" s="18">
        <v>1.25</v>
      </c>
      <c r="AF10" s="18">
        <v>4946.2</v>
      </c>
      <c r="AG10" s="18">
        <v>66.63333333333334</v>
      </c>
      <c r="AH10" s="18">
        <v>62.833333333333336</v>
      </c>
      <c r="AI10" s="18">
        <v>286935</v>
      </c>
      <c r="AJ10" s="18">
        <v>0.87703278688524589</v>
      </c>
      <c r="AK10" s="18">
        <v>1013.6366</v>
      </c>
      <c r="AL10" s="18">
        <v>655800</v>
      </c>
      <c r="AM10" s="18">
        <v>9008.1</v>
      </c>
      <c r="AN10" s="18">
        <v>5055.0417230769235</v>
      </c>
    </row>
    <row r="11" spans="1:40" x14ac:dyDescent="0.35">
      <c r="A11" s="4">
        <f t="shared" si="0"/>
        <v>2002</v>
      </c>
      <c r="B11" s="10" t="s">
        <v>2</v>
      </c>
      <c r="C11" s="37">
        <v>13478.2</v>
      </c>
      <c r="D11" s="37">
        <v>9054.2999999999993</v>
      </c>
      <c r="E11" s="37">
        <v>2206.4</v>
      </c>
      <c r="F11" s="37">
        <v>2877.5</v>
      </c>
      <c r="G11" s="38">
        <v>-652.1</v>
      </c>
      <c r="H11" s="18">
        <v>106.94033333333333</v>
      </c>
      <c r="I11" s="18">
        <v>92.454266666666669</v>
      </c>
      <c r="J11" s="39">
        <v>287052</v>
      </c>
      <c r="K11" s="39">
        <v>259564</v>
      </c>
      <c r="L11" s="31">
        <v>16.939333333333334</v>
      </c>
      <c r="M11" s="18">
        <v>851984</v>
      </c>
      <c r="N11" s="18">
        <v>6698.333333333333</v>
      </c>
      <c r="O11" s="18">
        <v>179.46666666666667</v>
      </c>
      <c r="P11" s="18">
        <v>130.83333333333334</v>
      </c>
      <c r="Q11" s="18">
        <v>5.833333333333333</v>
      </c>
      <c r="R11" s="18">
        <v>7302.1</v>
      </c>
      <c r="S11" s="18">
        <v>16.604333333333333</v>
      </c>
      <c r="T11" s="18">
        <v>5226.666666666667</v>
      </c>
      <c r="U11" s="18">
        <v>0.33466666666666667</v>
      </c>
      <c r="V11" s="18">
        <v>811.16666666666663</v>
      </c>
      <c r="W11" s="18">
        <v>169925.33333333334</v>
      </c>
      <c r="X11" s="18">
        <v>94.266666666666666</v>
      </c>
      <c r="Y11" s="18">
        <v>130647</v>
      </c>
      <c r="Z11" s="18"/>
      <c r="AA11" s="18"/>
      <c r="AB11" s="18">
        <v>663</v>
      </c>
      <c r="AC11" s="18">
        <v>3069.7</v>
      </c>
      <c r="AD11" s="18">
        <v>1.7565625</v>
      </c>
      <c r="AE11" s="18">
        <v>1.25</v>
      </c>
      <c r="AF11" s="18">
        <v>4998.4666666666662</v>
      </c>
      <c r="AG11" s="18">
        <v>66.666666666666671</v>
      </c>
      <c r="AH11" s="18">
        <v>62.766666666666666</v>
      </c>
      <c r="AI11" s="18">
        <v>287574</v>
      </c>
      <c r="AJ11" s="18">
        <v>0.91855781250000001</v>
      </c>
      <c r="AK11" s="18">
        <v>993.09733076923078</v>
      </c>
      <c r="AL11" s="18">
        <v>668666.66666666663</v>
      </c>
      <c r="AM11" s="18">
        <v>9054.3333333333339</v>
      </c>
      <c r="AN11" s="18">
        <v>5090.4609615384616</v>
      </c>
    </row>
    <row r="12" spans="1:40" x14ac:dyDescent="0.35">
      <c r="A12" s="4">
        <f t="shared" si="0"/>
        <v>2002</v>
      </c>
      <c r="B12" s="10" t="s">
        <v>3</v>
      </c>
      <c r="C12" s="37">
        <v>13538.1</v>
      </c>
      <c r="D12" s="37">
        <v>9119.9</v>
      </c>
      <c r="E12" s="37">
        <v>2203.1</v>
      </c>
      <c r="F12" s="37">
        <v>2892.8</v>
      </c>
      <c r="G12" s="38">
        <v>-669.8</v>
      </c>
      <c r="H12" s="18">
        <v>107.42366666666666</v>
      </c>
      <c r="I12" s="18">
        <v>93.200299999999999</v>
      </c>
      <c r="J12" s="39">
        <v>290482</v>
      </c>
      <c r="K12" s="39">
        <v>262812.66666666669</v>
      </c>
      <c r="L12" s="31">
        <v>17.753666666666668</v>
      </c>
      <c r="M12" s="18">
        <v>839423.66666666663</v>
      </c>
      <c r="N12" s="18">
        <v>6697</v>
      </c>
      <c r="O12" s="18">
        <v>180.43333333333331</v>
      </c>
      <c r="P12" s="18">
        <v>131.66666666666666</v>
      </c>
      <c r="Q12" s="18">
        <v>5.7333333333333334</v>
      </c>
      <c r="R12" s="18">
        <v>7390.9666666666662</v>
      </c>
      <c r="S12" s="18">
        <v>17.420000000000002</v>
      </c>
      <c r="T12" s="18">
        <v>5278.666666666667</v>
      </c>
      <c r="U12" s="18">
        <v>0.33300000000000002</v>
      </c>
      <c r="V12" s="18">
        <v>835.4666666666667</v>
      </c>
      <c r="W12" s="18">
        <v>172748.66666666666</v>
      </c>
      <c r="X12" s="18">
        <v>94.933333333333337</v>
      </c>
      <c r="Y12" s="18">
        <v>130559.33333333333</v>
      </c>
      <c r="Z12" s="18"/>
      <c r="AA12" s="18"/>
      <c r="AB12" s="18">
        <v>661.83333333333337</v>
      </c>
      <c r="AC12" s="18">
        <v>3111</v>
      </c>
      <c r="AD12" s="18">
        <v>1.7481249999999999</v>
      </c>
      <c r="AE12" s="18">
        <v>1.25</v>
      </c>
      <c r="AF12" s="18">
        <v>5012.9666666666662</v>
      </c>
      <c r="AG12" s="18">
        <v>66.599999999999994</v>
      </c>
      <c r="AH12" s="18">
        <v>62.8</v>
      </c>
      <c r="AI12" s="18">
        <v>288302.66666666669</v>
      </c>
      <c r="AJ12" s="18">
        <v>0.98417968749999996</v>
      </c>
      <c r="AK12" s="18">
        <v>972.75035384615387</v>
      </c>
      <c r="AL12" s="18">
        <v>679833.33333333337</v>
      </c>
      <c r="AM12" s="18">
        <v>9119.9666666666672</v>
      </c>
      <c r="AN12" s="18">
        <v>5188.0584461538465</v>
      </c>
    </row>
    <row r="13" spans="1:40" x14ac:dyDescent="0.35">
      <c r="A13" s="4">
        <f t="shared" si="0"/>
        <v>2002</v>
      </c>
      <c r="B13" s="10" t="s">
        <v>4</v>
      </c>
      <c r="C13" s="37">
        <v>13559</v>
      </c>
      <c r="D13" s="37">
        <v>9172.4</v>
      </c>
      <c r="E13" s="37">
        <v>2201.6999999999998</v>
      </c>
      <c r="F13" s="37">
        <v>2915.1</v>
      </c>
      <c r="G13" s="38">
        <v>-723.4</v>
      </c>
      <c r="H13" s="18">
        <v>107.41763333333333</v>
      </c>
      <c r="I13" s="18">
        <v>93.14403333333334</v>
      </c>
      <c r="J13" s="39">
        <v>291669</v>
      </c>
      <c r="K13" s="39">
        <v>263817</v>
      </c>
      <c r="L13" s="31">
        <v>16.881666666666668</v>
      </c>
      <c r="M13" s="18">
        <v>846769.33333333337</v>
      </c>
      <c r="N13" s="18">
        <v>6700.666666666667</v>
      </c>
      <c r="O13" s="18">
        <v>181.5</v>
      </c>
      <c r="P13" s="18">
        <v>133.06666666666666</v>
      </c>
      <c r="Q13" s="18">
        <v>5.8666666666666671</v>
      </c>
      <c r="R13" s="18">
        <v>7467.7333333333336</v>
      </c>
      <c r="S13" s="18">
        <v>16.570333333333334</v>
      </c>
      <c r="T13" s="18">
        <v>5202</v>
      </c>
      <c r="U13" s="18">
        <v>0.31133333333333335</v>
      </c>
      <c r="V13" s="18">
        <v>827.86666666666667</v>
      </c>
      <c r="W13" s="18">
        <v>167706.33333333334</v>
      </c>
      <c r="X13" s="18">
        <v>95.1</v>
      </c>
      <c r="Y13" s="18">
        <v>130571.66666666667</v>
      </c>
      <c r="Z13" s="18"/>
      <c r="AA13" s="18"/>
      <c r="AB13" s="18">
        <v>667.36666666666667</v>
      </c>
      <c r="AC13" s="18">
        <v>3156.3666666666668</v>
      </c>
      <c r="AD13" s="18">
        <v>1.455483870967742</v>
      </c>
      <c r="AE13" s="18">
        <v>0.94333333333333336</v>
      </c>
      <c r="AF13" s="18">
        <v>5027.5666666666666</v>
      </c>
      <c r="AG13" s="18">
        <v>66.433333333333337</v>
      </c>
      <c r="AH13" s="18">
        <v>62.533333333333331</v>
      </c>
      <c r="AI13" s="18">
        <v>289006.66666666669</v>
      </c>
      <c r="AJ13" s="18">
        <v>1.0002790322580646</v>
      </c>
      <c r="AK13" s="18">
        <v>960.98856923076926</v>
      </c>
      <c r="AL13" s="18">
        <v>689866.66666666663</v>
      </c>
      <c r="AM13" s="18">
        <v>9172.3666666666668</v>
      </c>
      <c r="AN13" s="18">
        <v>5386.7104307692307</v>
      </c>
    </row>
    <row r="14" spans="1:40" x14ac:dyDescent="0.35">
      <c r="A14" s="4">
        <f>A10+1</f>
        <v>2003</v>
      </c>
      <c r="B14" s="10" t="s">
        <v>1</v>
      </c>
      <c r="C14" s="37">
        <v>13634.3</v>
      </c>
      <c r="D14" s="37">
        <v>9215.5</v>
      </c>
      <c r="E14" s="37">
        <v>2218.6999999999998</v>
      </c>
      <c r="F14" s="37">
        <v>2918.5</v>
      </c>
      <c r="G14" s="38">
        <v>-712</v>
      </c>
      <c r="H14" s="18">
        <v>108.69289999999999</v>
      </c>
      <c r="I14" s="18">
        <v>93.638233333333332</v>
      </c>
      <c r="J14" s="39">
        <v>294247</v>
      </c>
      <c r="K14" s="39">
        <v>266079.33333333331</v>
      </c>
      <c r="L14" s="31">
        <v>16.429666666666666</v>
      </c>
      <c r="M14" s="18">
        <v>858070.66666666663</v>
      </c>
      <c r="N14" s="18">
        <v>6675</v>
      </c>
      <c r="O14" s="18">
        <v>183.36666666666667</v>
      </c>
      <c r="P14" s="18">
        <v>138.03333333333333</v>
      </c>
      <c r="Q14" s="18">
        <v>5.8666666666666671</v>
      </c>
      <c r="R14" s="18">
        <v>7555.8</v>
      </c>
      <c r="S14" s="18">
        <v>16.137666666666668</v>
      </c>
      <c r="T14" s="18">
        <v>5227.666666666667</v>
      </c>
      <c r="U14" s="18">
        <v>0.29233333333333333</v>
      </c>
      <c r="V14" s="18">
        <v>828.63333333333333</v>
      </c>
      <c r="W14" s="18">
        <v>172117.33333333334</v>
      </c>
      <c r="X14" s="18">
        <v>98.166666666666671</v>
      </c>
      <c r="Y14" s="18">
        <v>130418.66666666667</v>
      </c>
      <c r="Z14" s="18">
        <v>1.840983606557377</v>
      </c>
      <c r="AA14" s="18">
        <v>1.5801639344262295</v>
      </c>
      <c r="AB14" s="18">
        <v>673.4666666666667</v>
      </c>
      <c r="AC14" s="18">
        <v>3175.8</v>
      </c>
      <c r="AD14" s="18">
        <v>1.2552459016393442</v>
      </c>
      <c r="AE14" s="18">
        <v>2.25</v>
      </c>
      <c r="AF14" s="18">
        <v>5027.4333333333334</v>
      </c>
      <c r="AG14" s="18">
        <v>66.36666666666666</v>
      </c>
      <c r="AH14" s="18">
        <v>62.466666666666669</v>
      </c>
      <c r="AI14" s="18">
        <v>289609</v>
      </c>
      <c r="AJ14" s="18">
        <v>1.0733196721311475</v>
      </c>
      <c r="AK14" s="18">
        <v>944.18289230769233</v>
      </c>
      <c r="AL14" s="18">
        <v>701866.66666666663</v>
      </c>
      <c r="AM14" s="18">
        <v>9215.5333333333328</v>
      </c>
      <c r="AN14" s="18">
        <v>5499.8144000000002</v>
      </c>
    </row>
    <row r="15" spans="1:40" x14ac:dyDescent="0.35">
      <c r="A15" s="4">
        <f t="shared" si="0"/>
        <v>2003</v>
      </c>
      <c r="B15" s="10" t="s">
        <v>2</v>
      </c>
      <c r="C15" s="37">
        <v>13751.5</v>
      </c>
      <c r="D15" s="37">
        <v>9319</v>
      </c>
      <c r="E15" s="37">
        <v>2234</v>
      </c>
      <c r="F15" s="37">
        <v>2946.1</v>
      </c>
      <c r="G15" s="38">
        <v>-741.9</v>
      </c>
      <c r="H15" s="18">
        <v>107.79040000000001</v>
      </c>
      <c r="I15" s="18">
        <v>93.186166666666665</v>
      </c>
      <c r="J15" s="39">
        <v>297212</v>
      </c>
      <c r="K15" s="39">
        <v>268318.33333333331</v>
      </c>
      <c r="L15" s="31">
        <v>16.744666666666667</v>
      </c>
      <c r="M15" s="18">
        <v>869046</v>
      </c>
      <c r="N15" s="18">
        <v>6706</v>
      </c>
      <c r="O15" s="18">
        <v>183.06666666666669</v>
      </c>
      <c r="P15" s="18">
        <v>137.16666666666666</v>
      </c>
      <c r="Q15" s="18">
        <v>6.1333333333333329</v>
      </c>
      <c r="R15" s="18">
        <v>7642.5666666666666</v>
      </c>
      <c r="S15" s="18">
        <v>16.423666666666666</v>
      </c>
      <c r="T15" s="18">
        <v>5299.333333333333</v>
      </c>
      <c r="U15" s="18">
        <v>0.32100000000000001</v>
      </c>
      <c r="V15" s="18">
        <v>866.26666666666665</v>
      </c>
      <c r="W15" s="18">
        <v>171465.33333333334</v>
      </c>
      <c r="X15" s="18">
        <v>95.833333333333329</v>
      </c>
      <c r="Y15" s="18">
        <v>130189</v>
      </c>
      <c r="Z15" s="18">
        <v>1.6826984126984128</v>
      </c>
      <c r="AA15" s="18">
        <v>1.4212698412698412</v>
      </c>
      <c r="AB15" s="18">
        <v>691.86666666666667</v>
      </c>
      <c r="AC15" s="18">
        <v>3244.1</v>
      </c>
      <c r="AD15" s="18">
        <v>1.2537499999999999</v>
      </c>
      <c r="AE15" s="18">
        <v>2.1666666666666665</v>
      </c>
      <c r="AF15" s="18">
        <v>5101.8</v>
      </c>
      <c r="AG15" s="18">
        <v>66.433333333333337</v>
      </c>
      <c r="AH15" s="18">
        <v>62.333333333333336</v>
      </c>
      <c r="AI15" s="18">
        <v>290252.66666666669</v>
      </c>
      <c r="AJ15" s="18">
        <v>1.1356234375000001</v>
      </c>
      <c r="AK15" s="18">
        <v>926.13038461538463</v>
      </c>
      <c r="AL15" s="18">
        <v>712766.66666666663</v>
      </c>
      <c r="AM15" s="18">
        <v>9319</v>
      </c>
      <c r="AN15" s="18">
        <v>5631.9465769230774</v>
      </c>
    </row>
    <row r="16" spans="1:40" x14ac:dyDescent="0.35">
      <c r="A16" s="4">
        <f t="shared" si="0"/>
        <v>2003</v>
      </c>
      <c r="B16" s="10" t="s">
        <v>3</v>
      </c>
      <c r="C16" s="37">
        <v>13985.1</v>
      </c>
      <c r="D16" s="37">
        <v>9455.7000000000007</v>
      </c>
      <c r="E16" s="37">
        <v>2315.4</v>
      </c>
      <c r="F16" s="37">
        <v>2953.1</v>
      </c>
      <c r="G16" s="38">
        <v>-739.9</v>
      </c>
      <c r="H16" s="18">
        <v>108.5677</v>
      </c>
      <c r="I16" s="18">
        <v>93.896000000000001</v>
      </c>
      <c r="J16" s="39">
        <v>305496</v>
      </c>
      <c r="K16" s="39">
        <v>275915.66666666669</v>
      </c>
      <c r="L16" s="31">
        <v>17.555</v>
      </c>
      <c r="M16" s="18">
        <v>901564</v>
      </c>
      <c r="N16" s="18">
        <v>6759.333333333333</v>
      </c>
      <c r="O16" s="18">
        <v>184.43333333333331</v>
      </c>
      <c r="P16" s="18">
        <v>138.06666666666666</v>
      </c>
      <c r="Q16" s="18">
        <v>6.1333333333333329</v>
      </c>
      <c r="R16" s="18">
        <v>7802.5666666666666</v>
      </c>
      <c r="S16" s="18">
        <v>17.217666666666666</v>
      </c>
      <c r="T16" s="18">
        <v>5416.666666666667</v>
      </c>
      <c r="U16" s="18">
        <v>0.33766666666666667</v>
      </c>
      <c r="V16" s="18">
        <v>904.63333333333333</v>
      </c>
      <c r="W16" s="18">
        <v>175018</v>
      </c>
      <c r="X16" s="18">
        <v>96.533333333333331</v>
      </c>
      <c r="Y16" s="18">
        <v>130198</v>
      </c>
      <c r="Z16" s="18">
        <v>2.0237500000000002</v>
      </c>
      <c r="AA16" s="18">
        <v>1.7793749999999999</v>
      </c>
      <c r="AB16" s="18">
        <v>701.4666666666667</v>
      </c>
      <c r="AC16" s="18">
        <v>3285.4333333333334</v>
      </c>
      <c r="AD16" s="18">
        <v>1.0149999999999999</v>
      </c>
      <c r="AE16" s="18">
        <v>2</v>
      </c>
      <c r="AF16" s="18">
        <v>5169.1333333333332</v>
      </c>
      <c r="AG16" s="18">
        <v>66.13333333333334</v>
      </c>
      <c r="AH16" s="18">
        <v>62.06666666666667</v>
      </c>
      <c r="AI16" s="18">
        <v>290974</v>
      </c>
      <c r="AJ16" s="18">
        <v>1.1264015624999999</v>
      </c>
      <c r="AK16" s="18">
        <v>912.44272307692313</v>
      </c>
      <c r="AL16" s="18">
        <v>719866.66666666663</v>
      </c>
      <c r="AM16" s="18">
        <v>9455.7000000000007</v>
      </c>
      <c r="AN16" s="18">
        <v>5735.4924923076924</v>
      </c>
    </row>
    <row r="17" spans="1:40" x14ac:dyDescent="0.35">
      <c r="A17" s="4">
        <f t="shared" si="0"/>
        <v>2003</v>
      </c>
      <c r="B17" s="10" t="s">
        <v>4</v>
      </c>
      <c r="C17" s="37">
        <v>14145.6</v>
      </c>
      <c r="D17" s="37">
        <v>9519.7999999999993</v>
      </c>
      <c r="E17" s="37">
        <v>2393.4</v>
      </c>
      <c r="F17" s="37">
        <v>2971</v>
      </c>
      <c r="G17" s="38">
        <v>-746.4</v>
      </c>
      <c r="H17" s="18">
        <v>108.72410000000001</v>
      </c>
      <c r="I17" s="18">
        <v>94.986500000000007</v>
      </c>
      <c r="J17" s="39">
        <v>306914</v>
      </c>
      <c r="K17" s="39">
        <v>276891.33333333331</v>
      </c>
      <c r="L17" s="31">
        <v>17.136333333333333</v>
      </c>
      <c r="M17" s="18">
        <v>933402.66666666663</v>
      </c>
      <c r="N17" s="18">
        <v>6802.333333333333</v>
      </c>
      <c r="O17" s="18">
        <v>185.13333333333333</v>
      </c>
      <c r="P17" s="18">
        <v>139.23333333333332</v>
      </c>
      <c r="Q17" s="18">
        <v>5.833333333333333</v>
      </c>
      <c r="R17" s="18">
        <v>7891.5</v>
      </c>
      <c r="S17" s="18">
        <v>16.777333333333335</v>
      </c>
      <c r="T17" s="18">
        <v>5465.666666666667</v>
      </c>
      <c r="U17" s="18">
        <v>0.35933333333333334</v>
      </c>
      <c r="V17" s="18">
        <v>917.66666666666663</v>
      </c>
      <c r="W17" s="18">
        <v>182300.66666666666</v>
      </c>
      <c r="X17" s="18">
        <v>96.86666666666666</v>
      </c>
      <c r="Y17" s="18">
        <v>130505.33333333333</v>
      </c>
      <c r="Z17" s="18">
        <v>2.2743548387096775</v>
      </c>
      <c r="AA17" s="18">
        <v>2.0112903225806451</v>
      </c>
      <c r="AB17" s="18">
        <v>702.76666666666665</v>
      </c>
      <c r="AC17" s="18">
        <v>3269.9333333333334</v>
      </c>
      <c r="AD17" s="18">
        <v>0.99864406779661019</v>
      </c>
      <c r="AE17" s="18">
        <v>2</v>
      </c>
      <c r="AF17" s="18">
        <v>5256.5</v>
      </c>
      <c r="AG17" s="18">
        <v>66.033333333333331</v>
      </c>
      <c r="AH17" s="18">
        <v>62.2</v>
      </c>
      <c r="AI17" s="18">
        <v>291669.33333333331</v>
      </c>
      <c r="AJ17" s="18">
        <v>1.1920048387096773</v>
      </c>
      <c r="AK17" s="18">
        <v>884.75220000000002</v>
      </c>
      <c r="AL17" s="18">
        <v>731600</v>
      </c>
      <c r="AM17" s="18">
        <v>9519.7999999999993</v>
      </c>
      <c r="AN17" s="18">
        <v>5737.9236000000001</v>
      </c>
    </row>
    <row r="18" spans="1:40" x14ac:dyDescent="0.35">
      <c r="A18" s="4">
        <f t="shared" si="0"/>
        <v>2004</v>
      </c>
      <c r="B18" s="10" t="s">
        <v>1</v>
      </c>
      <c r="C18" s="37">
        <v>14221.1</v>
      </c>
      <c r="D18" s="37">
        <v>9604.5</v>
      </c>
      <c r="E18" s="37">
        <v>2398.1999999999998</v>
      </c>
      <c r="F18" s="37">
        <v>2984.4</v>
      </c>
      <c r="G18" s="38">
        <v>-776.9</v>
      </c>
      <c r="H18" s="18">
        <v>109.4375</v>
      </c>
      <c r="I18" s="18">
        <v>95.612700000000004</v>
      </c>
      <c r="J18" s="39">
        <v>312520</v>
      </c>
      <c r="K18" s="39">
        <v>282018</v>
      </c>
      <c r="L18" s="31">
        <v>16.991333333333333</v>
      </c>
      <c r="M18" s="18">
        <v>945832.33333333337</v>
      </c>
      <c r="N18" s="18">
        <v>6857.666666666667</v>
      </c>
      <c r="O18" s="18">
        <v>186.70000000000002</v>
      </c>
      <c r="P18" s="18">
        <v>142.19999999999999</v>
      </c>
      <c r="Q18" s="18">
        <v>5.7</v>
      </c>
      <c r="R18" s="18">
        <v>8027.7333333333336</v>
      </c>
      <c r="S18" s="18">
        <v>16.591666666666665</v>
      </c>
      <c r="T18" s="18">
        <v>5507.666666666667</v>
      </c>
      <c r="U18" s="18">
        <v>0.39966666666666667</v>
      </c>
      <c r="V18" s="18">
        <v>933.7</v>
      </c>
      <c r="W18" s="18">
        <v>183742.33333333334</v>
      </c>
      <c r="X18" s="18">
        <v>99.533333333333331</v>
      </c>
      <c r="Y18" s="18">
        <v>130912</v>
      </c>
      <c r="Z18" s="18">
        <v>2.3175806451612901</v>
      </c>
      <c r="AA18" s="18">
        <v>2.1766129032258066</v>
      </c>
      <c r="AB18" s="18">
        <v>706.33333333333337</v>
      </c>
      <c r="AC18" s="18">
        <v>3267.5666666666666</v>
      </c>
      <c r="AD18" s="18">
        <v>1.0032258064516129</v>
      </c>
      <c r="AE18" s="18">
        <v>2</v>
      </c>
      <c r="AF18" s="18">
        <v>5275.2</v>
      </c>
      <c r="AG18" s="18">
        <v>66.033333333333331</v>
      </c>
      <c r="AH18" s="18">
        <v>62.266666666666666</v>
      </c>
      <c r="AI18" s="18">
        <v>292236.66666666669</v>
      </c>
      <c r="AJ18" s="18">
        <v>1.2498919354838709</v>
      </c>
      <c r="AK18" s="18">
        <v>873.42433076923078</v>
      </c>
      <c r="AL18" s="18">
        <v>736166.66666666663</v>
      </c>
      <c r="AM18" s="18">
        <v>9604.5</v>
      </c>
      <c r="AN18" s="18">
        <v>5899.1183307692309</v>
      </c>
    </row>
    <row r="19" spans="1:40" x14ac:dyDescent="0.35">
      <c r="A19" s="4">
        <f t="shared" si="0"/>
        <v>2004</v>
      </c>
      <c r="B19" s="10" t="s">
        <v>2</v>
      </c>
      <c r="C19" s="37">
        <v>14329.5</v>
      </c>
      <c r="D19" s="37">
        <v>9664.2999999999993</v>
      </c>
      <c r="E19" s="37">
        <v>2493.9</v>
      </c>
      <c r="F19" s="37">
        <v>2992.4</v>
      </c>
      <c r="G19" s="38">
        <v>-844</v>
      </c>
      <c r="H19" s="18">
        <v>109.34856666666667</v>
      </c>
      <c r="I19" s="18">
        <v>96.358900000000006</v>
      </c>
      <c r="J19" s="39">
        <v>315811</v>
      </c>
      <c r="K19" s="39">
        <v>285112.33333333331</v>
      </c>
      <c r="L19" s="31">
        <v>17.085666666666668</v>
      </c>
      <c r="M19" s="18">
        <v>975023.33333333337</v>
      </c>
      <c r="N19" s="18">
        <v>6937</v>
      </c>
      <c r="O19" s="18">
        <v>188.16666666666666</v>
      </c>
      <c r="P19" s="18">
        <v>146.26666666666668</v>
      </c>
      <c r="Q19" s="18">
        <v>5.6</v>
      </c>
      <c r="R19" s="18">
        <v>8133</v>
      </c>
      <c r="S19" s="18">
        <v>16.670999999999999</v>
      </c>
      <c r="T19" s="18">
        <v>5499.333333333333</v>
      </c>
      <c r="U19" s="18">
        <v>0.41466666666666668</v>
      </c>
      <c r="V19" s="18">
        <v>936.16666666666663</v>
      </c>
      <c r="W19" s="18">
        <v>184489</v>
      </c>
      <c r="X19" s="18">
        <v>101.33333333333333</v>
      </c>
      <c r="Y19" s="18">
        <v>131632.66666666666</v>
      </c>
      <c r="Z19" s="18">
        <v>2.5514516129032256</v>
      </c>
      <c r="AA19" s="18">
        <v>2.4687096774193549</v>
      </c>
      <c r="AB19" s="18">
        <v>710.13333333333333</v>
      </c>
      <c r="AC19" s="18">
        <v>3311</v>
      </c>
      <c r="AD19" s="18">
        <v>1.0132812499999999</v>
      </c>
      <c r="AE19" s="18">
        <v>2.0833333333333335</v>
      </c>
      <c r="AF19" s="18">
        <v>5381.3666666666668</v>
      </c>
      <c r="AG19" s="18">
        <v>66</v>
      </c>
      <c r="AH19" s="18">
        <v>62.333333333333336</v>
      </c>
      <c r="AI19" s="18">
        <v>292875.33333333331</v>
      </c>
      <c r="AJ19" s="18">
        <v>1.20465625</v>
      </c>
      <c r="AK19" s="18">
        <v>865.47238461538461</v>
      </c>
      <c r="AL19" s="18">
        <v>745633.33333333337</v>
      </c>
      <c r="AM19" s="18">
        <v>9664.2666666666664</v>
      </c>
      <c r="AN19" s="18">
        <v>6069.4969538461537</v>
      </c>
    </row>
    <row r="20" spans="1:40" x14ac:dyDescent="0.35">
      <c r="A20" s="4">
        <f t="shared" si="0"/>
        <v>2004</v>
      </c>
      <c r="B20" s="10" t="s">
        <v>3</v>
      </c>
      <c r="C20" s="37">
        <v>14465</v>
      </c>
      <c r="D20" s="37">
        <v>9771.1</v>
      </c>
      <c r="E20" s="37">
        <v>2532.6</v>
      </c>
      <c r="F20" s="37">
        <v>2997.9</v>
      </c>
      <c r="G20" s="38">
        <v>-863.2</v>
      </c>
      <c r="H20" s="18">
        <v>109.09056666666666</v>
      </c>
      <c r="I20" s="18">
        <v>97.272966666666662</v>
      </c>
      <c r="J20" s="39">
        <v>320698</v>
      </c>
      <c r="K20" s="39">
        <v>289479.33333333331</v>
      </c>
      <c r="L20" s="31">
        <v>17.446999999999999</v>
      </c>
      <c r="M20" s="18">
        <v>1010626.6666666666</v>
      </c>
      <c r="N20" s="18">
        <v>7003</v>
      </c>
      <c r="O20" s="18">
        <v>189.36666666666665</v>
      </c>
      <c r="P20" s="18">
        <v>147.69999999999999</v>
      </c>
      <c r="Q20" s="18">
        <v>5.4333333333333336</v>
      </c>
      <c r="R20" s="18">
        <v>8264.3666666666668</v>
      </c>
      <c r="S20" s="18">
        <v>17.006333333333334</v>
      </c>
      <c r="T20" s="18">
        <v>5523.333333333333</v>
      </c>
      <c r="U20" s="18">
        <v>0.44066666666666665</v>
      </c>
      <c r="V20" s="18">
        <v>960.26666666666665</v>
      </c>
      <c r="W20" s="18">
        <v>186335.66666666666</v>
      </c>
      <c r="X20" s="18">
        <v>103.26666666666667</v>
      </c>
      <c r="Y20" s="18">
        <v>131959.33333333334</v>
      </c>
      <c r="Z20" s="18">
        <v>2.4076562500000001</v>
      </c>
      <c r="AA20" s="18">
        <v>2.3340624999999999</v>
      </c>
      <c r="AB20" s="18">
        <v>714.23333333333335</v>
      </c>
      <c r="AC20" s="18">
        <v>3326.8333333333335</v>
      </c>
      <c r="AD20" s="18">
        <v>1.4393750000000001</v>
      </c>
      <c r="AE20" s="18">
        <v>2.5</v>
      </c>
      <c r="AF20" s="18">
        <v>5493.3666666666668</v>
      </c>
      <c r="AG20" s="18">
        <v>65.966666666666669</v>
      </c>
      <c r="AH20" s="18">
        <v>62.4</v>
      </c>
      <c r="AI20" s="18">
        <v>293603.33333333331</v>
      </c>
      <c r="AJ20" s="18">
        <v>1.2226593750000001</v>
      </c>
      <c r="AK20" s="18">
        <v>882.60980769230764</v>
      </c>
      <c r="AL20" s="18">
        <v>758900</v>
      </c>
      <c r="AM20" s="18">
        <v>9771.1333333333332</v>
      </c>
      <c r="AN20" s="18">
        <v>6177.2708923076925</v>
      </c>
    </row>
    <row r="21" spans="1:40" x14ac:dyDescent="0.35">
      <c r="A21" s="4">
        <f t="shared" si="0"/>
        <v>2004</v>
      </c>
      <c r="B21" s="10" t="s">
        <v>4</v>
      </c>
      <c r="C21" s="37">
        <v>14609.9</v>
      </c>
      <c r="D21" s="37">
        <v>9877.4</v>
      </c>
      <c r="E21" s="37">
        <v>2585.5</v>
      </c>
      <c r="F21" s="37">
        <v>2996.2</v>
      </c>
      <c r="G21" s="38">
        <v>-881.6</v>
      </c>
      <c r="H21" s="18">
        <v>110.4602</v>
      </c>
      <c r="I21" s="18">
        <v>98.768466666666669</v>
      </c>
      <c r="J21" s="39">
        <v>328817</v>
      </c>
      <c r="K21" s="39">
        <v>297018.33333333331</v>
      </c>
      <c r="L21" s="31">
        <v>17.659333333333333</v>
      </c>
      <c r="M21" s="18">
        <v>1025397.6666666666</v>
      </c>
      <c r="N21" s="18">
        <v>7095</v>
      </c>
      <c r="O21" s="18">
        <v>191.4</v>
      </c>
      <c r="P21" s="18">
        <v>150.53333333333333</v>
      </c>
      <c r="Q21" s="18">
        <v>5.4333333333333336</v>
      </c>
      <c r="R21" s="18">
        <v>8425.5666666666675</v>
      </c>
      <c r="S21" s="18">
        <v>17.198333333333334</v>
      </c>
      <c r="T21" s="18">
        <v>5652</v>
      </c>
      <c r="U21" s="18">
        <v>0.46100000000000002</v>
      </c>
      <c r="V21" s="18">
        <v>978.4666666666667</v>
      </c>
      <c r="W21" s="18">
        <v>190436.66666666666</v>
      </c>
      <c r="X21" s="18">
        <v>105.1</v>
      </c>
      <c r="Y21" s="18">
        <v>132524.66666666666</v>
      </c>
      <c r="Z21" s="18">
        <v>2.4853225806451613</v>
      </c>
      <c r="AA21" s="18">
        <v>2.5601612903225806</v>
      </c>
      <c r="AB21" s="18">
        <v>716.2</v>
      </c>
      <c r="AC21" s="18">
        <v>3335.3333333333335</v>
      </c>
      <c r="AD21" s="18">
        <v>1.9571428571428571</v>
      </c>
      <c r="AE21" s="18">
        <v>3</v>
      </c>
      <c r="AF21" s="18">
        <v>5536.4</v>
      </c>
      <c r="AG21" s="18">
        <v>65.933333333333337</v>
      </c>
      <c r="AH21" s="18">
        <v>62.4</v>
      </c>
      <c r="AI21" s="18">
        <v>294334</v>
      </c>
      <c r="AJ21" s="18">
        <v>1.2991126984126984</v>
      </c>
      <c r="AK21" s="18">
        <v>897.2284538461538</v>
      </c>
      <c r="AL21" s="18">
        <v>770233.33333333337</v>
      </c>
      <c r="AM21" s="18">
        <v>9877.4333333333325</v>
      </c>
      <c r="AN21" s="18">
        <v>6307.9482153846157</v>
      </c>
    </row>
    <row r="22" spans="1:40" x14ac:dyDescent="0.35">
      <c r="A22" s="4">
        <f t="shared" si="0"/>
        <v>2005</v>
      </c>
      <c r="B22" s="10" t="s">
        <v>1</v>
      </c>
      <c r="C22" s="37">
        <v>14771.6</v>
      </c>
      <c r="D22" s="37">
        <v>9935</v>
      </c>
      <c r="E22" s="37">
        <v>2658.2</v>
      </c>
      <c r="F22" s="37">
        <v>3011.2</v>
      </c>
      <c r="G22" s="38">
        <v>-869.8</v>
      </c>
      <c r="H22" s="18">
        <v>111.53546666666666</v>
      </c>
      <c r="I22" s="18">
        <v>100.43296666666667</v>
      </c>
      <c r="J22" s="39">
        <v>331768</v>
      </c>
      <c r="K22" s="39">
        <v>299520.33333333331</v>
      </c>
      <c r="L22" s="31">
        <v>17.062666666666665</v>
      </c>
      <c r="M22" s="18">
        <v>1061558.3333333333</v>
      </c>
      <c r="N22" s="18">
        <v>7143</v>
      </c>
      <c r="O22" s="18">
        <v>192.36666666666667</v>
      </c>
      <c r="P22" s="18">
        <v>152.06666666666666</v>
      </c>
      <c r="Q22" s="18">
        <v>5.3</v>
      </c>
      <c r="R22" s="18">
        <v>8522.9666666666672</v>
      </c>
      <c r="S22" s="18">
        <v>16.567666666666668</v>
      </c>
      <c r="T22" s="18">
        <v>5829</v>
      </c>
      <c r="U22" s="18">
        <v>0.49533333333333335</v>
      </c>
      <c r="V22" s="18">
        <v>983.1</v>
      </c>
      <c r="W22" s="18">
        <v>192652.66666666666</v>
      </c>
      <c r="X22" s="18">
        <v>105.96666666666667</v>
      </c>
      <c r="Y22" s="18">
        <v>132987.33333333334</v>
      </c>
      <c r="Z22" s="18">
        <v>2.5859016393442622</v>
      </c>
      <c r="AA22" s="18">
        <v>2.7185245901639346</v>
      </c>
      <c r="AB22" s="18">
        <v>712</v>
      </c>
      <c r="AC22" s="18">
        <v>3337.3</v>
      </c>
      <c r="AD22" s="18">
        <v>2.4804838709677419</v>
      </c>
      <c r="AE22" s="18">
        <v>3.5</v>
      </c>
      <c r="AF22" s="18">
        <v>5575.2666666666664</v>
      </c>
      <c r="AG22" s="18">
        <v>65.86666666666666</v>
      </c>
      <c r="AH22" s="18">
        <v>62.4</v>
      </c>
      <c r="AI22" s="18">
        <v>294957.33333333331</v>
      </c>
      <c r="AJ22" s="18">
        <v>1.3112193548387097</v>
      </c>
      <c r="AK22" s="18">
        <v>932.4905769230769</v>
      </c>
      <c r="AL22" s="18">
        <v>773866.66666666663</v>
      </c>
      <c r="AM22" s="18">
        <v>9935.0333333333328</v>
      </c>
      <c r="AN22" s="18">
        <v>6554.7325307692308</v>
      </c>
    </row>
    <row r="23" spans="1:40" x14ac:dyDescent="0.35">
      <c r="A23" s="4">
        <f t="shared" si="0"/>
        <v>2005</v>
      </c>
      <c r="B23" s="10" t="s">
        <v>2</v>
      </c>
      <c r="C23" s="37">
        <v>14839.8</v>
      </c>
      <c r="D23" s="37">
        <v>10047.799999999999</v>
      </c>
      <c r="E23" s="37">
        <v>2622.8</v>
      </c>
      <c r="F23" s="37">
        <v>3009.5</v>
      </c>
      <c r="G23" s="38">
        <v>-874.7</v>
      </c>
      <c r="H23" s="18">
        <v>112.08183333333334</v>
      </c>
      <c r="I23" s="18">
        <v>101.02760000000001</v>
      </c>
      <c r="J23" s="39">
        <v>338368</v>
      </c>
      <c r="K23" s="39">
        <v>305508.33333333331</v>
      </c>
      <c r="L23" s="31">
        <v>17.884</v>
      </c>
      <c r="M23" s="18">
        <v>1093416.3333333333</v>
      </c>
      <c r="N23" s="18">
        <v>7297.666666666667</v>
      </c>
      <c r="O23" s="18">
        <v>193.66666666666666</v>
      </c>
      <c r="P23" s="18">
        <v>154.53333333333333</v>
      </c>
      <c r="Q23" s="18">
        <v>5.0999999999999996</v>
      </c>
      <c r="R23" s="18">
        <v>8671.4333333333325</v>
      </c>
      <c r="S23" s="18">
        <v>17.389666666666667</v>
      </c>
      <c r="T23" s="18">
        <v>5811.666666666667</v>
      </c>
      <c r="U23" s="18">
        <v>0.49433333333333335</v>
      </c>
      <c r="V23" s="18">
        <v>1009.3</v>
      </c>
      <c r="W23" s="18">
        <v>203830</v>
      </c>
      <c r="X23" s="18">
        <v>108.63333333333334</v>
      </c>
      <c r="Y23" s="18">
        <v>133716.66666666666</v>
      </c>
      <c r="Z23" s="18">
        <v>2.4807812500000002</v>
      </c>
      <c r="AA23" s="18">
        <v>2.5723437499999999</v>
      </c>
      <c r="AB23" s="18">
        <v>706.4666666666667</v>
      </c>
      <c r="AC23" s="18">
        <v>3338.1666666666665</v>
      </c>
      <c r="AD23" s="18">
        <v>2.9426562500000002</v>
      </c>
      <c r="AE23" s="18">
        <v>4</v>
      </c>
      <c r="AF23" s="18">
        <v>5638.2666666666664</v>
      </c>
      <c r="AG23" s="18">
        <v>66.099999999999994</v>
      </c>
      <c r="AH23" s="18">
        <v>62.733333333333334</v>
      </c>
      <c r="AI23" s="18">
        <v>295588.33333333331</v>
      </c>
      <c r="AJ23" s="18">
        <v>1.2591484374999999</v>
      </c>
      <c r="AK23" s="18">
        <v>967.11966153846151</v>
      </c>
      <c r="AL23" s="18">
        <v>777533.33333333337</v>
      </c>
      <c r="AM23" s="18">
        <v>10047.733333333334</v>
      </c>
      <c r="AN23" s="18">
        <v>6708.3156153846157</v>
      </c>
    </row>
    <row r="24" spans="1:40" x14ac:dyDescent="0.35">
      <c r="A24" s="4">
        <f t="shared" si="0"/>
        <v>2005</v>
      </c>
      <c r="B24" s="10" t="s">
        <v>3</v>
      </c>
      <c r="C24" s="37">
        <v>14972.1</v>
      </c>
      <c r="D24" s="37">
        <v>10145.299999999999</v>
      </c>
      <c r="E24" s="37">
        <v>2657.5</v>
      </c>
      <c r="F24" s="37">
        <v>3019.4</v>
      </c>
      <c r="G24" s="38">
        <v>-886.8</v>
      </c>
      <c r="H24" s="18">
        <v>112.8948</v>
      </c>
      <c r="I24" s="18">
        <v>100.85706666666667</v>
      </c>
      <c r="J24" s="39">
        <v>344613</v>
      </c>
      <c r="K24" s="39">
        <v>311413</v>
      </c>
      <c r="L24" s="31">
        <v>18.493333333333332</v>
      </c>
      <c r="M24" s="18">
        <v>1132234</v>
      </c>
      <c r="N24" s="18">
        <v>7387.333333333333</v>
      </c>
      <c r="O24" s="18">
        <v>196.6</v>
      </c>
      <c r="P24" s="18">
        <v>158.69999999999999</v>
      </c>
      <c r="Q24" s="18">
        <v>4.9666666666666668</v>
      </c>
      <c r="R24" s="18">
        <v>8849.2333333333336</v>
      </c>
      <c r="S24" s="18">
        <v>17.983666666666668</v>
      </c>
      <c r="T24" s="18">
        <v>5795.333333333333</v>
      </c>
      <c r="U24" s="18">
        <v>0.5093333333333333</v>
      </c>
      <c r="V24" s="18">
        <v>1029.0333333333333</v>
      </c>
      <c r="W24" s="18">
        <v>201103.66666666666</v>
      </c>
      <c r="X24" s="18">
        <v>112.33333333333333</v>
      </c>
      <c r="Y24" s="18">
        <v>134453.33333333334</v>
      </c>
      <c r="Z24" s="18">
        <v>2.3923437500000002</v>
      </c>
      <c r="AA24" s="18">
        <v>2.4453125</v>
      </c>
      <c r="AB24" s="18">
        <v>699.5</v>
      </c>
      <c r="AC24" s="18">
        <v>3335.3333333333335</v>
      </c>
      <c r="AD24" s="18">
        <v>3.4623437500000001</v>
      </c>
      <c r="AE24" s="18">
        <v>4.5</v>
      </c>
      <c r="AF24" s="18">
        <v>5738.5666666666666</v>
      </c>
      <c r="AG24" s="18">
        <v>66.13333333333334</v>
      </c>
      <c r="AH24" s="18">
        <v>62.833333333333336</v>
      </c>
      <c r="AI24" s="18">
        <v>296340.33333333331</v>
      </c>
      <c r="AJ24" s="18">
        <v>1.2195499999999999</v>
      </c>
      <c r="AK24" s="18">
        <v>994.93169230769229</v>
      </c>
      <c r="AL24" s="18">
        <v>784500</v>
      </c>
      <c r="AM24" s="18">
        <v>10145.266666666666</v>
      </c>
      <c r="AN24" s="18">
        <v>6891.3478769230769</v>
      </c>
    </row>
    <row r="25" spans="1:40" x14ac:dyDescent="0.35">
      <c r="A25" s="4">
        <f t="shared" si="0"/>
        <v>2005</v>
      </c>
      <c r="B25" s="10" t="s">
        <v>4</v>
      </c>
      <c r="C25" s="37">
        <v>15066.6</v>
      </c>
      <c r="D25" s="37">
        <v>10175.4</v>
      </c>
      <c r="E25" s="37">
        <v>2743.8</v>
      </c>
      <c r="F25" s="37">
        <v>3021.8</v>
      </c>
      <c r="G25" s="38">
        <v>-919.8</v>
      </c>
      <c r="H25" s="18">
        <v>113.33626666666666</v>
      </c>
      <c r="I25" s="18">
        <v>102.51536666666667</v>
      </c>
      <c r="J25" s="39">
        <v>346276</v>
      </c>
      <c r="K25" s="39">
        <v>312418.33333333331</v>
      </c>
      <c r="L25" s="31">
        <v>16.344666666666665</v>
      </c>
      <c r="M25" s="18">
        <v>1172532.6666666667</v>
      </c>
      <c r="N25" s="18">
        <v>7505.666666666667</v>
      </c>
      <c r="O25" s="18">
        <v>198.43333333333331</v>
      </c>
      <c r="P25" s="18">
        <v>164.3</v>
      </c>
      <c r="Q25" s="18">
        <v>4.9666666666666668</v>
      </c>
      <c r="R25" s="18">
        <v>8944.9</v>
      </c>
      <c r="S25" s="18">
        <v>15.852333333333334</v>
      </c>
      <c r="T25" s="18">
        <v>5948.333333333333</v>
      </c>
      <c r="U25" s="18">
        <v>0.49199999999999999</v>
      </c>
      <c r="V25" s="18">
        <v>998.2</v>
      </c>
      <c r="W25" s="18">
        <v>217377.66666666666</v>
      </c>
      <c r="X25" s="18">
        <v>113.03333333333333</v>
      </c>
      <c r="Y25" s="18">
        <v>134932.33333333334</v>
      </c>
      <c r="Z25" s="18">
        <v>2.4437704918032788</v>
      </c>
      <c r="AA25" s="18">
        <v>2.470327868852459</v>
      </c>
      <c r="AB25" s="18">
        <v>693.23333333333335</v>
      </c>
      <c r="AC25" s="18">
        <v>3348.5666666666666</v>
      </c>
      <c r="AD25" s="18">
        <v>3.9760655737704917</v>
      </c>
      <c r="AE25" s="18">
        <v>5</v>
      </c>
      <c r="AF25" s="18">
        <v>5815.4</v>
      </c>
      <c r="AG25" s="18">
        <v>66.033333333333331</v>
      </c>
      <c r="AH25" s="18">
        <v>62.766666666666666</v>
      </c>
      <c r="AI25" s="18">
        <v>297085.66666666669</v>
      </c>
      <c r="AJ25" s="18">
        <v>1.1890213114754098</v>
      </c>
      <c r="AK25" s="18">
        <v>1023.5371846153846</v>
      </c>
      <c r="AL25" s="18">
        <v>794600</v>
      </c>
      <c r="AM25" s="18">
        <v>10175.433333333332</v>
      </c>
      <c r="AN25" s="18">
        <v>7008.5511461538463</v>
      </c>
    </row>
    <row r="26" spans="1:40" x14ac:dyDescent="0.35">
      <c r="A26" s="4">
        <f t="shared" si="0"/>
        <v>2006</v>
      </c>
      <c r="B26" s="10" t="s">
        <v>1</v>
      </c>
      <c r="C26" s="37">
        <v>15267</v>
      </c>
      <c r="D26" s="37">
        <v>10288.9</v>
      </c>
      <c r="E26" s="37">
        <v>2784.6</v>
      </c>
      <c r="F26" s="37">
        <v>3060.1</v>
      </c>
      <c r="G26" s="38">
        <v>-913</v>
      </c>
      <c r="H26" s="18">
        <v>112.7557</v>
      </c>
      <c r="I26" s="18">
        <v>103.48646666666667</v>
      </c>
      <c r="J26" s="39">
        <v>355901</v>
      </c>
      <c r="K26" s="39">
        <v>321129.33333333331</v>
      </c>
      <c r="L26" s="31">
        <v>17.370666666666668</v>
      </c>
      <c r="M26" s="18">
        <v>1202150</v>
      </c>
      <c r="N26" s="18">
        <v>7651.333333333333</v>
      </c>
      <c r="O26" s="18">
        <v>199.4666666666667</v>
      </c>
      <c r="P26" s="18">
        <v>162.76666666666668</v>
      </c>
      <c r="Q26" s="18">
        <v>4.7333333333333334</v>
      </c>
      <c r="R26" s="18">
        <v>9090.6666666666661</v>
      </c>
      <c r="S26" s="18">
        <v>16.832000000000001</v>
      </c>
      <c r="T26" s="18">
        <v>6084.666666666667</v>
      </c>
      <c r="U26" s="18">
        <v>0.53900000000000003</v>
      </c>
      <c r="V26" s="18">
        <v>1037.8666666666666</v>
      </c>
      <c r="W26" s="18">
        <v>218822</v>
      </c>
      <c r="X26" s="18">
        <v>113.06666666666666</v>
      </c>
      <c r="Y26" s="18">
        <v>135737.66666666666</v>
      </c>
      <c r="Z26" s="18">
        <v>2.4869354838709676</v>
      </c>
      <c r="AA26" s="18">
        <v>2.5462903225806452</v>
      </c>
      <c r="AB26" s="18">
        <v>692.0333333333333</v>
      </c>
      <c r="AC26" s="18">
        <v>3374.7333333333331</v>
      </c>
      <c r="AD26" s="18">
        <v>4.4672580645161286</v>
      </c>
      <c r="AE26" s="18">
        <v>5.583333333333333</v>
      </c>
      <c r="AF26" s="18">
        <v>5971.9</v>
      </c>
      <c r="AG26" s="18">
        <v>66.099999999999994</v>
      </c>
      <c r="AH26" s="18">
        <v>63</v>
      </c>
      <c r="AI26" s="18">
        <v>297736.66666666669</v>
      </c>
      <c r="AJ26" s="18">
        <v>1.2032564516129032</v>
      </c>
      <c r="AK26" s="18">
        <v>1057.6932384615384</v>
      </c>
      <c r="AL26" s="18">
        <v>806400</v>
      </c>
      <c r="AM26" s="18">
        <v>10288.9</v>
      </c>
      <c r="AN26" s="18">
        <v>7165.3163923076927</v>
      </c>
    </row>
    <row r="27" spans="1:40" x14ac:dyDescent="0.35">
      <c r="A27" s="4">
        <f t="shared" si="0"/>
        <v>2006</v>
      </c>
      <c r="B27" s="10" t="s">
        <v>2</v>
      </c>
      <c r="C27" s="37">
        <v>15302.7</v>
      </c>
      <c r="D27" s="37">
        <v>10341</v>
      </c>
      <c r="E27" s="37">
        <v>2766.6</v>
      </c>
      <c r="F27" s="37">
        <v>3059.2</v>
      </c>
      <c r="G27" s="38">
        <v>-908.8</v>
      </c>
      <c r="H27" s="18">
        <v>113.31706666666666</v>
      </c>
      <c r="I27" s="18">
        <v>103.70606666666667</v>
      </c>
      <c r="J27" s="39">
        <v>357335</v>
      </c>
      <c r="K27" s="39">
        <v>322513</v>
      </c>
      <c r="L27" s="31">
        <v>16.918666666666667</v>
      </c>
      <c r="M27" s="18">
        <v>1182001.6666666667</v>
      </c>
      <c r="N27" s="18">
        <v>7712.666666666667</v>
      </c>
      <c r="O27" s="18">
        <v>201.26666666666665</v>
      </c>
      <c r="P27" s="18">
        <v>165.4</v>
      </c>
      <c r="Q27" s="18">
        <v>4.6333333333333329</v>
      </c>
      <c r="R27" s="18">
        <v>9210.2333333333336</v>
      </c>
      <c r="S27" s="18">
        <v>16.363333333333333</v>
      </c>
      <c r="T27" s="18">
        <v>5950.666666666667</v>
      </c>
      <c r="U27" s="18">
        <v>0.55533333333333335</v>
      </c>
      <c r="V27" s="18">
        <v>1038.3</v>
      </c>
      <c r="W27" s="18">
        <v>217221.33333333334</v>
      </c>
      <c r="X27" s="18">
        <v>116.53333333333333</v>
      </c>
      <c r="Y27" s="18">
        <v>136258</v>
      </c>
      <c r="Z27" s="18">
        <v>2.6087301587301588</v>
      </c>
      <c r="AA27" s="18">
        <v>2.6509523809523809</v>
      </c>
      <c r="AB27" s="18">
        <v>686.33333333333337</v>
      </c>
      <c r="AC27" s="18">
        <v>3380.3333333333335</v>
      </c>
      <c r="AD27" s="18">
        <v>4.9037499999999996</v>
      </c>
      <c r="AE27" s="18">
        <v>6</v>
      </c>
      <c r="AF27" s="18">
        <v>6012.7333333333336</v>
      </c>
      <c r="AG27" s="18">
        <v>66.13333333333334</v>
      </c>
      <c r="AH27" s="18">
        <v>63.06666666666667</v>
      </c>
      <c r="AI27" s="18">
        <v>298408</v>
      </c>
      <c r="AJ27" s="18">
        <v>1.2576281250000001</v>
      </c>
      <c r="AK27" s="18">
        <v>1101.3152461538461</v>
      </c>
      <c r="AL27" s="18">
        <v>811400</v>
      </c>
      <c r="AM27" s="18">
        <v>10341</v>
      </c>
      <c r="AN27" s="18">
        <v>7377.9494307692312</v>
      </c>
    </row>
    <row r="28" spans="1:40" x14ac:dyDescent="0.35">
      <c r="A28" s="4">
        <f t="shared" si="0"/>
        <v>2006</v>
      </c>
      <c r="B28" s="10" t="s">
        <v>3</v>
      </c>
      <c r="C28" s="37">
        <v>15326.4</v>
      </c>
      <c r="D28" s="37">
        <v>10403.799999999999</v>
      </c>
      <c r="E28" s="37">
        <v>2756</v>
      </c>
      <c r="F28" s="37">
        <v>3054.8</v>
      </c>
      <c r="G28" s="38">
        <v>-932.5</v>
      </c>
      <c r="H28" s="18">
        <v>113.12413333333333</v>
      </c>
      <c r="I28" s="18">
        <v>104.16330000000001</v>
      </c>
      <c r="J28" s="39">
        <v>359553</v>
      </c>
      <c r="K28" s="39">
        <v>324254.66666666669</v>
      </c>
      <c r="L28" s="31">
        <v>17.031333333333333</v>
      </c>
      <c r="M28" s="18">
        <v>1146528.6666666667</v>
      </c>
      <c r="N28" s="18">
        <v>7716.666666666667</v>
      </c>
      <c r="O28" s="18">
        <v>203.16666666666666</v>
      </c>
      <c r="P28" s="18">
        <v>166.7</v>
      </c>
      <c r="Q28" s="18">
        <v>4.6333333333333329</v>
      </c>
      <c r="R28" s="18">
        <v>9333.0333333333328</v>
      </c>
      <c r="S28" s="18">
        <v>16.481666666666666</v>
      </c>
      <c r="T28" s="18">
        <v>6049</v>
      </c>
      <c r="U28" s="18">
        <v>0.54900000000000004</v>
      </c>
      <c r="V28" s="18">
        <v>1053.1333333333334</v>
      </c>
      <c r="W28" s="18">
        <v>218222.66666666666</v>
      </c>
      <c r="X28" s="18">
        <v>117.73333333333333</v>
      </c>
      <c r="Y28" s="18">
        <v>136685.66666666666</v>
      </c>
      <c r="Z28" s="18">
        <v>2.524920634920635</v>
      </c>
      <c r="AA28" s="18">
        <v>2.4803174603174605</v>
      </c>
      <c r="AB28" s="18">
        <v>674.2</v>
      </c>
      <c r="AC28" s="18">
        <v>3397.2666666666669</v>
      </c>
      <c r="AD28" s="18">
        <v>5.249365079365079</v>
      </c>
      <c r="AE28" s="18">
        <v>6.25</v>
      </c>
      <c r="AF28" s="18">
        <v>6061.7666666666664</v>
      </c>
      <c r="AG28" s="18">
        <v>66.13333333333334</v>
      </c>
      <c r="AH28" s="18">
        <v>63.06666666666667</v>
      </c>
      <c r="AI28" s="18">
        <v>299180</v>
      </c>
      <c r="AJ28" s="18">
        <v>1.2741206349206349</v>
      </c>
      <c r="AK28" s="18">
        <v>1143.8979538461538</v>
      </c>
      <c r="AL28" s="18">
        <v>810533.33333333337</v>
      </c>
      <c r="AM28" s="18">
        <v>10403.799999999999</v>
      </c>
      <c r="AN28" s="18">
        <v>7510.9853076923073</v>
      </c>
    </row>
    <row r="29" spans="1:40" x14ac:dyDescent="0.35">
      <c r="A29" s="4">
        <f t="shared" si="0"/>
        <v>2006</v>
      </c>
      <c r="B29" s="11" t="s">
        <v>4</v>
      </c>
      <c r="C29" s="18">
        <v>15456.9</v>
      </c>
      <c r="D29" s="18">
        <v>10504.5</v>
      </c>
      <c r="E29" s="18">
        <v>2702.5</v>
      </c>
      <c r="F29" s="18">
        <v>3079.9</v>
      </c>
      <c r="G29" s="38">
        <v>-866</v>
      </c>
      <c r="H29" s="18">
        <v>113.26349999999999</v>
      </c>
      <c r="I29" s="18">
        <v>104.6566</v>
      </c>
      <c r="J29" s="39">
        <v>360486</v>
      </c>
      <c r="K29" s="39">
        <v>324290</v>
      </c>
      <c r="L29" s="31">
        <v>16.876333333333335</v>
      </c>
      <c r="M29" s="18">
        <v>1126689.6666666667</v>
      </c>
      <c r="N29" s="18">
        <v>7677.666666666667</v>
      </c>
      <c r="O29" s="18">
        <v>202.33333333333334</v>
      </c>
      <c r="P29" s="18">
        <v>164.13333333333333</v>
      </c>
      <c r="Q29" s="18">
        <v>4.4333333333333336</v>
      </c>
      <c r="R29" s="18">
        <v>9407.4666666666672</v>
      </c>
      <c r="S29" s="18">
        <v>16.339666666666666</v>
      </c>
      <c r="T29" s="18">
        <v>6064.333333333333</v>
      </c>
      <c r="U29" s="18">
        <v>0.53666666666666663</v>
      </c>
      <c r="V29" s="18">
        <v>1068.0333333333333</v>
      </c>
      <c r="W29" s="18">
        <v>223668</v>
      </c>
      <c r="X29" s="18">
        <v>114.06666666666666</v>
      </c>
      <c r="Y29" s="18">
        <v>137054.66666666666</v>
      </c>
      <c r="Z29" s="18">
        <v>2.3116129032258064</v>
      </c>
      <c r="AA29" s="18">
        <v>2.1993548387096773</v>
      </c>
      <c r="AB29" s="18">
        <v>676.73333333333335</v>
      </c>
      <c r="AC29" s="18">
        <v>3468.0666666666666</v>
      </c>
      <c r="AD29" s="18">
        <v>5.2456666666666667</v>
      </c>
      <c r="AE29" s="18">
        <v>6.25</v>
      </c>
      <c r="AF29" s="18">
        <v>6181.4</v>
      </c>
      <c r="AG29" s="18">
        <v>66.3</v>
      </c>
      <c r="AH29" s="18">
        <v>63.333333333333336</v>
      </c>
      <c r="AI29" s="18">
        <v>299946</v>
      </c>
      <c r="AJ29" s="18">
        <v>1.2898354838709678</v>
      </c>
      <c r="AK29" s="18">
        <v>1170.1437384615385</v>
      </c>
      <c r="AL29" s="18">
        <v>817766.66666666663</v>
      </c>
      <c r="AM29" s="18">
        <v>10504.5</v>
      </c>
      <c r="AN29" s="18">
        <v>7757.491507692308</v>
      </c>
    </row>
    <row r="30" spans="1:40" x14ac:dyDescent="0.35">
      <c r="A30" s="4">
        <f t="shared" si="0"/>
        <v>2007</v>
      </c>
      <c r="B30" s="11" t="s">
        <v>1</v>
      </c>
      <c r="C30" s="18">
        <v>15493.3</v>
      </c>
      <c r="D30" s="18">
        <v>10563.3</v>
      </c>
      <c r="E30" s="18">
        <v>2683.9</v>
      </c>
      <c r="F30" s="18">
        <v>3084.5</v>
      </c>
      <c r="G30" s="38">
        <v>-872.9</v>
      </c>
      <c r="H30" s="18">
        <v>113.50583333333333</v>
      </c>
      <c r="I30" s="18">
        <v>105.80013333333333</v>
      </c>
      <c r="J30" s="39">
        <v>364927</v>
      </c>
      <c r="K30" s="39">
        <v>328571</v>
      </c>
      <c r="L30" s="31">
        <v>16.834333333333333</v>
      </c>
      <c r="M30" s="18">
        <v>1141191</v>
      </c>
      <c r="N30" s="18">
        <v>7685.666666666667</v>
      </c>
      <c r="O30" s="18">
        <v>204.31700000000001</v>
      </c>
      <c r="P30" s="18">
        <v>166.7</v>
      </c>
      <c r="Q30" s="18">
        <v>4.5</v>
      </c>
      <c r="R30" s="18">
        <v>9549.4</v>
      </c>
      <c r="S30" s="18">
        <v>16.373666666666665</v>
      </c>
      <c r="T30" s="18">
        <v>6133.333333333333</v>
      </c>
      <c r="U30" s="18">
        <v>0.46033333333333332</v>
      </c>
      <c r="V30" s="18">
        <v>1082.4000000000001</v>
      </c>
      <c r="W30" s="18">
        <v>224934.33333333334</v>
      </c>
      <c r="X30" s="18">
        <v>114.56666666666666</v>
      </c>
      <c r="Y30" s="18">
        <v>137609.33333333334</v>
      </c>
      <c r="Z30" s="18">
        <v>2.3579032258064516</v>
      </c>
      <c r="AA30" s="18">
        <v>2.3650000000000002</v>
      </c>
      <c r="AB30" s="18">
        <v>669.13333333333333</v>
      </c>
      <c r="AC30" s="18">
        <v>3483.4666666666667</v>
      </c>
      <c r="AD30" s="18">
        <v>5.2619354838709675</v>
      </c>
      <c r="AE30" s="18">
        <v>6.25</v>
      </c>
      <c r="AF30" s="18">
        <v>6344.5333333333338</v>
      </c>
      <c r="AG30" s="18">
        <v>66.3</v>
      </c>
      <c r="AH30" s="18">
        <v>63.3</v>
      </c>
      <c r="AI30" s="18">
        <v>300609.66666666669</v>
      </c>
      <c r="AJ30" s="18">
        <v>1.3109467741935483</v>
      </c>
      <c r="AK30" s="18">
        <v>1203.0093692307692</v>
      </c>
      <c r="AL30" s="18">
        <v>821300</v>
      </c>
      <c r="AM30" s="18">
        <v>10563.266666666666</v>
      </c>
      <c r="AN30" s="18">
        <v>7899.8818538461537</v>
      </c>
    </row>
    <row r="31" spans="1:40" x14ac:dyDescent="0.35">
      <c r="A31" s="4">
        <f t="shared" si="0"/>
        <v>2007</v>
      </c>
      <c r="B31" s="11" t="s">
        <v>2</v>
      </c>
      <c r="C31" s="18">
        <v>15582.1</v>
      </c>
      <c r="D31" s="18">
        <v>10582.8</v>
      </c>
      <c r="E31" s="18">
        <v>2713.5</v>
      </c>
      <c r="F31" s="18">
        <v>3112.5</v>
      </c>
      <c r="G31" s="38">
        <v>-862.3</v>
      </c>
      <c r="H31" s="18">
        <v>113.68470000000001</v>
      </c>
      <c r="I31" s="18">
        <v>107.43896666666667</v>
      </c>
      <c r="J31" s="39">
        <v>368425</v>
      </c>
      <c r="K31" s="39">
        <v>331612.66666666669</v>
      </c>
      <c r="L31" s="31">
        <v>16.484999999999999</v>
      </c>
      <c r="M31" s="18">
        <v>1158560.6666666667</v>
      </c>
      <c r="N31" s="18">
        <v>7682</v>
      </c>
      <c r="O31" s="18">
        <v>206.631</v>
      </c>
      <c r="P31" s="18">
        <v>172.83333333333334</v>
      </c>
      <c r="Q31" s="18">
        <v>4.5</v>
      </c>
      <c r="R31" s="18">
        <v>9644.7666666666664</v>
      </c>
      <c r="S31" s="18">
        <v>16.111333333333334</v>
      </c>
      <c r="T31" s="18">
        <v>6197.666666666667</v>
      </c>
      <c r="U31" s="18">
        <v>0.374</v>
      </c>
      <c r="V31" s="18">
        <v>1093.7333333333333</v>
      </c>
      <c r="W31" s="18">
        <v>229689.33333333334</v>
      </c>
      <c r="X31" s="18">
        <v>118.7</v>
      </c>
      <c r="Y31" s="18">
        <v>137968</v>
      </c>
      <c r="Z31" s="18">
        <v>2.4070312500000002</v>
      </c>
      <c r="AA31" s="18">
        <v>2.4085937500000001</v>
      </c>
      <c r="AB31" s="18">
        <v>665.76666666666665</v>
      </c>
      <c r="AC31" s="18">
        <v>3502.6333333333332</v>
      </c>
      <c r="AD31" s="18">
        <v>5.2489062500000001</v>
      </c>
      <c r="AE31" s="18">
        <v>6.25</v>
      </c>
      <c r="AF31" s="18">
        <v>6370.5333333333338</v>
      </c>
      <c r="AG31" s="18">
        <v>65.966666666666669</v>
      </c>
      <c r="AH31" s="18">
        <v>63</v>
      </c>
      <c r="AI31" s="18">
        <v>301283.66666666669</v>
      </c>
      <c r="AJ31" s="18">
        <v>1.34843125</v>
      </c>
      <c r="AK31" s="18">
        <v>1243.131623076923</v>
      </c>
      <c r="AL31" s="18">
        <v>825300</v>
      </c>
      <c r="AM31" s="18">
        <v>10582.833333333334</v>
      </c>
      <c r="AN31" s="18">
        <v>7996.4430461538459</v>
      </c>
    </row>
    <row r="32" spans="1:40" x14ac:dyDescent="0.35">
      <c r="A32" s="4">
        <f t="shared" si="0"/>
        <v>2007</v>
      </c>
      <c r="B32" s="11" t="s">
        <v>3</v>
      </c>
      <c r="C32" s="18">
        <v>15666.7</v>
      </c>
      <c r="D32" s="18">
        <v>10642.5</v>
      </c>
      <c r="E32" s="18">
        <v>2686.1</v>
      </c>
      <c r="F32" s="18">
        <v>3126.5</v>
      </c>
      <c r="G32" s="38">
        <v>-819.4</v>
      </c>
      <c r="H32" s="18">
        <v>113.30126666666666</v>
      </c>
      <c r="I32" s="18">
        <v>107.8373</v>
      </c>
      <c r="J32" s="39">
        <v>371280</v>
      </c>
      <c r="K32" s="39">
        <v>333984.33333333331</v>
      </c>
      <c r="L32" s="31">
        <v>16.249333333333333</v>
      </c>
      <c r="M32" s="18">
        <v>1157701.6666666667</v>
      </c>
      <c r="N32" s="18">
        <v>7615.666666666667</v>
      </c>
      <c r="O32" s="18">
        <v>207.93899999999999</v>
      </c>
      <c r="P32" s="18">
        <v>173.66666666666666</v>
      </c>
      <c r="Q32" s="18">
        <v>4.666666666666667</v>
      </c>
      <c r="R32" s="18">
        <v>9753.7999999999993</v>
      </c>
      <c r="S32" s="18">
        <v>15.911</v>
      </c>
      <c r="T32" s="18">
        <v>6261.666666666667</v>
      </c>
      <c r="U32" s="18">
        <v>0.33933333333333332</v>
      </c>
      <c r="V32" s="18">
        <v>1107.1333333333334</v>
      </c>
      <c r="W32" s="18">
        <v>232178.33333333334</v>
      </c>
      <c r="X32" s="18">
        <v>121.46666666666667</v>
      </c>
      <c r="Y32" s="18">
        <v>138049.33333333334</v>
      </c>
      <c r="Z32" s="18">
        <v>2.2885714285714287</v>
      </c>
      <c r="AA32" s="18">
        <v>2.1293650793650793</v>
      </c>
      <c r="AB32" s="18">
        <v>661.06666666666672</v>
      </c>
      <c r="AC32" s="18">
        <v>3535.4333333333334</v>
      </c>
      <c r="AD32" s="18">
        <v>5.0903174603174604</v>
      </c>
      <c r="AE32" s="18">
        <v>5.75</v>
      </c>
      <c r="AF32" s="18">
        <v>6397.4666666666662</v>
      </c>
      <c r="AG32" s="18">
        <v>65.933333333333337</v>
      </c>
      <c r="AH32" s="18">
        <v>62.833333333333336</v>
      </c>
      <c r="AI32" s="18">
        <v>302062.66666666669</v>
      </c>
      <c r="AJ32" s="18">
        <v>1.3747625000000001</v>
      </c>
      <c r="AK32" s="18">
        <v>1309.3805615384615</v>
      </c>
      <c r="AL32" s="18">
        <v>828633.33333333337</v>
      </c>
      <c r="AM32" s="18">
        <v>10642.466666666667</v>
      </c>
      <c r="AN32" s="18">
        <v>8230.2025692307689</v>
      </c>
    </row>
    <row r="33" spans="1:40" x14ac:dyDescent="0.35">
      <c r="A33" s="4">
        <f t="shared" si="0"/>
        <v>2007</v>
      </c>
      <c r="B33" s="11" t="s">
        <v>4</v>
      </c>
      <c r="C33" s="18">
        <v>15762</v>
      </c>
      <c r="D33" s="18">
        <v>10672.8</v>
      </c>
      <c r="E33" s="18">
        <v>2653.1</v>
      </c>
      <c r="F33" s="18">
        <v>3150.8</v>
      </c>
      <c r="G33" s="38">
        <v>-740</v>
      </c>
      <c r="H33" s="18">
        <v>111.99509999999999</v>
      </c>
      <c r="I33" s="18">
        <v>108.26593333333334</v>
      </c>
      <c r="J33" s="39">
        <v>376149</v>
      </c>
      <c r="K33" s="39">
        <v>338284</v>
      </c>
      <c r="L33" s="31">
        <v>16.279666666666667</v>
      </c>
      <c r="M33" s="18">
        <v>1133513.3333333333</v>
      </c>
      <c r="N33" s="18">
        <v>7526</v>
      </c>
      <c r="O33" s="18">
        <v>210.48966666666669</v>
      </c>
      <c r="P33" s="18">
        <v>177.43333333333334</v>
      </c>
      <c r="Q33" s="18">
        <v>4.8</v>
      </c>
      <c r="R33" s="18">
        <v>9877.7333333333336</v>
      </c>
      <c r="S33" s="18">
        <v>15.961</v>
      </c>
      <c r="T33" s="18">
        <v>6304.333333333333</v>
      </c>
      <c r="U33" s="18">
        <v>0.31900000000000001</v>
      </c>
      <c r="V33" s="18">
        <v>1115.4000000000001</v>
      </c>
      <c r="W33" s="18">
        <v>234069.33333333334</v>
      </c>
      <c r="X33" s="18">
        <v>126.13333333333334</v>
      </c>
      <c r="Y33" s="18">
        <v>138283.33333333334</v>
      </c>
      <c r="Z33" s="18">
        <v>2.3377419354838711</v>
      </c>
      <c r="AA33" s="18">
        <v>2.2388709677419354</v>
      </c>
      <c r="AB33" s="18">
        <v>653.20000000000005</v>
      </c>
      <c r="AC33" s="18">
        <v>3529.7</v>
      </c>
      <c r="AD33" s="18">
        <v>4.4964516129032255</v>
      </c>
      <c r="AE33" s="18">
        <v>4.916666666666667</v>
      </c>
      <c r="AF33" s="18">
        <v>6474.5666666666666</v>
      </c>
      <c r="AG33" s="18">
        <v>65.933333333333337</v>
      </c>
      <c r="AH33" s="18">
        <v>62.766666666666666</v>
      </c>
      <c r="AI33" s="18">
        <v>302828.66666666669</v>
      </c>
      <c r="AJ33" s="18">
        <v>1.4482328124999999</v>
      </c>
      <c r="AK33" s="18">
        <v>1391.8964461538462</v>
      </c>
      <c r="AL33" s="18">
        <v>833500</v>
      </c>
      <c r="AM33" s="18">
        <v>10672.833333333334</v>
      </c>
      <c r="AN33" s="18">
        <v>8498.011838461538</v>
      </c>
    </row>
    <row r="34" spans="1:40" x14ac:dyDescent="0.35">
      <c r="A34" s="4">
        <f t="shared" si="0"/>
        <v>2008</v>
      </c>
      <c r="B34" s="11" t="s">
        <v>1</v>
      </c>
      <c r="C34" s="18">
        <v>15671.4</v>
      </c>
      <c r="D34" s="18">
        <v>10644.4</v>
      </c>
      <c r="E34" s="18">
        <v>2583.3000000000002</v>
      </c>
      <c r="F34" s="18">
        <v>3157.7</v>
      </c>
      <c r="G34" s="38">
        <v>-732.1</v>
      </c>
      <c r="H34" s="18">
        <v>110.76206666666667</v>
      </c>
      <c r="I34" s="18">
        <v>107.6023</v>
      </c>
      <c r="J34" s="39">
        <v>373271</v>
      </c>
      <c r="K34" s="39">
        <v>335729.66666666669</v>
      </c>
      <c r="L34" s="31">
        <v>15.436666666666667</v>
      </c>
      <c r="M34" s="18">
        <v>1103813.6666666667</v>
      </c>
      <c r="N34" s="18">
        <v>7445</v>
      </c>
      <c r="O34" s="18">
        <v>212.76966666666667</v>
      </c>
      <c r="P34" s="18">
        <v>183.86666666666667</v>
      </c>
      <c r="Q34" s="18">
        <v>5</v>
      </c>
      <c r="R34" s="18">
        <v>9934.2666666666664</v>
      </c>
      <c r="S34" s="18">
        <v>15.114666666666666</v>
      </c>
      <c r="T34" s="18">
        <v>6231.666666666667</v>
      </c>
      <c r="U34" s="18">
        <v>0.32233333333333336</v>
      </c>
      <c r="V34" s="18">
        <v>1079.3333333333333</v>
      </c>
      <c r="W34" s="18">
        <v>235975.66666666666</v>
      </c>
      <c r="X34" s="18">
        <v>130.73333333333332</v>
      </c>
      <c r="Y34" s="18">
        <v>138334</v>
      </c>
      <c r="Z34" s="18">
        <v>2.3411475409836067</v>
      </c>
      <c r="AA34" s="18">
        <v>2.1691803278688524</v>
      </c>
      <c r="AB34" s="18">
        <v>649.63333333333333</v>
      </c>
      <c r="AC34" s="18">
        <v>3557.9333333333334</v>
      </c>
      <c r="AD34" s="18">
        <v>3.1688709677419356</v>
      </c>
      <c r="AE34" s="18">
        <v>3.1666666666666665</v>
      </c>
      <c r="AF34" s="18">
        <v>6539.833333333333</v>
      </c>
      <c r="AG34" s="18">
        <v>66.099999999999994</v>
      </c>
      <c r="AH34" s="18">
        <v>62.8</v>
      </c>
      <c r="AI34" s="18">
        <v>303493.66666666669</v>
      </c>
      <c r="AJ34" s="18">
        <v>1.5006516129032259</v>
      </c>
      <c r="AK34" s="18">
        <v>1451.0254692307692</v>
      </c>
      <c r="AL34" s="18">
        <v>831033.33333333337</v>
      </c>
      <c r="AM34" s="18">
        <v>10644.433333333332</v>
      </c>
      <c r="AN34" s="18">
        <v>8637.4495538461542</v>
      </c>
    </row>
    <row r="35" spans="1:40" x14ac:dyDescent="0.35">
      <c r="A35" s="4">
        <f t="shared" si="0"/>
        <v>2008</v>
      </c>
      <c r="B35" s="11" t="s">
        <v>2</v>
      </c>
      <c r="C35" s="18">
        <v>15752.3</v>
      </c>
      <c r="D35" s="18">
        <v>10661.7</v>
      </c>
      <c r="E35" s="18">
        <v>2536.4</v>
      </c>
      <c r="F35" s="18">
        <v>3184.5</v>
      </c>
      <c r="G35" s="38">
        <v>-647.1</v>
      </c>
      <c r="H35" s="18">
        <v>108.43876666666667</v>
      </c>
      <c r="I35" s="18">
        <v>105.3991</v>
      </c>
      <c r="J35" s="39">
        <v>375021</v>
      </c>
      <c r="K35" s="39">
        <v>337033.66666666669</v>
      </c>
      <c r="L35" s="31">
        <v>14.559666666666667</v>
      </c>
      <c r="M35" s="18">
        <v>1097632.3333333333</v>
      </c>
      <c r="N35" s="18">
        <v>7271.333333333333</v>
      </c>
      <c r="O35" s="18">
        <v>215.53766666666664</v>
      </c>
      <c r="P35" s="18">
        <v>196</v>
      </c>
      <c r="Q35" s="18">
        <v>5.333333333333333</v>
      </c>
      <c r="R35" s="18">
        <v>10052.833333333334</v>
      </c>
      <c r="S35" s="18">
        <v>14.232333333333333</v>
      </c>
      <c r="T35" s="18">
        <v>6361</v>
      </c>
      <c r="U35" s="18">
        <v>0.32733333333333331</v>
      </c>
      <c r="V35" s="18">
        <v>1071.6666666666667</v>
      </c>
      <c r="W35" s="18">
        <v>229787.33333333334</v>
      </c>
      <c r="X35" s="18">
        <v>141.33333333333334</v>
      </c>
      <c r="Y35" s="18">
        <v>137860</v>
      </c>
      <c r="Z35" s="18">
        <v>2.3998437500000001</v>
      </c>
      <c r="AA35" s="18">
        <v>2.3653124999999999</v>
      </c>
      <c r="AB35" s="18">
        <v>647.93333333333328</v>
      </c>
      <c r="AC35" s="18">
        <v>3572.1</v>
      </c>
      <c r="AD35" s="18">
        <v>2.0903125</v>
      </c>
      <c r="AE35" s="18">
        <v>2.25</v>
      </c>
      <c r="AF35" s="18">
        <v>6532.6</v>
      </c>
      <c r="AG35" s="18">
        <v>66.033333333333331</v>
      </c>
      <c r="AH35" s="18">
        <v>62.533333333333331</v>
      </c>
      <c r="AI35" s="18">
        <v>304159.66666666669</v>
      </c>
      <c r="AJ35" s="18">
        <v>1.5625203125</v>
      </c>
      <c r="AK35" s="18">
        <v>1491.9303076923077</v>
      </c>
      <c r="AL35" s="18">
        <v>835033.33333333337</v>
      </c>
      <c r="AM35" s="18">
        <v>10661.7</v>
      </c>
      <c r="AN35" s="18">
        <v>8697.5827230769228</v>
      </c>
    </row>
    <row r="36" spans="1:40" x14ac:dyDescent="0.35">
      <c r="A36" s="4">
        <f t="shared" si="0"/>
        <v>2008</v>
      </c>
      <c r="B36" s="11" t="s">
        <v>3</v>
      </c>
      <c r="C36" s="18">
        <v>15667</v>
      </c>
      <c r="D36" s="18">
        <v>10581.9</v>
      </c>
      <c r="E36" s="18">
        <v>2485.5</v>
      </c>
      <c r="F36" s="18">
        <v>3209.5</v>
      </c>
      <c r="G36" s="38">
        <v>-626.79999999999995</v>
      </c>
      <c r="H36" s="18">
        <v>105.87776666666667</v>
      </c>
      <c r="I36" s="18">
        <v>101.41366666666667</v>
      </c>
      <c r="J36" s="39">
        <v>371350</v>
      </c>
      <c r="K36" s="39">
        <v>333053</v>
      </c>
      <c r="L36" s="31">
        <v>13.362</v>
      </c>
      <c r="M36" s="18">
        <v>1072202</v>
      </c>
      <c r="N36" s="18">
        <v>7106</v>
      </c>
      <c r="O36" s="18">
        <v>218.86100000000002</v>
      </c>
      <c r="P36" s="18">
        <v>200.46666666666667</v>
      </c>
      <c r="Q36" s="18">
        <v>6</v>
      </c>
      <c r="R36" s="18">
        <v>10080.966666666667</v>
      </c>
      <c r="S36" s="18">
        <v>13.079000000000001</v>
      </c>
      <c r="T36" s="18">
        <v>6370</v>
      </c>
      <c r="U36" s="18">
        <v>0.28299999999999997</v>
      </c>
      <c r="V36" s="18">
        <v>1035.5</v>
      </c>
      <c r="W36" s="18">
        <v>216220</v>
      </c>
      <c r="X36" s="18">
        <v>142.76666666666668</v>
      </c>
      <c r="Y36" s="18">
        <v>137152.33333333334</v>
      </c>
      <c r="Z36" s="18">
        <v>2.1657812500000002</v>
      </c>
      <c r="AA36" s="18">
        <v>1.9375</v>
      </c>
      <c r="AB36" s="18">
        <v>653.5</v>
      </c>
      <c r="AC36" s="18">
        <v>3561.3</v>
      </c>
      <c r="AD36" s="18">
        <v>1.9575</v>
      </c>
      <c r="AE36" s="18">
        <v>2.25</v>
      </c>
      <c r="AF36" s="18">
        <v>6546.7333333333336</v>
      </c>
      <c r="AG36" s="18">
        <v>66.066666666666663</v>
      </c>
      <c r="AH36" s="18">
        <v>62.033333333333331</v>
      </c>
      <c r="AI36" s="18">
        <v>304902.33333333331</v>
      </c>
      <c r="AJ36" s="18">
        <v>1.5030125000000001</v>
      </c>
      <c r="AK36" s="18">
        <v>1515.3725692307692</v>
      </c>
      <c r="AL36" s="18">
        <v>868100</v>
      </c>
      <c r="AM36" s="18">
        <v>10581.833333333334</v>
      </c>
      <c r="AN36" s="18">
        <v>8705.5426153846147</v>
      </c>
    </row>
    <row r="37" spans="1:40" x14ac:dyDescent="0.35">
      <c r="A37" s="4">
        <f t="shared" si="0"/>
        <v>2008</v>
      </c>
      <c r="B37" s="11" t="s">
        <v>4</v>
      </c>
      <c r="C37" s="18">
        <v>15328</v>
      </c>
      <c r="D37" s="18">
        <v>10483.4</v>
      </c>
      <c r="E37" s="18">
        <v>2246.4</v>
      </c>
      <c r="F37" s="18">
        <v>3230.5</v>
      </c>
      <c r="G37" s="38">
        <v>-640.4</v>
      </c>
      <c r="H37" s="18">
        <v>103.7812</v>
      </c>
      <c r="I37" s="18">
        <v>95.306399999999996</v>
      </c>
      <c r="J37" s="39">
        <v>341464</v>
      </c>
      <c r="K37" s="39">
        <v>303395.66666666669</v>
      </c>
      <c r="L37" s="31">
        <v>10.614000000000001</v>
      </c>
      <c r="M37" s="18">
        <v>1030043.6666666666</v>
      </c>
      <c r="N37" s="18">
        <v>6827</v>
      </c>
      <c r="O37" s="18">
        <v>213.84866666666667</v>
      </c>
      <c r="P37" s="18">
        <v>178.03333333333333</v>
      </c>
      <c r="Q37" s="18">
        <v>6.8666666666666671</v>
      </c>
      <c r="R37" s="18">
        <v>9837.2666666666664</v>
      </c>
      <c r="S37" s="18">
        <v>10.353999999999999</v>
      </c>
      <c r="T37" s="18">
        <v>6394.333333333333</v>
      </c>
      <c r="U37" s="18">
        <v>0.25966666666666666</v>
      </c>
      <c r="V37" s="18">
        <v>959.3</v>
      </c>
      <c r="W37" s="18">
        <v>182551.33333333334</v>
      </c>
      <c r="X37" s="18">
        <v>121.36666666666666</v>
      </c>
      <c r="Y37" s="18">
        <v>135552</v>
      </c>
      <c r="Z37" s="18">
        <v>0.64951612903225808</v>
      </c>
      <c r="AA37" s="18">
        <v>-0.50112903225806449</v>
      </c>
      <c r="AB37" s="18">
        <v>715.83333333333337</v>
      </c>
      <c r="AC37" s="18">
        <v>3763.6</v>
      </c>
      <c r="AD37" s="18">
        <v>0.53403225806451615</v>
      </c>
      <c r="AE37" s="18">
        <v>1</v>
      </c>
      <c r="AF37" s="18">
        <v>6517.8666666666668</v>
      </c>
      <c r="AG37" s="18">
        <v>65.900000000000006</v>
      </c>
      <c r="AH37" s="18">
        <v>61.366666666666667</v>
      </c>
      <c r="AI37" s="18">
        <v>305616.66666666669</v>
      </c>
      <c r="AJ37" s="18">
        <v>1.3201709677419355</v>
      </c>
      <c r="AK37" s="18">
        <v>1572.7657071428571</v>
      </c>
      <c r="AL37" s="18">
        <v>1415033.3333333333</v>
      </c>
      <c r="AM37" s="18">
        <v>10483.366666666667</v>
      </c>
      <c r="AN37" s="18">
        <v>9110.4799857142862</v>
      </c>
    </row>
    <row r="38" spans="1:40" x14ac:dyDescent="0.35">
      <c r="A38" s="4">
        <f t="shared" si="0"/>
        <v>2009</v>
      </c>
      <c r="B38" s="11" t="s">
        <v>1</v>
      </c>
      <c r="C38" s="18">
        <v>15155.9</v>
      </c>
      <c r="D38" s="18">
        <v>10459.700000000001</v>
      </c>
      <c r="E38" s="18">
        <v>1986.8</v>
      </c>
      <c r="F38" s="18">
        <v>3266.2</v>
      </c>
      <c r="G38" s="38">
        <v>-543.79999999999995</v>
      </c>
      <c r="H38" s="18">
        <v>99.650433333333339</v>
      </c>
      <c r="I38" s="18">
        <v>88.877166666666668</v>
      </c>
      <c r="J38" s="39">
        <v>334084</v>
      </c>
      <c r="K38" s="39">
        <v>296201.33333333331</v>
      </c>
      <c r="L38" s="31">
        <v>9.5856666666666666</v>
      </c>
      <c r="M38" s="18">
        <v>970200</v>
      </c>
      <c r="N38" s="18">
        <v>6434.666666666667</v>
      </c>
      <c r="O38" s="18">
        <v>212.37766666666667</v>
      </c>
      <c r="P38" s="18">
        <v>169.53333333333333</v>
      </c>
      <c r="Q38" s="18">
        <v>8.2666666666666675</v>
      </c>
      <c r="R38" s="18">
        <v>9756.1</v>
      </c>
      <c r="S38" s="18">
        <v>9.3826666666666672</v>
      </c>
      <c r="T38" s="18">
        <v>6341.333333333333</v>
      </c>
      <c r="U38" s="18">
        <v>0.20266666666666666</v>
      </c>
      <c r="V38" s="18">
        <v>961</v>
      </c>
      <c r="W38" s="18">
        <v>148986</v>
      </c>
      <c r="X38" s="18">
        <v>113.2</v>
      </c>
      <c r="Y38" s="18">
        <v>133293</v>
      </c>
      <c r="Z38" s="18">
        <v>0.94721311475409831</v>
      </c>
      <c r="AA38" s="18">
        <v>0.39737704918032785</v>
      </c>
      <c r="AB38" s="18">
        <v>742.2</v>
      </c>
      <c r="AC38" s="18">
        <v>3909.9666666666667</v>
      </c>
      <c r="AD38" s="18">
        <v>0.18704918032786885</v>
      </c>
      <c r="AE38" s="18">
        <v>0.5</v>
      </c>
      <c r="AF38" s="18">
        <v>6225</v>
      </c>
      <c r="AG38" s="18">
        <v>65.7</v>
      </c>
      <c r="AH38" s="18">
        <v>60.266666666666666</v>
      </c>
      <c r="AI38" s="18">
        <v>306236.66666666669</v>
      </c>
      <c r="AJ38" s="18">
        <v>1.3035016393442622</v>
      </c>
      <c r="AK38" s="18">
        <v>1531.4181166666667</v>
      </c>
      <c r="AL38" s="18">
        <v>1640333.3333333333</v>
      </c>
      <c r="AM38" s="18">
        <v>10459.700000000001</v>
      </c>
      <c r="AN38" s="18">
        <v>9047.6310250000006</v>
      </c>
    </row>
    <row r="39" spans="1:40" x14ac:dyDescent="0.35">
      <c r="A39" s="4">
        <f t="shared" si="0"/>
        <v>2009</v>
      </c>
      <c r="B39" s="11" t="s">
        <v>2</v>
      </c>
      <c r="C39" s="18">
        <v>15134.1</v>
      </c>
      <c r="D39" s="18">
        <v>10417.299999999999</v>
      </c>
      <c r="E39" s="18">
        <v>1872.3</v>
      </c>
      <c r="F39" s="18">
        <v>3313.2</v>
      </c>
      <c r="G39" s="38">
        <v>-445.2</v>
      </c>
      <c r="H39" s="18">
        <v>97.959900000000005</v>
      </c>
      <c r="I39" s="18">
        <v>86.525733333333335</v>
      </c>
      <c r="J39" s="39">
        <v>335164</v>
      </c>
      <c r="K39" s="39">
        <v>297428</v>
      </c>
      <c r="L39" s="31">
        <v>9.9013333333333335</v>
      </c>
      <c r="M39" s="18">
        <v>921677.33333333337</v>
      </c>
      <c r="N39" s="18">
        <v>6088</v>
      </c>
      <c r="O39" s="18">
        <v>213.50699999999998</v>
      </c>
      <c r="P39" s="18">
        <v>171.33333333333334</v>
      </c>
      <c r="Q39" s="18">
        <v>9.3000000000000007</v>
      </c>
      <c r="R39" s="18">
        <v>9760.2000000000007</v>
      </c>
      <c r="S39" s="18">
        <v>9.716333333333333</v>
      </c>
      <c r="T39" s="18">
        <v>6247.666666666667</v>
      </c>
      <c r="U39" s="18">
        <v>0.185</v>
      </c>
      <c r="V39" s="18">
        <v>954</v>
      </c>
      <c r="W39" s="18">
        <v>147323.33333333334</v>
      </c>
      <c r="X39" s="18">
        <v>117.2</v>
      </c>
      <c r="Y39" s="18">
        <v>131433.33333333334</v>
      </c>
      <c r="Z39" s="18">
        <v>1.602857142857143</v>
      </c>
      <c r="AA39" s="18">
        <v>1.1195238095238096</v>
      </c>
      <c r="AB39" s="18">
        <v>763.1</v>
      </c>
      <c r="AC39" s="18">
        <v>3935.3666666666668</v>
      </c>
      <c r="AD39" s="18">
        <v>0.17859375</v>
      </c>
      <c r="AE39" s="18">
        <v>0.5</v>
      </c>
      <c r="AF39" s="18">
        <v>6253.8666666666668</v>
      </c>
      <c r="AG39" s="18">
        <v>65.7</v>
      </c>
      <c r="AH39" s="18">
        <v>59.6</v>
      </c>
      <c r="AI39" s="18">
        <v>306866</v>
      </c>
      <c r="AJ39" s="18">
        <v>1.3618921875000001</v>
      </c>
      <c r="AK39" s="18">
        <v>1471.4923461538463</v>
      </c>
      <c r="AL39" s="18">
        <v>1737333.3333333333</v>
      </c>
      <c r="AM39" s="18">
        <v>10417.333333333334</v>
      </c>
      <c r="AN39" s="18">
        <v>9022.3473769230768</v>
      </c>
    </row>
    <row r="40" spans="1:40" x14ac:dyDescent="0.35">
      <c r="A40" s="4">
        <f t="shared" si="0"/>
        <v>2009</v>
      </c>
      <c r="B40" s="11" t="s">
        <v>3</v>
      </c>
      <c r="C40" s="18">
        <v>15189.2</v>
      </c>
      <c r="D40" s="18">
        <v>10489.2</v>
      </c>
      <c r="E40" s="18">
        <v>1868</v>
      </c>
      <c r="F40" s="18">
        <v>3321.9</v>
      </c>
      <c r="G40" s="38">
        <v>-473</v>
      </c>
      <c r="H40" s="18">
        <v>99.248800000000003</v>
      </c>
      <c r="I40" s="18">
        <v>88.37733333333334</v>
      </c>
      <c r="J40" s="39">
        <v>341897</v>
      </c>
      <c r="K40" s="39">
        <v>304286</v>
      </c>
      <c r="L40" s="31">
        <v>11.951666666666666</v>
      </c>
      <c r="M40" s="18">
        <v>899597</v>
      </c>
      <c r="N40" s="18">
        <v>5858</v>
      </c>
      <c r="O40" s="18">
        <v>215.34399999999997</v>
      </c>
      <c r="P40" s="18">
        <v>173.86666666666667</v>
      </c>
      <c r="Q40" s="18">
        <v>9.6333333333333329</v>
      </c>
      <c r="R40" s="18">
        <v>9895.3666666666668</v>
      </c>
      <c r="S40" s="18">
        <v>11.761666666666667</v>
      </c>
      <c r="T40" s="18">
        <v>6098.666666666667</v>
      </c>
      <c r="U40" s="18">
        <v>0.19033333333333333</v>
      </c>
      <c r="V40" s="18">
        <v>1000.3333333333334</v>
      </c>
      <c r="W40" s="18">
        <v>156874.66666666666</v>
      </c>
      <c r="X40" s="18">
        <v>120.56666666666666</v>
      </c>
      <c r="Y40" s="18">
        <v>130465.66666666667</v>
      </c>
      <c r="Z40" s="18">
        <v>1.77046875</v>
      </c>
      <c r="AA40" s="18">
        <v>1.3026562500000001</v>
      </c>
      <c r="AB40" s="18">
        <v>772</v>
      </c>
      <c r="AC40" s="18">
        <v>3915.6666666666665</v>
      </c>
      <c r="AD40" s="18">
        <v>0.15461538461538463</v>
      </c>
      <c r="AE40" s="18">
        <v>0.5</v>
      </c>
      <c r="AF40" s="18">
        <v>6236.8666666666668</v>
      </c>
      <c r="AG40" s="18">
        <v>65.333333333333329</v>
      </c>
      <c r="AH40" s="18">
        <v>59.033333333333331</v>
      </c>
      <c r="AI40" s="18">
        <v>307572.66666666669</v>
      </c>
      <c r="AJ40" s="18">
        <v>1.4304261538461538</v>
      </c>
      <c r="AK40" s="18">
        <v>1368.93235</v>
      </c>
      <c r="AL40" s="18">
        <v>1728533.3333333333</v>
      </c>
      <c r="AM40" s="18">
        <v>10489.2</v>
      </c>
      <c r="AN40" s="18">
        <v>8916.9787142857149</v>
      </c>
    </row>
    <row r="41" spans="1:40" x14ac:dyDescent="0.35">
      <c r="A41" s="4">
        <f t="shared" si="0"/>
        <v>2009</v>
      </c>
      <c r="B41" s="11" t="s">
        <v>4</v>
      </c>
      <c r="C41" s="18">
        <v>15356.1</v>
      </c>
      <c r="D41" s="18">
        <v>10473.6</v>
      </c>
      <c r="E41" s="18">
        <v>2040.7</v>
      </c>
      <c r="F41" s="18">
        <v>3328</v>
      </c>
      <c r="G41" s="38">
        <v>-477.3</v>
      </c>
      <c r="H41" s="18">
        <v>99.948099999999997</v>
      </c>
      <c r="I41" s="18">
        <v>89.956833333333336</v>
      </c>
      <c r="J41" s="39">
        <v>344034</v>
      </c>
      <c r="K41" s="39">
        <v>306414</v>
      </c>
      <c r="L41" s="31">
        <v>10.967000000000001</v>
      </c>
      <c r="M41" s="18">
        <v>857497.66666666663</v>
      </c>
      <c r="N41" s="18">
        <v>5688.666666666667</v>
      </c>
      <c r="O41" s="18">
        <v>217.03</v>
      </c>
      <c r="P41" s="18">
        <v>176.9</v>
      </c>
      <c r="Q41" s="18">
        <v>9.9333333333333336</v>
      </c>
      <c r="R41" s="18">
        <v>9957.1</v>
      </c>
      <c r="S41" s="18">
        <v>10.749333333333333</v>
      </c>
      <c r="T41" s="18">
        <v>6067.666666666667</v>
      </c>
      <c r="U41" s="18">
        <v>0.218</v>
      </c>
      <c r="V41" s="18">
        <v>976.73333333333335</v>
      </c>
      <c r="W41" s="18">
        <v>160844.33333333334</v>
      </c>
      <c r="X41" s="18">
        <v>123.6</v>
      </c>
      <c r="Y41" s="18">
        <v>129963.33333333333</v>
      </c>
      <c r="Z41" s="18">
        <v>2.0866129032258063</v>
      </c>
      <c r="AA41" s="18">
        <v>1.7206451612903226</v>
      </c>
      <c r="AB41" s="18">
        <v>776.13333333333333</v>
      </c>
      <c r="AC41" s="18">
        <v>3905.8</v>
      </c>
      <c r="AD41" s="18">
        <v>0.11870967741935484</v>
      </c>
      <c r="AE41" s="18">
        <v>0.5</v>
      </c>
      <c r="AF41" s="18">
        <v>6278.6333333333332</v>
      </c>
      <c r="AG41" s="18">
        <v>64.86666666666666</v>
      </c>
      <c r="AH41" s="18">
        <v>58.466666666666669</v>
      </c>
      <c r="AI41" s="18">
        <v>308285</v>
      </c>
      <c r="AJ41" s="18">
        <v>1.4761532258064516</v>
      </c>
      <c r="AK41" s="18">
        <v>1288.1864461538462</v>
      </c>
      <c r="AL41" s="18">
        <v>1995700</v>
      </c>
      <c r="AM41" s="18">
        <v>10473.633333333333</v>
      </c>
      <c r="AN41" s="18">
        <v>8788.4338000000007</v>
      </c>
    </row>
    <row r="42" spans="1:40" x14ac:dyDescent="0.35">
      <c r="A42" s="4">
        <f t="shared" si="0"/>
        <v>2010</v>
      </c>
      <c r="B42" s="11" t="s">
        <v>1</v>
      </c>
      <c r="C42" s="18">
        <v>15415.1</v>
      </c>
      <c r="D42" s="18">
        <v>10525.4</v>
      </c>
      <c r="E42" s="18">
        <v>2087.1999999999998</v>
      </c>
      <c r="F42" s="18">
        <v>3315.2</v>
      </c>
      <c r="G42" s="38">
        <v>-505.9</v>
      </c>
      <c r="H42" s="18">
        <v>99.865566666666666</v>
      </c>
      <c r="I42" s="18">
        <v>91.682033333333337</v>
      </c>
      <c r="J42" s="39">
        <v>349078</v>
      </c>
      <c r="K42" s="39">
        <v>310976.66666666669</v>
      </c>
      <c r="L42" s="31">
        <v>10.993333333333334</v>
      </c>
      <c r="M42" s="18">
        <v>819616</v>
      </c>
      <c r="N42" s="18">
        <v>5539</v>
      </c>
      <c r="O42" s="18">
        <v>217.37400000000002</v>
      </c>
      <c r="P42" s="18">
        <v>182.06666666666666</v>
      </c>
      <c r="Q42" s="18">
        <v>9.8333333333333339</v>
      </c>
      <c r="R42" s="18">
        <v>10040.5</v>
      </c>
      <c r="S42" s="18">
        <v>10.776666666666667</v>
      </c>
      <c r="T42" s="18">
        <v>6214</v>
      </c>
      <c r="U42" s="18">
        <v>0.21666666666666667</v>
      </c>
      <c r="V42" s="18">
        <v>988.66666666666663</v>
      </c>
      <c r="W42" s="18">
        <v>180221.33333333334</v>
      </c>
      <c r="X42" s="18">
        <v>126</v>
      </c>
      <c r="Y42" s="18">
        <v>129789</v>
      </c>
      <c r="Z42" s="18">
        <v>2.2790163934426229</v>
      </c>
      <c r="AA42" s="18">
        <v>1.9560655737704917</v>
      </c>
      <c r="AB42" s="18">
        <v>779.9666666666667</v>
      </c>
      <c r="AC42" s="18">
        <v>3900.1</v>
      </c>
      <c r="AD42" s="18">
        <v>0.13672131147540983</v>
      </c>
      <c r="AE42" s="18">
        <v>0.66666666666666663</v>
      </c>
      <c r="AF42" s="18">
        <v>6232.7666666666664</v>
      </c>
      <c r="AG42" s="18">
        <v>64.86666666666666</v>
      </c>
      <c r="AH42" s="18">
        <v>58.5</v>
      </c>
      <c r="AI42" s="18">
        <v>308901.66666666669</v>
      </c>
      <c r="AJ42" s="18">
        <v>1.3820967213114754</v>
      </c>
      <c r="AK42" s="18">
        <v>1224.3874538461539</v>
      </c>
      <c r="AL42" s="18">
        <v>2063266.6666666667</v>
      </c>
      <c r="AM42" s="18">
        <v>10525.433333333332</v>
      </c>
      <c r="AN42" s="18">
        <v>8689.3967846153846</v>
      </c>
    </row>
    <row r="43" spans="1:40" x14ac:dyDescent="0.35">
      <c r="A43" s="4">
        <f t="shared" si="0"/>
        <v>2010</v>
      </c>
      <c r="B43" s="11" t="s">
        <v>2</v>
      </c>
      <c r="C43" s="18">
        <v>15557.3</v>
      </c>
      <c r="D43" s="18">
        <v>10609.1</v>
      </c>
      <c r="E43" s="18">
        <v>2196.6999999999998</v>
      </c>
      <c r="F43" s="18">
        <v>3326.5</v>
      </c>
      <c r="G43" s="38">
        <v>-572.6</v>
      </c>
      <c r="H43" s="18">
        <v>100.12976666666667</v>
      </c>
      <c r="I43" s="18">
        <v>94.1601</v>
      </c>
      <c r="J43" s="39">
        <v>355142</v>
      </c>
      <c r="K43" s="39">
        <v>316412</v>
      </c>
      <c r="L43" s="31">
        <v>11.694000000000001</v>
      </c>
      <c r="M43" s="18">
        <v>825018</v>
      </c>
      <c r="N43" s="18">
        <v>5529.666666666667</v>
      </c>
      <c r="O43" s="18">
        <v>217.29733333333334</v>
      </c>
      <c r="P43" s="18">
        <v>184.23333333333332</v>
      </c>
      <c r="Q43" s="18">
        <v>9.6333333333333329</v>
      </c>
      <c r="R43" s="18">
        <v>10131.766666666666</v>
      </c>
      <c r="S43" s="18">
        <v>11.484999999999999</v>
      </c>
      <c r="T43" s="18">
        <v>6452</v>
      </c>
      <c r="U43" s="18">
        <v>0.20833333333333334</v>
      </c>
      <c r="V43" s="18">
        <v>1019.8333333333334</v>
      </c>
      <c r="W43" s="18">
        <v>186791</v>
      </c>
      <c r="X43" s="18">
        <v>126.53333333333333</v>
      </c>
      <c r="Y43" s="18">
        <v>130423.66666666667</v>
      </c>
      <c r="Z43" s="18">
        <v>2.1360937500000001</v>
      </c>
      <c r="AA43" s="18">
        <v>1.79515625</v>
      </c>
      <c r="AB43" s="18">
        <v>788.56666666666672</v>
      </c>
      <c r="AC43" s="18">
        <v>3941.9</v>
      </c>
      <c r="AD43" s="18">
        <v>0.19187499999999999</v>
      </c>
      <c r="AE43" s="18">
        <v>0.75</v>
      </c>
      <c r="AF43" s="18">
        <v>6360.2</v>
      </c>
      <c r="AG43" s="18">
        <v>64.900000000000006</v>
      </c>
      <c r="AH43" s="18">
        <v>58.6</v>
      </c>
      <c r="AI43" s="18">
        <v>309459.66666666669</v>
      </c>
      <c r="AJ43" s="18">
        <v>1.2739796875</v>
      </c>
      <c r="AK43" s="18">
        <v>1198.0946384615384</v>
      </c>
      <c r="AL43" s="18">
        <v>2009700</v>
      </c>
      <c r="AM43" s="18">
        <v>10609.133333333333</v>
      </c>
      <c r="AN43" s="18">
        <v>8973.1804153846151</v>
      </c>
    </row>
    <row r="44" spans="1:40" x14ac:dyDescent="0.35">
      <c r="A44" s="4">
        <f t="shared" si="0"/>
        <v>2010</v>
      </c>
      <c r="B44" s="11" t="s">
        <v>3</v>
      </c>
      <c r="C44" s="18">
        <v>15672</v>
      </c>
      <c r="D44" s="18">
        <v>10683.3</v>
      </c>
      <c r="E44" s="18">
        <v>2294.6999999999998</v>
      </c>
      <c r="F44" s="18">
        <v>3303.9</v>
      </c>
      <c r="G44" s="38">
        <v>-611</v>
      </c>
      <c r="H44" s="18">
        <v>100.8715</v>
      </c>
      <c r="I44" s="18">
        <v>95.218933333333339</v>
      </c>
      <c r="J44" s="39">
        <v>356980</v>
      </c>
      <c r="K44" s="39">
        <v>317706.66666666669</v>
      </c>
      <c r="L44" s="31">
        <v>11.961333333333334</v>
      </c>
      <c r="M44" s="18">
        <v>803150.66666666663</v>
      </c>
      <c r="N44" s="18">
        <v>5511</v>
      </c>
      <c r="O44" s="18">
        <v>217.93433333333334</v>
      </c>
      <c r="P44" s="18">
        <v>184.63333333333333</v>
      </c>
      <c r="Q44" s="18">
        <v>9.4666666666666668</v>
      </c>
      <c r="R44" s="18">
        <v>10220.633333333333</v>
      </c>
      <c r="S44" s="18">
        <v>11.74</v>
      </c>
      <c r="T44" s="18">
        <v>6583.666666666667</v>
      </c>
      <c r="U44" s="18">
        <v>0.22166666666666668</v>
      </c>
      <c r="V44" s="18">
        <v>1035.8666666666666</v>
      </c>
      <c r="W44" s="18">
        <v>193819.33333333334</v>
      </c>
      <c r="X44" s="18">
        <v>125.53333333333333</v>
      </c>
      <c r="Y44" s="18">
        <v>130402</v>
      </c>
      <c r="Z44" s="18">
        <v>1.7278125</v>
      </c>
      <c r="AA44" s="18">
        <v>1.3457812499999999</v>
      </c>
      <c r="AB44" s="18">
        <v>801.3</v>
      </c>
      <c r="AC44" s="18">
        <v>3969.1666666666665</v>
      </c>
      <c r="AD44" s="18">
        <v>0.18843750000000001</v>
      </c>
      <c r="AE44" s="18">
        <v>0.75</v>
      </c>
      <c r="AF44" s="18">
        <v>6422.0666666666666</v>
      </c>
      <c r="AG44" s="18">
        <v>64.63333333333334</v>
      </c>
      <c r="AH44" s="18">
        <v>58.533333333333331</v>
      </c>
      <c r="AI44" s="18">
        <v>310062.33333333331</v>
      </c>
      <c r="AJ44" s="18">
        <v>1.2938218749999999</v>
      </c>
      <c r="AK44" s="18">
        <v>1187.6528692307693</v>
      </c>
      <c r="AL44" s="18">
        <v>1983066.6666666667</v>
      </c>
      <c r="AM44" s="18">
        <v>10683.333333333334</v>
      </c>
      <c r="AN44" s="18">
        <v>8982.2965307692302</v>
      </c>
    </row>
    <row r="45" spans="1:40" x14ac:dyDescent="0.35">
      <c r="A45" s="4">
        <f t="shared" si="0"/>
        <v>2010</v>
      </c>
      <c r="B45" s="11" t="s">
        <v>4</v>
      </c>
      <c r="C45" s="18">
        <v>15750.6</v>
      </c>
      <c r="D45" s="18">
        <v>10754</v>
      </c>
      <c r="E45" s="18">
        <v>2287.4</v>
      </c>
      <c r="F45" s="18">
        <v>3283.3</v>
      </c>
      <c r="G45" s="38">
        <v>-574.1</v>
      </c>
      <c r="H45" s="18">
        <v>100.51783333333333</v>
      </c>
      <c r="I45" s="18">
        <v>95.540266666666668</v>
      </c>
      <c r="J45" s="39">
        <v>366643</v>
      </c>
      <c r="K45" s="39">
        <v>327090.66666666669</v>
      </c>
      <c r="L45" s="31">
        <v>12.439666666666668</v>
      </c>
      <c r="M45" s="18">
        <v>798306</v>
      </c>
      <c r="N45" s="18">
        <v>5493.666666666667</v>
      </c>
      <c r="O45" s="18">
        <v>219.69899999999998</v>
      </c>
      <c r="P45" s="18">
        <v>188</v>
      </c>
      <c r="Q45" s="18">
        <v>9.5</v>
      </c>
      <c r="R45" s="18">
        <v>10350.5</v>
      </c>
      <c r="S45" s="18">
        <v>12.217333333333332</v>
      </c>
      <c r="T45" s="18">
        <v>6718</v>
      </c>
      <c r="U45" s="18">
        <v>0.223</v>
      </c>
      <c r="V45" s="18">
        <v>1064.8666666666666</v>
      </c>
      <c r="W45" s="18">
        <v>194712.33333333334</v>
      </c>
      <c r="X45" s="18">
        <v>129.1</v>
      </c>
      <c r="Y45" s="18">
        <v>130732.33333333333</v>
      </c>
      <c r="Z45" s="18">
        <v>2.1237096774193547</v>
      </c>
      <c r="AA45" s="18">
        <v>1.6016129032258064</v>
      </c>
      <c r="AB45" s="18">
        <v>826.16666666666663</v>
      </c>
      <c r="AC45" s="18">
        <v>3987.8</v>
      </c>
      <c r="AD45" s="18">
        <v>0.18936507936507938</v>
      </c>
      <c r="AE45" s="18">
        <v>0.75</v>
      </c>
      <c r="AF45" s="18">
        <v>6473.3</v>
      </c>
      <c r="AG45" s="18">
        <v>64.433333333333337</v>
      </c>
      <c r="AH45" s="18">
        <v>58.266666666666666</v>
      </c>
      <c r="AI45" s="18">
        <v>310674.33333333331</v>
      </c>
      <c r="AJ45" s="18">
        <v>1.3586098360655738</v>
      </c>
      <c r="AK45" s="18">
        <v>1188.0035846153846</v>
      </c>
      <c r="AL45" s="18">
        <v>1983933.3333333333</v>
      </c>
      <c r="AM45" s="18">
        <v>10754</v>
      </c>
      <c r="AN45" s="18">
        <v>9002.202284615385</v>
      </c>
    </row>
    <row r="46" spans="1:40" x14ac:dyDescent="0.35">
      <c r="A46" s="4">
        <f t="shared" si="0"/>
        <v>2011</v>
      </c>
      <c r="B46" s="11" t="s">
        <v>1</v>
      </c>
      <c r="C46" s="18">
        <v>15712.8</v>
      </c>
      <c r="D46" s="18">
        <v>10799.7</v>
      </c>
      <c r="E46" s="18">
        <v>2244.1999999999998</v>
      </c>
      <c r="F46" s="18">
        <v>3243.2</v>
      </c>
      <c r="G46" s="38">
        <v>-573.70000000000005</v>
      </c>
      <c r="H46" s="18">
        <v>101.05006666666667</v>
      </c>
      <c r="I46" s="18">
        <v>96.378466666666668</v>
      </c>
      <c r="J46" s="39">
        <v>375244</v>
      </c>
      <c r="K46" s="39">
        <v>335024.66666666669</v>
      </c>
      <c r="L46" s="31">
        <v>13.048666666666668</v>
      </c>
      <c r="M46" s="18">
        <v>762499</v>
      </c>
      <c r="N46" s="18">
        <v>5451.666666666667</v>
      </c>
      <c r="O46" s="18">
        <v>222.0436666666667</v>
      </c>
      <c r="P46" s="18">
        <v>195.9</v>
      </c>
      <c r="Q46" s="18">
        <v>9.0333333333333332</v>
      </c>
      <c r="R46" s="18">
        <v>10485.366666666667</v>
      </c>
      <c r="S46" s="18">
        <v>12.782</v>
      </c>
      <c r="T46" s="18">
        <v>6695</v>
      </c>
      <c r="U46" s="18">
        <v>0.26666666666666666</v>
      </c>
      <c r="V46" s="18">
        <v>1074.1666666666667</v>
      </c>
      <c r="W46" s="18">
        <v>203767.66666666666</v>
      </c>
      <c r="X46" s="18">
        <v>135.86666666666667</v>
      </c>
      <c r="Y46" s="18">
        <v>131060.66666666667</v>
      </c>
      <c r="Z46" s="18">
        <v>2.3783870967741936</v>
      </c>
      <c r="AA46" s="18">
        <v>2.0558064516129031</v>
      </c>
      <c r="AB46" s="18">
        <v>843.26666666666665</v>
      </c>
      <c r="AC46" s="18">
        <v>3995.1333333333332</v>
      </c>
      <c r="AD46" s="18">
        <v>0.15548387096774194</v>
      </c>
      <c r="AE46" s="18">
        <v>0.75</v>
      </c>
      <c r="AF46" s="18">
        <v>6577.2</v>
      </c>
      <c r="AG46" s="18">
        <v>64.166666666666671</v>
      </c>
      <c r="AH46" s="18">
        <v>58.366666666666667</v>
      </c>
      <c r="AI46" s="18">
        <v>311176.33333333331</v>
      </c>
      <c r="AJ46" s="18">
        <v>1.3698887096774195</v>
      </c>
      <c r="AK46" s="18">
        <v>1200.6543846153845</v>
      </c>
      <c r="AL46" s="18">
        <v>2218266.6666666665</v>
      </c>
      <c r="AM46" s="18">
        <v>10799.733333333334</v>
      </c>
      <c r="AN46" s="18">
        <v>8926.0406923076916</v>
      </c>
    </row>
    <row r="47" spans="1:40" x14ac:dyDescent="0.35">
      <c r="A47" s="4">
        <f t="shared" si="0"/>
        <v>2011</v>
      </c>
      <c r="B47" s="11" t="s">
        <v>2</v>
      </c>
      <c r="C47" s="18">
        <v>15825.1</v>
      </c>
      <c r="D47" s="18">
        <v>10823.7</v>
      </c>
      <c r="E47" s="18">
        <v>2336.1</v>
      </c>
      <c r="F47" s="18">
        <v>3221.4</v>
      </c>
      <c r="G47" s="38">
        <v>-555.79999999999995</v>
      </c>
      <c r="H47" s="18">
        <v>101.11763333333333</v>
      </c>
      <c r="I47" s="18">
        <v>96.412333333333336</v>
      </c>
      <c r="J47" s="39">
        <v>381334</v>
      </c>
      <c r="K47" s="39">
        <v>340262.33333333331</v>
      </c>
      <c r="L47" s="31">
        <v>12.497333333333334</v>
      </c>
      <c r="M47" s="18">
        <v>779842.33333333337</v>
      </c>
      <c r="N47" s="18">
        <v>5509.666666666667</v>
      </c>
      <c r="O47" s="18">
        <v>224.56833333333336</v>
      </c>
      <c r="P47" s="18">
        <v>203.7</v>
      </c>
      <c r="Q47" s="18">
        <v>9.0666666666666664</v>
      </c>
      <c r="R47" s="18">
        <v>10612.133333333333</v>
      </c>
      <c r="S47" s="18">
        <v>12.199333333333334</v>
      </c>
      <c r="T47" s="18">
        <v>6867</v>
      </c>
      <c r="U47" s="18">
        <v>0.29799999999999999</v>
      </c>
      <c r="V47" s="18">
        <v>1066.5999999999999</v>
      </c>
      <c r="W47" s="18">
        <v>203173</v>
      </c>
      <c r="X47" s="18">
        <v>142.73333333333332</v>
      </c>
      <c r="Y47" s="18">
        <v>131748</v>
      </c>
      <c r="Z47" s="18">
        <v>2.4039682539682539</v>
      </c>
      <c r="AA47" s="18">
        <v>2.1425396825396823</v>
      </c>
      <c r="AB47" s="18">
        <v>860.13333333333333</v>
      </c>
      <c r="AC47" s="18">
        <v>4025.5333333333333</v>
      </c>
      <c r="AD47" s="18">
        <v>9.3281249999999996E-2</v>
      </c>
      <c r="AE47" s="18">
        <v>0.75</v>
      </c>
      <c r="AF47" s="18">
        <v>6607.9</v>
      </c>
      <c r="AG47" s="18">
        <v>64.099999999999994</v>
      </c>
      <c r="AH47" s="18">
        <v>58.3</v>
      </c>
      <c r="AI47" s="18">
        <v>311684</v>
      </c>
      <c r="AJ47" s="18">
        <v>1.4399109375000001</v>
      </c>
      <c r="AK47" s="18">
        <v>1225.5299076923077</v>
      </c>
      <c r="AL47" s="18">
        <v>2570766.6666666665</v>
      </c>
      <c r="AM47" s="18">
        <v>10823.633333333333</v>
      </c>
      <c r="AN47" s="18">
        <v>8928.0173846153848</v>
      </c>
    </row>
    <row r="48" spans="1:40" x14ac:dyDescent="0.35">
      <c r="A48" s="4">
        <f t="shared" si="0"/>
        <v>2011</v>
      </c>
      <c r="B48" s="11" t="s">
        <v>3</v>
      </c>
      <c r="C48" s="18">
        <v>15820.7</v>
      </c>
      <c r="D48" s="18">
        <v>10866</v>
      </c>
      <c r="E48" s="18">
        <v>2343.8000000000002</v>
      </c>
      <c r="F48" s="18">
        <v>3175.5</v>
      </c>
      <c r="G48" s="38">
        <v>-563.79999999999995</v>
      </c>
      <c r="H48" s="18">
        <v>102.0222</v>
      </c>
      <c r="I48" s="18">
        <v>97.513999999999996</v>
      </c>
      <c r="J48" s="39">
        <v>384801</v>
      </c>
      <c r="K48" s="39">
        <v>343052.33333333331</v>
      </c>
      <c r="L48" s="31">
        <v>12.893333333333333</v>
      </c>
      <c r="M48" s="18">
        <v>805998</v>
      </c>
      <c r="N48" s="18">
        <v>5561</v>
      </c>
      <c r="O48" s="18">
        <v>226.03266666666664</v>
      </c>
      <c r="P48" s="18">
        <v>203.83333333333334</v>
      </c>
      <c r="Q48" s="18">
        <v>9</v>
      </c>
      <c r="R48" s="18">
        <v>10705.4</v>
      </c>
      <c r="S48" s="18">
        <v>12.574</v>
      </c>
      <c r="T48" s="18">
        <v>7067.333333333333</v>
      </c>
      <c r="U48" s="18">
        <v>0.31900000000000001</v>
      </c>
      <c r="V48" s="18">
        <v>1076.0666666666666</v>
      </c>
      <c r="W48" s="18">
        <v>210242</v>
      </c>
      <c r="X48" s="18">
        <v>142</v>
      </c>
      <c r="Y48" s="18">
        <v>132160.66666666666</v>
      </c>
      <c r="Z48" s="18">
        <v>2.1453125000000002</v>
      </c>
      <c r="AA48" s="18">
        <v>1.8009375000000001</v>
      </c>
      <c r="AB48" s="18">
        <v>920.56666666666672</v>
      </c>
      <c r="AC48" s="18">
        <v>4181.6333333333332</v>
      </c>
      <c r="AD48" s="18">
        <v>8.3906250000000002E-2</v>
      </c>
      <c r="AE48" s="18">
        <v>0.75</v>
      </c>
      <c r="AF48" s="18">
        <v>6681.4666666666662</v>
      </c>
      <c r="AG48" s="18">
        <v>64.099999999999994</v>
      </c>
      <c r="AH48" s="18">
        <v>58.3</v>
      </c>
      <c r="AI48" s="18">
        <v>312292.66666666669</v>
      </c>
      <c r="AJ48" s="18">
        <v>1.41225625</v>
      </c>
      <c r="AK48" s="18">
        <v>1258.4538461538461</v>
      </c>
      <c r="AL48" s="18">
        <v>2660066.6666666665</v>
      </c>
      <c r="AM48" s="18">
        <v>10866.033333333333</v>
      </c>
      <c r="AN48" s="18">
        <v>8981.1924230769237</v>
      </c>
    </row>
    <row r="49" spans="1:40" x14ac:dyDescent="0.35">
      <c r="A49" s="4">
        <f t="shared" si="0"/>
        <v>2011</v>
      </c>
      <c r="B49" s="11" t="s">
        <v>4</v>
      </c>
      <c r="C49" s="18">
        <v>16004.1</v>
      </c>
      <c r="D49" s="18">
        <v>10885.9</v>
      </c>
      <c r="E49" s="18">
        <v>2524.4</v>
      </c>
      <c r="F49" s="18">
        <v>3173.2</v>
      </c>
      <c r="G49" s="38">
        <v>-579</v>
      </c>
      <c r="H49" s="18">
        <v>101.334</v>
      </c>
      <c r="I49" s="18">
        <v>98.443233333333339</v>
      </c>
      <c r="J49" s="39">
        <v>391078</v>
      </c>
      <c r="K49" s="39">
        <v>348990.66666666669</v>
      </c>
      <c r="L49" s="31">
        <v>13.757</v>
      </c>
      <c r="M49" s="18">
        <v>813931.66666666663</v>
      </c>
      <c r="N49" s="18">
        <v>5597.333333333333</v>
      </c>
      <c r="O49" s="18">
        <v>227.04733333333334</v>
      </c>
      <c r="P49" s="18">
        <v>200.76666666666668</v>
      </c>
      <c r="Q49" s="18">
        <v>8.6333333333333329</v>
      </c>
      <c r="R49" s="18">
        <v>10761.6</v>
      </c>
      <c r="S49" s="18">
        <v>13.417333333333334</v>
      </c>
      <c r="T49" s="18">
        <v>7034.666666666667</v>
      </c>
      <c r="U49" s="18">
        <v>0.33933333333333332</v>
      </c>
      <c r="V49" s="18">
        <v>1101.8666666666666</v>
      </c>
      <c r="W49" s="18">
        <v>216838.66666666666</v>
      </c>
      <c r="X49" s="18">
        <v>141.86666666666667</v>
      </c>
      <c r="Y49" s="18">
        <v>132717.33333333334</v>
      </c>
      <c r="Z49" s="18">
        <v>1.9960655737704918</v>
      </c>
      <c r="AA49" s="18">
        <v>1.7081967213114755</v>
      </c>
      <c r="AB49" s="18">
        <v>949.9666666666667</v>
      </c>
      <c r="AC49" s="18">
        <v>4233.2666666666664</v>
      </c>
      <c r="AD49" s="18">
        <v>7.5081967213114748E-2</v>
      </c>
      <c r="AE49" s="18">
        <v>0.75</v>
      </c>
      <c r="AF49" s="18">
        <v>6637.1333333333332</v>
      </c>
      <c r="AG49" s="18">
        <v>64.066666666666663</v>
      </c>
      <c r="AH49" s="18">
        <v>58.533333333333331</v>
      </c>
      <c r="AI49" s="18">
        <v>312887</v>
      </c>
      <c r="AJ49" s="18">
        <v>1.3476180327868852</v>
      </c>
      <c r="AK49" s="18">
        <v>1291.1965615384615</v>
      </c>
      <c r="AL49" s="18">
        <v>2620933.3333333335</v>
      </c>
      <c r="AM49" s="18">
        <v>10885.9</v>
      </c>
      <c r="AN49" s="18">
        <v>9078.3675000000003</v>
      </c>
    </row>
    <row r="50" spans="1:40" x14ac:dyDescent="0.35">
      <c r="A50" s="4">
        <f t="shared" si="0"/>
        <v>2012</v>
      </c>
      <c r="B50" s="11" t="s">
        <v>1</v>
      </c>
      <c r="C50" s="18">
        <v>16129.4</v>
      </c>
      <c r="D50" s="18">
        <v>10973.3</v>
      </c>
      <c r="E50" s="18">
        <v>2577.1999999999998</v>
      </c>
      <c r="F50" s="18">
        <v>3159.6</v>
      </c>
      <c r="G50" s="38">
        <v>-580.5</v>
      </c>
      <c r="H50" s="18">
        <v>100.25543333333333</v>
      </c>
      <c r="I50" s="18">
        <v>99.777766666666665</v>
      </c>
      <c r="J50" s="39">
        <v>399237</v>
      </c>
      <c r="K50" s="39">
        <v>356320</v>
      </c>
      <c r="L50" s="31">
        <v>14.654666666666667</v>
      </c>
      <c r="M50" s="18">
        <v>828088.66666666663</v>
      </c>
      <c r="N50" s="18">
        <v>5626.666666666667</v>
      </c>
      <c r="O50" s="18">
        <v>228.32600000000002</v>
      </c>
      <c r="P50" s="18">
        <v>202.16666666666666</v>
      </c>
      <c r="Q50" s="18">
        <v>8.2666666666666675</v>
      </c>
      <c r="R50" s="18">
        <v>10922.466666666667</v>
      </c>
      <c r="S50" s="18">
        <v>14.304</v>
      </c>
      <c r="T50" s="18">
        <v>7082.333333333333</v>
      </c>
      <c r="U50" s="18">
        <v>0.35066666666666668</v>
      </c>
      <c r="V50" s="18">
        <v>1128.7666666666667</v>
      </c>
      <c r="W50" s="18">
        <v>223690.66666666666</v>
      </c>
      <c r="X50" s="18">
        <v>142.86666666666667</v>
      </c>
      <c r="Y50" s="18">
        <v>133504.66666666666</v>
      </c>
      <c r="Z50" s="18">
        <v>2.2070967741935483</v>
      </c>
      <c r="AA50" s="18">
        <v>1.9203225806451614</v>
      </c>
      <c r="AB50" s="18">
        <v>969.4666666666667</v>
      </c>
      <c r="AC50" s="18">
        <v>4280.6000000000004</v>
      </c>
      <c r="AD50" s="18">
        <v>0.10629032258064516</v>
      </c>
      <c r="AE50" s="18">
        <v>0.75</v>
      </c>
      <c r="AF50" s="18">
        <v>6835.8</v>
      </c>
      <c r="AG50" s="18">
        <v>63.766666666666666</v>
      </c>
      <c r="AH50" s="18">
        <v>58.466666666666669</v>
      </c>
      <c r="AI50" s="18">
        <v>313385.33333333331</v>
      </c>
      <c r="AJ50" s="18">
        <v>1.3121435483870969</v>
      </c>
      <c r="AK50" s="18">
        <v>1337.171653846154</v>
      </c>
      <c r="AL50" s="18">
        <v>2663466.6666666665</v>
      </c>
      <c r="AM50" s="18">
        <v>10973.3</v>
      </c>
      <c r="AN50" s="18">
        <v>9243.8618769230761</v>
      </c>
    </row>
    <row r="51" spans="1:40" x14ac:dyDescent="0.35">
      <c r="A51" s="4">
        <f t="shared" si="0"/>
        <v>2012</v>
      </c>
      <c r="B51" s="11" t="s">
        <v>2</v>
      </c>
      <c r="C51" s="18">
        <v>16198.8</v>
      </c>
      <c r="D51" s="18">
        <v>10989.6</v>
      </c>
      <c r="E51" s="18">
        <v>2636.5</v>
      </c>
      <c r="F51" s="18">
        <v>3143</v>
      </c>
      <c r="G51" s="38">
        <v>-570.4</v>
      </c>
      <c r="H51" s="18">
        <v>100.16896666666666</v>
      </c>
      <c r="I51" s="18">
        <v>100.05873333333334</v>
      </c>
      <c r="J51" s="39">
        <v>398377</v>
      </c>
      <c r="K51" s="39">
        <v>354970</v>
      </c>
      <c r="L51" s="31">
        <v>14.577333333333334</v>
      </c>
      <c r="M51" s="18">
        <v>850225.66666666663</v>
      </c>
      <c r="N51" s="18">
        <v>5614.333333333333</v>
      </c>
      <c r="O51" s="18">
        <v>228.80799999999999</v>
      </c>
      <c r="P51" s="18">
        <v>201.8</v>
      </c>
      <c r="Q51" s="18">
        <v>8.1999999999999993</v>
      </c>
      <c r="R51" s="18">
        <v>10964.866666666667</v>
      </c>
      <c r="S51" s="18">
        <v>14.220333333333333</v>
      </c>
      <c r="T51" s="18">
        <v>6964</v>
      </c>
      <c r="U51" s="18">
        <v>0.35733333333333334</v>
      </c>
      <c r="V51" s="18">
        <v>1130.9000000000001</v>
      </c>
      <c r="W51" s="18">
        <v>218707.33333333334</v>
      </c>
      <c r="X51" s="18">
        <v>141.6</v>
      </c>
      <c r="Y51" s="18">
        <v>133925</v>
      </c>
      <c r="Z51" s="18">
        <v>2.1775000000000002</v>
      </c>
      <c r="AA51" s="18">
        <v>1.8657812499999999</v>
      </c>
      <c r="AB51" s="18">
        <v>988</v>
      </c>
      <c r="AC51" s="18">
        <v>4334</v>
      </c>
      <c r="AD51" s="18">
        <v>0.15453125000000001</v>
      </c>
      <c r="AE51" s="18">
        <v>0.75</v>
      </c>
      <c r="AF51" s="18">
        <v>6875.2666666666664</v>
      </c>
      <c r="AG51" s="18">
        <v>63.733333333333334</v>
      </c>
      <c r="AH51" s="18">
        <v>58.5</v>
      </c>
      <c r="AI51" s="18">
        <v>313888.33333333331</v>
      </c>
      <c r="AJ51" s="18">
        <v>1.2835531250000001</v>
      </c>
      <c r="AK51" s="18">
        <v>1380.2923538461539</v>
      </c>
      <c r="AL51" s="18">
        <v>2625033.3333333335</v>
      </c>
      <c r="AM51" s="18">
        <v>10989.566666666668</v>
      </c>
      <c r="AN51" s="18">
        <v>9360.263761538461</v>
      </c>
    </row>
    <row r="52" spans="1:40" x14ac:dyDescent="0.35">
      <c r="A52" s="4">
        <f t="shared" si="0"/>
        <v>2012</v>
      </c>
      <c r="B52" s="11" t="s">
        <v>3</v>
      </c>
      <c r="C52" s="18">
        <v>16220.7</v>
      </c>
      <c r="D52" s="18">
        <v>11007.5</v>
      </c>
      <c r="E52" s="18">
        <v>2648.5</v>
      </c>
      <c r="F52" s="18">
        <v>3138.2</v>
      </c>
      <c r="G52" s="38">
        <v>-573.70000000000005</v>
      </c>
      <c r="H52" s="18">
        <v>99.816533333333339</v>
      </c>
      <c r="I52" s="18">
        <v>99.910933333333332</v>
      </c>
      <c r="J52" s="39">
        <v>401761</v>
      </c>
      <c r="K52" s="39">
        <v>357937</v>
      </c>
      <c r="L52" s="31">
        <v>14.641</v>
      </c>
      <c r="M52" s="18">
        <v>862749.33333333337</v>
      </c>
      <c r="N52" s="18">
        <v>5647</v>
      </c>
      <c r="O52" s="18">
        <v>229.84100000000001</v>
      </c>
      <c r="P52" s="18">
        <v>202.4</v>
      </c>
      <c r="Q52" s="18">
        <v>8.0333333333333332</v>
      </c>
      <c r="R52" s="18">
        <v>11014.266666666666</v>
      </c>
      <c r="S52" s="18">
        <v>14.292666666666667</v>
      </c>
      <c r="T52" s="18">
        <v>7003.333333333333</v>
      </c>
      <c r="U52" s="18">
        <v>0.34866666666666668</v>
      </c>
      <c r="V52" s="18">
        <v>1145.5999999999999</v>
      </c>
      <c r="W52" s="18">
        <v>214439.66666666666</v>
      </c>
      <c r="X52" s="18">
        <v>139.30000000000001</v>
      </c>
      <c r="Y52" s="18">
        <v>134336</v>
      </c>
      <c r="Z52" s="18">
        <v>2.2707936507936508</v>
      </c>
      <c r="AA52" s="18">
        <v>1.9301587301587302</v>
      </c>
      <c r="AB52" s="18">
        <v>1023.4333333333333</v>
      </c>
      <c r="AC52" s="18">
        <v>4403.7333333333336</v>
      </c>
      <c r="AD52" s="18">
        <v>0.1461904761904762</v>
      </c>
      <c r="AE52" s="18">
        <v>0.75</v>
      </c>
      <c r="AF52" s="18">
        <v>6905.3</v>
      </c>
      <c r="AG52" s="18">
        <v>63.6</v>
      </c>
      <c r="AH52" s="18">
        <v>58.533333333333331</v>
      </c>
      <c r="AI52" s="18">
        <v>314488</v>
      </c>
      <c r="AJ52" s="18">
        <v>1.2507619047619047</v>
      </c>
      <c r="AK52" s="18">
        <v>1423.1130461538462</v>
      </c>
      <c r="AL52" s="18">
        <v>2631133.3333333335</v>
      </c>
      <c r="AM52" s="18">
        <v>11007.533333333333</v>
      </c>
      <c r="AN52" s="18">
        <v>9464.3988384615386</v>
      </c>
    </row>
    <row r="53" spans="1:40" x14ac:dyDescent="0.35">
      <c r="A53" s="4">
        <f t="shared" si="0"/>
        <v>2012</v>
      </c>
      <c r="B53" s="11" t="s">
        <v>4</v>
      </c>
      <c r="C53" s="18">
        <v>16239.1</v>
      </c>
      <c r="D53" s="18">
        <v>11056.9</v>
      </c>
      <c r="E53" s="18">
        <v>2624.9</v>
      </c>
      <c r="F53" s="18">
        <v>3107.2</v>
      </c>
      <c r="G53" s="38">
        <v>-549.79999999999995</v>
      </c>
      <c r="H53" s="18">
        <v>99.759100000000004</v>
      </c>
      <c r="I53" s="18">
        <v>100.25256666666667</v>
      </c>
      <c r="J53" s="39">
        <v>407374</v>
      </c>
      <c r="K53" s="39">
        <v>363118.33333333331</v>
      </c>
      <c r="L53" s="31">
        <v>15.249333333333333</v>
      </c>
      <c r="M53" s="18">
        <v>873075.66666666663</v>
      </c>
      <c r="N53" s="18">
        <v>5694</v>
      </c>
      <c r="O53" s="18">
        <v>231.36933333333332</v>
      </c>
      <c r="P53" s="18">
        <v>202.26666666666668</v>
      </c>
      <c r="Q53" s="18">
        <v>7.8</v>
      </c>
      <c r="R53" s="18">
        <v>11125.7</v>
      </c>
      <c r="S53" s="18">
        <v>14.921666666666667</v>
      </c>
      <c r="T53" s="18">
        <v>6993.333333333333</v>
      </c>
      <c r="U53" s="18">
        <v>0.32800000000000001</v>
      </c>
      <c r="V53" s="18">
        <v>1171.5999999999999</v>
      </c>
      <c r="W53" s="18">
        <v>221964.33333333334</v>
      </c>
      <c r="X53" s="18">
        <v>140.26666666666668</v>
      </c>
      <c r="Y53" s="18">
        <v>134860.66666666666</v>
      </c>
      <c r="Z53" s="18">
        <v>2.4663934426229508</v>
      </c>
      <c r="AA53" s="18">
        <v>2.107049180327869</v>
      </c>
      <c r="AB53" s="18">
        <v>1052.6666666666667</v>
      </c>
      <c r="AC53" s="18">
        <v>4470.0666666666666</v>
      </c>
      <c r="AD53" s="18">
        <v>0.16096774193548388</v>
      </c>
      <c r="AE53" s="18">
        <v>0.75</v>
      </c>
      <c r="AF53" s="18">
        <v>7093.5333333333338</v>
      </c>
      <c r="AG53" s="18">
        <v>63.7</v>
      </c>
      <c r="AH53" s="18">
        <v>58.733333333333334</v>
      </c>
      <c r="AI53" s="18">
        <v>315085</v>
      </c>
      <c r="AJ53" s="18">
        <v>1.2976790322580645</v>
      </c>
      <c r="AK53" s="18">
        <v>1458.0286923076924</v>
      </c>
      <c r="AL53" s="18">
        <v>2644833.3333333335</v>
      </c>
      <c r="AM53" s="18">
        <v>11056.833333333334</v>
      </c>
      <c r="AN53" s="18">
        <v>9565.898276923077</v>
      </c>
    </row>
    <row r="54" spans="1:40" x14ac:dyDescent="0.35">
      <c r="A54" s="4">
        <f t="shared" si="0"/>
        <v>2013</v>
      </c>
      <c r="B54" s="11" t="s">
        <v>1</v>
      </c>
      <c r="C54" s="18">
        <v>16383</v>
      </c>
      <c r="D54" s="18">
        <v>11114.2</v>
      </c>
      <c r="E54" s="18">
        <v>2722.8</v>
      </c>
      <c r="F54" s="18">
        <v>3079.4</v>
      </c>
      <c r="G54" s="38">
        <v>-532.70000000000005</v>
      </c>
      <c r="H54" s="18">
        <v>100.47983333333333</v>
      </c>
      <c r="I54" s="18">
        <v>101.0414</v>
      </c>
      <c r="J54" s="39">
        <v>414469</v>
      </c>
      <c r="K54" s="39">
        <v>369460.33333333331</v>
      </c>
      <c r="L54" s="31">
        <v>15.798333333333334</v>
      </c>
      <c r="M54" s="18">
        <v>866938.33333333337</v>
      </c>
      <c r="N54" s="18">
        <v>5777.333333333333</v>
      </c>
      <c r="O54" s="18">
        <v>232.29933333333335</v>
      </c>
      <c r="P54" s="18">
        <v>203.6</v>
      </c>
      <c r="Q54" s="18">
        <v>7.7333333333333334</v>
      </c>
      <c r="R54" s="18">
        <v>11223.166666666666</v>
      </c>
      <c r="S54" s="18">
        <v>15.467333333333332</v>
      </c>
      <c r="T54" s="18">
        <v>7020.333333333333</v>
      </c>
      <c r="U54" s="18">
        <v>0.33100000000000002</v>
      </c>
      <c r="V54" s="18">
        <v>1201.6666666666667</v>
      </c>
      <c r="W54" s="18">
        <v>219196.66666666666</v>
      </c>
      <c r="X54" s="18">
        <v>140.86666666666667</v>
      </c>
      <c r="Y54" s="18">
        <v>135494.66666666666</v>
      </c>
      <c r="Z54" s="18">
        <v>2.5396666666666667</v>
      </c>
      <c r="AA54" s="18">
        <v>2.2228333333333334</v>
      </c>
      <c r="AB54" s="18">
        <v>1065.5666666666666</v>
      </c>
      <c r="AC54" s="18">
        <v>4517.0666666666666</v>
      </c>
      <c r="AD54" s="18">
        <v>0.14426229508196722</v>
      </c>
      <c r="AE54" s="18">
        <v>0.75</v>
      </c>
      <c r="AF54" s="18">
        <v>7043</v>
      </c>
      <c r="AG54" s="18">
        <v>63.466666666666669</v>
      </c>
      <c r="AH54" s="18">
        <v>58.56666666666667</v>
      </c>
      <c r="AI54" s="18">
        <v>315539</v>
      </c>
      <c r="AJ54" s="18">
        <v>1.3196491803278689</v>
      </c>
      <c r="AK54" s="18">
        <v>1491.5259692307693</v>
      </c>
      <c r="AL54" s="18">
        <v>2840666.6666666665</v>
      </c>
      <c r="AM54" s="18">
        <v>11114.2</v>
      </c>
      <c r="AN54" s="18">
        <v>9661.6129923076915</v>
      </c>
    </row>
    <row r="55" spans="1:40" x14ac:dyDescent="0.35">
      <c r="A55" s="4">
        <f t="shared" si="0"/>
        <v>2013</v>
      </c>
      <c r="B55" s="11" t="s">
        <v>2</v>
      </c>
      <c r="C55" s="18">
        <v>16403.2</v>
      </c>
      <c r="D55" s="18">
        <v>11122.2</v>
      </c>
      <c r="E55" s="18">
        <v>2753.2</v>
      </c>
      <c r="F55" s="18">
        <v>3074</v>
      </c>
      <c r="G55" s="38">
        <v>-545.79999999999995</v>
      </c>
      <c r="H55" s="18">
        <v>100.6866</v>
      </c>
      <c r="I55" s="18">
        <v>101.0382</v>
      </c>
      <c r="J55" s="39">
        <v>414096</v>
      </c>
      <c r="K55" s="39">
        <v>369349.33333333331</v>
      </c>
      <c r="L55" s="31">
        <v>15.948</v>
      </c>
      <c r="M55" s="18">
        <v>889258.33333333337</v>
      </c>
      <c r="N55" s="18">
        <v>5826.666666666667</v>
      </c>
      <c r="O55" s="18">
        <v>232.04499999999999</v>
      </c>
      <c r="P55" s="18">
        <v>203.96666666666667</v>
      </c>
      <c r="Q55" s="18">
        <v>7.5333333333333332</v>
      </c>
      <c r="R55" s="18">
        <v>11239.6</v>
      </c>
      <c r="S55" s="18">
        <v>15.587333333333333</v>
      </c>
      <c r="T55" s="18">
        <v>7004.666666666667</v>
      </c>
      <c r="U55" s="18">
        <v>0.36066666666666669</v>
      </c>
      <c r="V55" s="18">
        <v>1207.0666666666666</v>
      </c>
      <c r="W55" s="18">
        <v>231089.66666666666</v>
      </c>
      <c r="X55" s="18">
        <v>139.46666666666667</v>
      </c>
      <c r="Y55" s="18">
        <v>136079.33333333334</v>
      </c>
      <c r="Z55" s="18">
        <v>2.25390625</v>
      </c>
      <c r="AA55" s="18">
        <v>1.96015625</v>
      </c>
      <c r="AB55" s="18">
        <v>1088.3666666666666</v>
      </c>
      <c r="AC55" s="18">
        <v>4575.5666666666666</v>
      </c>
      <c r="AD55" s="18">
        <v>0.11703125</v>
      </c>
      <c r="AE55" s="18">
        <v>0.75</v>
      </c>
      <c r="AF55" s="18">
        <v>7102.1</v>
      </c>
      <c r="AG55" s="18">
        <v>63.4</v>
      </c>
      <c r="AH55" s="18">
        <v>58.6</v>
      </c>
      <c r="AI55" s="18">
        <v>316019.66666666669</v>
      </c>
      <c r="AJ55" s="18">
        <v>1.306446875</v>
      </c>
      <c r="AK55" s="18">
        <v>1512.1646538461539</v>
      </c>
      <c r="AL55" s="18">
        <v>3110033.3333333335</v>
      </c>
      <c r="AM55" s="18">
        <v>11122.2</v>
      </c>
      <c r="AN55" s="18">
        <v>9728.9848692307696</v>
      </c>
    </row>
    <row r="56" spans="1:40" x14ac:dyDescent="0.35">
      <c r="A56" s="4">
        <f t="shared" si="0"/>
        <v>2013</v>
      </c>
      <c r="B56" s="11" t="s">
        <v>3</v>
      </c>
      <c r="C56" s="18">
        <v>16531.7</v>
      </c>
      <c r="D56" s="18">
        <v>11167.4</v>
      </c>
      <c r="E56" s="18">
        <v>2859.8</v>
      </c>
      <c r="F56" s="18">
        <v>3057.4</v>
      </c>
      <c r="G56" s="38">
        <v>-551.9</v>
      </c>
      <c r="H56" s="18">
        <v>100.28233333333333</v>
      </c>
      <c r="I56" s="18">
        <v>100.92386666666667</v>
      </c>
      <c r="J56" s="39">
        <v>418032</v>
      </c>
      <c r="K56" s="39">
        <v>372849.33333333331</v>
      </c>
      <c r="L56" s="31">
        <v>15.901666666666667</v>
      </c>
      <c r="M56" s="18">
        <v>928312.66666666663</v>
      </c>
      <c r="N56" s="18">
        <v>5882.333333333333</v>
      </c>
      <c r="O56" s="18">
        <v>233.29999999999998</v>
      </c>
      <c r="P56" s="18">
        <v>204.16666666666666</v>
      </c>
      <c r="Q56" s="18">
        <v>7.2333333333333334</v>
      </c>
      <c r="R56" s="18">
        <v>11330.933333333332</v>
      </c>
      <c r="S56" s="18">
        <v>15.555333333333333</v>
      </c>
      <c r="T56" s="18">
        <v>7073.333333333333</v>
      </c>
      <c r="U56" s="18">
        <v>0.34633333333333333</v>
      </c>
      <c r="V56" s="18">
        <v>1217.3</v>
      </c>
      <c r="W56" s="18">
        <v>222999.33333333334</v>
      </c>
      <c r="X56" s="18">
        <v>139.36666666666667</v>
      </c>
      <c r="Y56" s="18">
        <v>136609.66666666666</v>
      </c>
      <c r="Z56" s="18">
        <v>2.1509374999999999</v>
      </c>
      <c r="AA56" s="18">
        <v>1.8279687499999999</v>
      </c>
      <c r="AB56" s="18">
        <v>1097.5999999999999</v>
      </c>
      <c r="AC56" s="18">
        <v>4619.8999999999996</v>
      </c>
      <c r="AD56" s="18">
        <v>8.5468749999999996E-2</v>
      </c>
      <c r="AE56" s="18">
        <v>0.75</v>
      </c>
      <c r="AF56" s="18">
        <v>7112</v>
      </c>
      <c r="AG56" s="18">
        <v>63.266666666666666</v>
      </c>
      <c r="AH56" s="18">
        <v>58.7</v>
      </c>
      <c r="AI56" s="18">
        <v>316626</v>
      </c>
      <c r="AJ56" s="18">
        <v>1.3251781250000001</v>
      </c>
      <c r="AK56" s="18">
        <v>1533.7512923076922</v>
      </c>
      <c r="AL56" s="18">
        <v>3392233.3333333335</v>
      </c>
      <c r="AM56" s="18">
        <v>11167.433333333332</v>
      </c>
      <c r="AN56" s="18">
        <v>9723.8479230769226</v>
      </c>
    </row>
    <row r="57" spans="1:40" x14ac:dyDescent="0.35">
      <c r="A57" s="4">
        <f t="shared" si="0"/>
        <v>2013</v>
      </c>
      <c r="B57" s="11" t="s">
        <v>4</v>
      </c>
      <c r="C57" s="18">
        <v>16663.599999999999</v>
      </c>
      <c r="D57" s="18">
        <v>11263.6</v>
      </c>
      <c r="E57" s="18">
        <v>2870.1</v>
      </c>
      <c r="F57" s="18">
        <v>3033.4</v>
      </c>
      <c r="G57" s="38">
        <v>-500.9</v>
      </c>
      <c r="H57" s="18">
        <v>101.29900000000001</v>
      </c>
      <c r="I57" s="18">
        <v>101.4049</v>
      </c>
      <c r="J57" s="39">
        <v>421206</v>
      </c>
      <c r="K57" s="39">
        <v>374869.66666666669</v>
      </c>
      <c r="L57" s="31">
        <v>15.880333333333333</v>
      </c>
      <c r="M57" s="18">
        <v>964849</v>
      </c>
      <c r="N57" s="18">
        <v>5942</v>
      </c>
      <c r="O57" s="18">
        <v>234.16266666666669</v>
      </c>
      <c r="P57" s="18">
        <v>201.9</v>
      </c>
      <c r="Q57" s="18">
        <v>6.9333333333333336</v>
      </c>
      <c r="R57" s="18">
        <v>11475.1</v>
      </c>
      <c r="S57" s="18">
        <v>15.510333333333334</v>
      </c>
      <c r="T57" s="18">
        <v>7260</v>
      </c>
      <c r="U57" s="18">
        <v>0.36966666666666664</v>
      </c>
      <c r="V57" s="18">
        <v>1230.3333333333333</v>
      </c>
      <c r="W57" s="18">
        <v>230947</v>
      </c>
      <c r="X57" s="18">
        <v>138.13333333333333</v>
      </c>
      <c r="Y57" s="18">
        <v>137239</v>
      </c>
      <c r="Z57" s="18">
        <v>2.1740322580645159</v>
      </c>
      <c r="AA57" s="18">
        <v>1.7333870967741936</v>
      </c>
      <c r="AB57" s="18">
        <v>1126.3</v>
      </c>
      <c r="AC57" s="18">
        <v>4685.2333333333336</v>
      </c>
      <c r="AD57" s="18">
        <v>8.5483870967741932E-2</v>
      </c>
      <c r="AE57" s="18">
        <v>0.75</v>
      </c>
      <c r="AF57" s="18">
        <v>7195.6</v>
      </c>
      <c r="AG57" s="18">
        <v>62.9</v>
      </c>
      <c r="AH57" s="18">
        <v>58.533333333333331</v>
      </c>
      <c r="AI57" s="18">
        <v>317244</v>
      </c>
      <c r="AJ57" s="18">
        <v>1.3619419354838711</v>
      </c>
      <c r="AK57" s="18">
        <v>1558.5028615384615</v>
      </c>
      <c r="AL57" s="18">
        <v>3663866.6666666665</v>
      </c>
      <c r="AM57" s="18">
        <v>11263.666666666666</v>
      </c>
      <c r="AN57" s="18">
        <v>9788.6923692307701</v>
      </c>
    </row>
    <row r="58" spans="1:40" x14ac:dyDescent="0.35">
      <c r="A58" s="4">
        <f t="shared" si="0"/>
        <v>2014</v>
      </c>
      <c r="B58" s="11" t="s">
        <v>1</v>
      </c>
      <c r="C58" s="18">
        <v>16616.5</v>
      </c>
      <c r="D58" s="18">
        <v>11308</v>
      </c>
      <c r="E58" s="18">
        <v>2838.3</v>
      </c>
      <c r="F58" s="18">
        <v>3020.8</v>
      </c>
      <c r="G58" s="38">
        <v>-549.5</v>
      </c>
      <c r="H58" s="18">
        <v>101.1366</v>
      </c>
      <c r="I58" s="18">
        <v>101.18733333333333</v>
      </c>
      <c r="J58" s="39">
        <v>424537</v>
      </c>
      <c r="K58" s="39">
        <v>378071.66666666669</v>
      </c>
      <c r="L58" s="31">
        <v>16.197333333333333</v>
      </c>
      <c r="M58" s="18">
        <v>989205</v>
      </c>
      <c r="N58" s="18">
        <v>6010</v>
      </c>
      <c r="O58" s="18">
        <v>235.62100000000001</v>
      </c>
      <c r="P58" s="18">
        <v>205.5</v>
      </c>
      <c r="Q58" s="18">
        <v>6.666666666666667</v>
      </c>
      <c r="R58" s="18">
        <v>11574.233333333334</v>
      </c>
      <c r="S58" s="18">
        <v>15.824</v>
      </c>
      <c r="T58" s="18">
        <v>7216.333333333333</v>
      </c>
      <c r="U58" s="18">
        <v>0.37333333333333335</v>
      </c>
      <c r="V58" s="18">
        <v>1249.9333333333334</v>
      </c>
      <c r="W58" s="18">
        <v>228307.33333333334</v>
      </c>
      <c r="X58" s="18">
        <v>139.53333333333333</v>
      </c>
      <c r="Y58" s="18">
        <v>137743.33333333334</v>
      </c>
      <c r="Z58" s="18">
        <v>2.1845901639344261</v>
      </c>
      <c r="AA58" s="18">
        <v>1.7627868852459017</v>
      </c>
      <c r="AB58" s="18">
        <v>1156.7666666666667</v>
      </c>
      <c r="AC58" s="18">
        <v>4725.7333333333336</v>
      </c>
      <c r="AD58" s="18">
        <v>7.2786885245901642E-2</v>
      </c>
      <c r="AE58" s="18">
        <v>0.75</v>
      </c>
      <c r="AF58" s="18">
        <v>7357.4</v>
      </c>
      <c r="AG58" s="18">
        <v>62.966666666666669</v>
      </c>
      <c r="AH58" s="18">
        <v>58.8</v>
      </c>
      <c r="AI58" s="18">
        <v>317760</v>
      </c>
      <c r="AJ58" s="18">
        <v>1.3705049180327868</v>
      </c>
      <c r="AK58" s="18">
        <v>1610.1943846153847</v>
      </c>
      <c r="AL58" s="18">
        <v>3815933.3333333335</v>
      </c>
      <c r="AM58" s="18">
        <v>11308.033333333333</v>
      </c>
      <c r="AN58" s="18">
        <v>9928.0524230769224</v>
      </c>
    </row>
    <row r="59" spans="1:40" x14ac:dyDescent="0.35">
      <c r="A59" s="4">
        <f t="shared" si="0"/>
        <v>2014</v>
      </c>
      <c r="B59" s="11" t="s">
        <v>2</v>
      </c>
      <c r="C59" s="18">
        <v>16841.5</v>
      </c>
      <c r="D59" s="18">
        <v>11431.8</v>
      </c>
      <c r="E59" s="18">
        <v>2958.1</v>
      </c>
      <c r="F59" s="18">
        <v>3024.6</v>
      </c>
      <c r="G59" s="38">
        <v>-572.20000000000005</v>
      </c>
      <c r="H59" s="18">
        <v>101.3857</v>
      </c>
      <c r="I59" s="18">
        <v>102.31146666666666</v>
      </c>
      <c r="J59" s="39">
        <v>434761</v>
      </c>
      <c r="K59" s="39">
        <v>387298.33333333331</v>
      </c>
      <c r="L59" s="31">
        <v>17.116</v>
      </c>
      <c r="M59" s="18">
        <v>1007165.6666666666</v>
      </c>
      <c r="N59" s="18">
        <v>6108.666666666667</v>
      </c>
      <c r="O59" s="18">
        <v>236.87233333333333</v>
      </c>
      <c r="P59" s="18">
        <v>208.2</v>
      </c>
      <c r="Q59" s="18">
        <v>6.2</v>
      </c>
      <c r="R59" s="18">
        <v>11756.9</v>
      </c>
      <c r="S59" s="18">
        <v>16.713999999999999</v>
      </c>
      <c r="T59" s="18">
        <v>7124.666666666667</v>
      </c>
      <c r="U59" s="18">
        <v>0.40233333333333332</v>
      </c>
      <c r="V59" s="18">
        <v>1294.7666666666667</v>
      </c>
      <c r="W59" s="18">
        <v>234942</v>
      </c>
      <c r="X59" s="18">
        <v>140.1</v>
      </c>
      <c r="Y59" s="18">
        <v>138547</v>
      </c>
      <c r="Z59" s="18">
        <v>2.1941269841269841</v>
      </c>
      <c r="AA59" s="18">
        <v>1.9049206349206349</v>
      </c>
      <c r="AB59" s="18">
        <v>1182.4333333333334</v>
      </c>
      <c r="AC59" s="18">
        <v>4774.4666666666662</v>
      </c>
      <c r="AD59" s="18">
        <v>9.1093750000000001E-2</v>
      </c>
      <c r="AE59" s="18">
        <v>0.75</v>
      </c>
      <c r="AF59" s="18">
        <v>7408.2</v>
      </c>
      <c r="AG59" s="18">
        <v>62.833333333333336</v>
      </c>
      <c r="AH59" s="18">
        <v>58.93333333333333</v>
      </c>
      <c r="AI59" s="18">
        <v>318287</v>
      </c>
      <c r="AJ59" s="18">
        <v>1.3716015625</v>
      </c>
      <c r="AK59" s="18">
        <v>1660.7720461538461</v>
      </c>
      <c r="AL59" s="18">
        <v>3930300</v>
      </c>
      <c r="AM59" s="18">
        <v>11431.833333333334</v>
      </c>
      <c r="AN59" s="18">
        <v>10107.109169230769</v>
      </c>
    </row>
    <row r="60" spans="1:40" x14ac:dyDescent="0.35">
      <c r="A60" s="4">
        <f t="shared" si="0"/>
        <v>2014</v>
      </c>
      <c r="B60" s="11" t="s">
        <v>3</v>
      </c>
      <c r="C60" s="18">
        <v>17047.099999999999</v>
      </c>
      <c r="D60" s="18">
        <v>11554.8</v>
      </c>
      <c r="E60" s="18">
        <v>3018.6</v>
      </c>
      <c r="F60" s="18">
        <v>3044.9</v>
      </c>
      <c r="G60" s="38">
        <v>-569.20000000000005</v>
      </c>
      <c r="H60" s="18">
        <v>101.18983333333334</v>
      </c>
      <c r="I60" s="18">
        <v>102.79883333333333</v>
      </c>
      <c r="J60" s="39">
        <v>438321</v>
      </c>
      <c r="K60" s="39">
        <v>389841.33333333331</v>
      </c>
      <c r="L60" s="31">
        <v>17.158333333333335</v>
      </c>
      <c r="M60" s="18">
        <v>1016017.6666666666</v>
      </c>
      <c r="N60" s="18">
        <v>6210</v>
      </c>
      <c r="O60" s="18">
        <v>237.47833333333332</v>
      </c>
      <c r="P60" s="18">
        <v>207.13333333333333</v>
      </c>
      <c r="Q60" s="18">
        <v>6.0666666666666664</v>
      </c>
      <c r="R60" s="18">
        <v>11915.333333333334</v>
      </c>
      <c r="S60" s="18">
        <v>16.728666666666665</v>
      </c>
      <c r="T60" s="18">
        <v>7070.333333333333</v>
      </c>
      <c r="U60" s="18">
        <v>0.42966666666666664</v>
      </c>
      <c r="V60" s="18">
        <v>1318.3333333333333</v>
      </c>
      <c r="W60" s="18">
        <v>254902.66666666666</v>
      </c>
      <c r="X60" s="18">
        <v>139</v>
      </c>
      <c r="Y60" s="18">
        <v>139297.33333333334</v>
      </c>
      <c r="Z60" s="18">
        <v>2.17875</v>
      </c>
      <c r="AA60" s="18">
        <v>1.8318749999999999</v>
      </c>
      <c r="AB60" s="18">
        <v>1194.1666666666667</v>
      </c>
      <c r="AC60" s="18">
        <v>4825.4333333333334</v>
      </c>
      <c r="AD60" s="18">
        <v>8.9687500000000003E-2</v>
      </c>
      <c r="AE60" s="18">
        <v>0.75</v>
      </c>
      <c r="AF60" s="18">
        <v>7501.9666666666662</v>
      </c>
      <c r="AG60" s="18">
        <v>62.866666666666667</v>
      </c>
      <c r="AH60" s="18">
        <v>59.033333333333331</v>
      </c>
      <c r="AI60" s="18">
        <v>318920.66666666669</v>
      </c>
      <c r="AJ60" s="18">
        <v>1.3250390624999999</v>
      </c>
      <c r="AK60" s="18">
        <v>1708.424476923077</v>
      </c>
      <c r="AL60" s="18">
        <v>4037766.6666666665</v>
      </c>
      <c r="AM60" s="18">
        <v>11554.833333333334</v>
      </c>
      <c r="AN60" s="18">
        <v>10295.310292307693</v>
      </c>
    </row>
    <row r="61" spans="1:40" x14ac:dyDescent="0.35">
      <c r="A61" s="4">
        <f t="shared" si="0"/>
        <v>2014</v>
      </c>
      <c r="B61" s="11" t="s">
        <v>4</v>
      </c>
      <c r="C61" s="18">
        <v>17143</v>
      </c>
      <c r="D61" s="18">
        <v>11695</v>
      </c>
      <c r="E61" s="18">
        <v>3021.9</v>
      </c>
      <c r="F61" s="18">
        <v>3043.4</v>
      </c>
      <c r="G61" s="38">
        <v>-617.9</v>
      </c>
      <c r="H61" s="18">
        <v>102.2146</v>
      </c>
      <c r="I61" s="18">
        <v>103.03503333333333</v>
      </c>
      <c r="J61" s="39">
        <v>440259</v>
      </c>
      <c r="K61" s="39">
        <v>390293.33333333331</v>
      </c>
      <c r="L61" s="31">
        <v>16.960999999999999</v>
      </c>
      <c r="M61" s="18">
        <v>1049264</v>
      </c>
      <c r="N61" s="18">
        <v>6274.666666666667</v>
      </c>
      <c r="O61" s="18">
        <v>236.88833333333332</v>
      </c>
      <c r="P61" s="18">
        <v>200.43333333333334</v>
      </c>
      <c r="Q61" s="18">
        <v>5.7</v>
      </c>
      <c r="R61" s="18">
        <v>12044.533333333333</v>
      </c>
      <c r="S61" s="18">
        <v>16.542333333333332</v>
      </c>
      <c r="T61" s="18">
        <v>7206.666666666667</v>
      </c>
      <c r="U61" s="18">
        <v>0.41899999999999998</v>
      </c>
      <c r="V61" s="18">
        <v>1343.3</v>
      </c>
      <c r="W61" s="18">
        <v>227138.33333333334</v>
      </c>
      <c r="X61" s="18">
        <v>133.19999999999999</v>
      </c>
      <c r="Y61" s="18">
        <v>140101.33333333334</v>
      </c>
      <c r="Z61" s="18">
        <v>1.8291935483870967</v>
      </c>
      <c r="AA61" s="18">
        <v>1.4069354838709678</v>
      </c>
      <c r="AB61" s="18">
        <v>1223.4666666666667</v>
      </c>
      <c r="AC61" s="18">
        <v>4898.3</v>
      </c>
      <c r="AD61" s="18">
        <v>0.10209677419354839</v>
      </c>
      <c r="AE61" s="18">
        <v>0.75</v>
      </c>
      <c r="AF61" s="18">
        <v>7633.3</v>
      </c>
      <c r="AG61" s="18">
        <v>62.866666666666667</v>
      </c>
      <c r="AH61" s="18">
        <v>59.266666666666666</v>
      </c>
      <c r="AI61" s="18">
        <v>319556.66666666669</v>
      </c>
      <c r="AJ61" s="18">
        <v>1.2497032786885247</v>
      </c>
      <c r="AK61" s="18">
        <v>1750.13275</v>
      </c>
      <c r="AL61" s="18">
        <v>3922133.3333333335</v>
      </c>
      <c r="AM61" s="18">
        <v>11694.966666666667</v>
      </c>
      <c r="AN61" s="18">
        <v>10452.442792857142</v>
      </c>
    </row>
    <row r="62" spans="1:40" x14ac:dyDescent="0.35">
      <c r="A62" s="4">
        <f t="shared" si="0"/>
        <v>2015</v>
      </c>
      <c r="B62" s="11" t="s">
        <v>1</v>
      </c>
      <c r="C62" s="18">
        <v>17305.8</v>
      </c>
      <c r="D62" s="18">
        <v>11798.3</v>
      </c>
      <c r="E62" s="18">
        <v>3127.3</v>
      </c>
      <c r="F62" s="18">
        <v>3059</v>
      </c>
      <c r="G62" s="38">
        <v>-683.5</v>
      </c>
      <c r="H62" s="18">
        <v>102.93486666666666</v>
      </c>
      <c r="I62" s="18">
        <v>102.29900000000001</v>
      </c>
      <c r="J62" s="39">
        <v>438272</v>
      </c>
      <c r="K62" s="39">
        <v>387408.33333333331</v>
      </c>
      <c r="L62" s="31">
        <v>17.233666666666668</v>
      </c>
      <c r="M62" s="18">
        <v>1083186.3333333333</v>
      </c>
      <c r="N62" s="18">
        <v>6338.333333333333</v>
      </c>
      <c r="O62" s="18">
        <v>235.35500000000002</v>
      </c>
      <c r="P62" s="18">
        <v>191.53333333333333</v>
      </c>
      <c r="Q62" s="18">
        <v>5.5333333333333332</v>
      </c>
      <c r="R62" s="18">
        <v>12099.066666666668</v>
      </c>
      <c r="S62" s="18">
        <v>16.797999999999998</v>
      </c>
      <c r="T62" s="18">
        <v>7262.333333333333</v>
      </c>
      <c r="U62" s="18">
        <v>0.43533333333333335</v>
      </c>
      <c r="V62" s="18">
        <v>1367.4666666666667</v>
      </c>
      <c r="W62" s="18">
        <v>224571.66666666666</v>
      </c>
      <c r="X62" s="18">
        <v>125.6</v>
      </c>
      <c r="Y62" s="18">
        <v>140772.33333333334</v>
      </c>
      <c r="Z62" s="18">
        <v>1.6965573770491802</v>
      </c>
      <c r="AA62" s="18">
        <v>1.3532786885245902</v>
      </c>
      <c r="AB62" s="18">
        <v>1267.0333333333333</v>
      </c>
      <c r="AC62" s="18">
        <v>5021.333333333333</v>
      </c>
      <c r="AD62" s="18">
        <v>0.11459016393442623</v>
      </c>
      <c r="AE62" s="18">
        <v>0.75</v>
      </c>
      <c r="AF62" s="18">
        <v>7746.2</v>
      </c>
      <c r="AG62" s="18">
        <v>62.733333333333334</v>
      </c>
      <c r="AH62" s="18">
        <v>59.233333333333334</v>
      </c>
      <c r="AI62" s="18">
        <v>320057.33333333331</v>
      </c>
      <c r="AJ62" s="18">
        <v>1.1245590163934427</v>
      </c>
      <c r="AK62" s="18">
        <v>1809.5548833333332</v>
      </c>
      <c r="AL62" s="18">
        <v>3962733.3333333335</v>
      </c>
      <c r="AM62" s="18">
        <v>11798.266666666666</v>
      </c>
      <c r="AN62" s="18">
        <v>10700.078825000001</v>
      </c>
    </row>
    <row r="63" spans="1:40" x14ac:dyDescent="0.35">
      <c r="A63" s="4">
        <f t="shared" si="0"/>
        <v>2015</v>
      </c>
      <c r="B63" s="11" t="s">
        <v>2</v>
      </c>
      <c r="C63" s="18">
        <v>17422.8</v>
      </c>
      <c r="D63" s="18">
        <v>11892.3</v>
      </c>
      <c r="E63" s="18">
        <v>3136.7</v>
      </c>
      <c r="F63" s="18">
        <v>3085</v>
      </c>
      <c r="G63" s="38">
        <v>-696.3</v>
      </c>
      <c r="H63" s="18">
        <v>102.44936666666666</v>
      </c>
      <c r="I63" s="18">
        <v>101.95873333333333</v>
      </c>
      <c r="J63" s="39">
        <v>445656</v>
      </c>
      <c r="K63" s="39">
        <v>393846</v>
      </c>
      <c r="L63" s="31">
        <v>17.837666666666667</v>
      </c>
      <c r="M63" s="18">
        <v>1145349.3333333333</v>
      </c>
      <c r="N63" s="18">
        <v>6420</v>
      </c>
      <c r="O63" s="18">
        <v>236.96</v>
      </c>
      <c r="P63" s="18">
        <v>193.03333333333333</v>
      </c>
      <c r="Q63" s="18">
        <v>5.4333333333333336</v>
      </c>
      <c r="R63" s="18">
        <v>12255.533333333333</v>
      </c>
      <c r="S63" s="18">
        <v>17.379333333333332</v>
      </c>
      <c r="T63" s="18">
        <v>7480.666666666667</v>
      </c>
      <c r="U63" s="18">
        <v>0.45866666666666667</v>
      </c>
      <c r="V63" s="18">
        <v>1396.4333333333334</v>
      </c>
      <c r="W63" s="18">
        <v>224664</v>
      </c>
      <c r="X63" s="18">
        <v>126.06666666666666</v>
      </c>
      <c r="Y63" s="18">
        <v>141472.66666666666</v>
      </c>
      <c r="Z63" s="18">
        <v>1.8631249999999999</v>
      </c>
      <c r="AA63" s="18">
        <v>1.6296875</v>
      </c>
      <c r="AB63" s="18">
        <v>1267.1333333333334</v>
      </c>
      <c r="AC63" s="18">
        <v>5044.5333333333338</v>
      </c>
      <c r="AD63" s="18">
        <v>0.12593750000000001</v>
      </c>
      <c r="AE63" s="18">
        <v>0.75</v>
      </c>
      <c r="AF63" s="18">
        <v>7830.8</v>
      </c>
      <c r="AG63" s="18">
        <v>62.8</v>
      </c>
      <c r="AH63" s="18">
        <v>59.366666666666667</v>
      </c>
      <c r="AI63" s="18">
        <v>320577.66666666669</v>
      </c>
      <c r="AJ63" s="18">
        <v>1.1068671875</v>
      </c>
      <c r="AK63" s="18">
        <v>1860.7956153846153</v>
      </c>
      <c r="AL63" s="18">
        <v>3976133.3333333335</v>
      </c>
      <c r="AM63" s="18">
        <v>11892.3</v>
      </c>
      <c r="AN63" s="18">
        <v>10912.030992307691</v>
      </c>
    </row>
    <row r="64" spans="1:40" x14ac:dyDescent="0.35">
      <c r="A64" s="4">
        <f t="shared" si="0"/>
        <v>2015</v>
      </c>
      <c r="B64" s="11" t="s">
        <v>3</v>
      </c>
      <c r="C64" s="18">
        <v>17486</v>
      </c>
      <c r="D64" s="18">
        <v>11991.2</v>
      </c>
      <c r="E64" s="18">
        <v>3130.4</v>
      </c>
      <c r="F64" s="18">
        <v>3098.9</v>
      </c>
      <c r="G64" s="38">
        <v>-743.8</v>
      </c>
      <c r="H64" s="18">
        <v>103.69013333333334</v>
      </c>
      <c r="I64" s="18">
        <v>101.98823333333333</v>
      </c>
      <c r="J64" s="39">
        <v>449835</v>
      </c>
      <c r="K64" s="39">
        <v>397515.33333333331</v>
      </c>
      <c r="L64" s="31">
        <v>18.327999999999999</v>
      </c>
      <c r="M64" s="18">
        <v>1166349</v>
      </c>
      <c r="N64" s="18">
        <v>6490</v>
      </c>
      <c r="O64" s="18">
        <v>237.85500000000002</v>
      </c>
      <c r="P64" s="18">
        <v>191.63333333333333</v>
      </c>
      <c r="Q64" s="18">
        <v>5.0999999999999996</v>
      </c>
      <c r="R64" s="18">
        <v>12389.3</v>
      </c>
      <c r="S64" s="18">
        <v>17.866666666666667</v>
      </c>
      <c r="T64" s="18">
        <v>7501.666666666667</v>
      </c>
      <c r="U64" s="18">
        <v>0.46133333333333332</v>
      </c>
      <c r="V64" s="18">
        <v>1415.3</v>
      </c>
      <c r="W64" s="18">
        <v>225371</v>
      </c>
      <c r="X64" s="18">
        <v>123.5</v>
      </c>
      <c r="Y64" s="18">
        <v>142136</v>
      </c>
      <c r="Z64" s="18">
        <v>1.6543749999999999</v>
      </c>
      <c r="AA64" s="18">
        <v>1.2965625000000001</v>
      </c>
      <c r="AB64" s="18">
        <v>1277.3666666666666</v>
      </c>
      <c r="AC64" s="18">
        <v>5086.7666666666664</v>
      </c>
      <c r="AD64" s="18">
        <v>0.1356923076923077</v>
      </c>
      <c r="AE64" s="18">
        <v>0.75</v>
      </c>
      <c r="AF64" s="18">
        <v>7902.9666666666662</v>
      </c>
      <c r="AG64" s="18">
        <v>62.533333333333331</v>
      </c>
      <c r="AH64" s="18">
        <v>59.3</v>
      </c>
      <c r="AI64" s="18">
        <v>321205</v>
      </c>
      <c r="AJ64" s="18">
        <v>1.1118765625</v>
      </c>
      <c r="AK64" s="18">
        <v>1901.5442428571428</v>
      </c>
      <c r="AL64" s="18">
        <v>3991233.3333333335</v>
      </c>
      <c r="AM64" s="18">
        <v>11991.166666666666</v>
      </c>
      <c r="AN64" s="18">
        <v>11062.476892857143</v>
      </c>
    </row>
    <row r="65" spans="1:40" x14ac:dyDescent="0.35">
      <c r="A65" s="4">
        <f t="shared" si="0"/>
        <v>2015</v>
      </c>
      <c r="B65" s="11" t="s">
        <v>4</v>
      </c>
      <c r="C65" s="18">
        <v>17514.099999999999</v>
      </c>
      <c r="D65" s="18">
        <v>12055.4</v>
      </c>
      <c r="E65" s="18">
        <v>3092.7</v>
      </c>
      <c r="F65" s="18">
        <v>3110</v>
      </c>
      <c r="G65" s="38">
        <v>-754.5</v>
      </c>
      <c r="H65" s="18">
        <v>102.65683333333334</v>
      </c>
      <c r="I65" s="18">
        <v>101.2975</v>
      </c>
      <c r="J65" s="39">
        <v>449058</v>
      </c>
      <c r="K65" s="39">
        <v>395931.66666666669</v>
      </c>
      <c r="L65" s="31">
        <v>18.028333333333332</v>
      </c>
      <c r="M65" s="18">
        <v>1159613.6666666667</v>
      </c>
      <c r="N65" s="18">
        <v>6591.666666666667</v>
      </c>
      <c r="O65" s="18">
        <v>237.83699999999999</v>
      </c>
      <c r="P65" s="18">
        <v>185.56666666666666</v>
      </c>
      <c r="Q65" s="18">
        <v>5.0333333333333332</v>
      </c>
      <c r="R65" s="18">
        <v>12446</v>
      </c>
      <c r="S65" s="18">
        <v>17.587333333333333</v>
      </c>
      <c r="T65" s="18">
        <v>7504.333333333333</v>
      </c>
      <c r="U65" s="18">
        <v>0.441</v>
      </c>
      <c r="V65" s="18">
        <v>1423.2666666666667</v>
      </c>
      <c r="W65" s="18">
        <v>223574.33333333334</v>
      </c>
      <c r="X65" s="18">
        <v>120.53333333333333</v>
      </c>
      <c r="Y65" s="18">
        <v>142836</v>
      </c>
      <c r="Z65" s="18">
        <v>1.5264516129032257</v>
      </c>
      <c r="AA65" s="18">
        <v>1.2253225806451613</v>
      </c>
      <c r="AB65" s="18">
        <v>1288.4000000000001</v>
      </c>
      <c r="AC65" s="18">
        <v>5156.1000000000004</v>
      </c>
      <c r="AD65" s="18">
        <v>0.16080645161290322</v>
      </c>
      <c r="AE65" s="18">
        <v>0.83333333333333337</v>
      </c>
      <c r="AF65" s="18">
        <v>7957.9666666666662</v>
      </c>
      <c r="AG65" s="18">
        <v>62.56666666666667</v>
      </c>
      <c r="AH65" s="18">
        <v>59.43333333333333</v>
      </c>
      <c r="AI65" s="18">
        <v>321831.66666666669</v>
      </c>
      <c r="AJ65" s="18">
        <v>1.095391935483871</v>
      </c>
      <c r="AK65" s="18">
        <v>1942.3509692307691</v>
      </c>
      <c r="AL65" s="18">
        <v>3967666.6666666665</v>
      </c>
      <c r="AM65" s="18">
        <v>12055.366666666667</v>
      </c>
      <c r="AN65" s="18">
        <v>11259.440423076923</v>
      </c>
    </row>
    <row r="66" spans="1:40" x14ac:dyDescent="0.35">
      <c r="A66" s="4">
        <f t="shared" si="0"/>
        <v>2016</v>
      </c>
      <c r="B66" s="11" t="s">
        <v>1</v>
      </c>
      <c r="C66" s="18">
        <v>17613.3</v>
      </c>
      <c r="D66" s="18">
        <v>12148.1</v>
      </c>
      <c r="E66" s="18">
        <v>3073.9</v>
      </c>
      <c r="F66" s="18">
        <v>3138.8</v>
      </c>
      <c r="G66" s="38">
        <v>-757</v>
      </c>
      <c r="H66" s="18">
        <v>103.14496666666666</v>
      </c>
      <c r="I66" s="18">
        <v>101.2587</v>
      </c>
      <c r="J66" s="39">
        <v>450322</v>
      </c>
      <c r="K66" s="39">
        <v>396588.33333333331</v>
      </c>
      <c r="L66" s="31">
        <v>17.835999999999999</v>
      </c>
      <c r="M66" s="18">
        <v>1188836.6666666667</v>
      </c>
      <c r="N66" s="18">
        <v>6649.666666666667</v>
      </c>
      <c r="O66" s="18">
        <v>237.68933333333334</v>
      </c>
      <c r="P66" s="18">
        <v>182</v>
      </c>
      <c r="Q66" s="18">
        <v>4.9000000000000004</v>
      </c>
      <c r="R66" s="18">
        <v>12551.666666666666</v>
      </c>
      <c r="S66" s="18">
        <v>17.382000000000001</v>
      </c>
      <c r="T66" s="18">
        <v>7569.333333333333</v>
      </c>
      <c r="U66" s="18">
        <v>0.45400000000000001</v>
      </c>
      <c r="V66" s="18">
        <v>1442.7666666666667</v>
      </c>
      <c r="W66" s="18">
        <v>218302.66666666666</v>
      </c>
      <c r="X66" s="18">
        <v>117.56666666666666</v>
      </c>
      <c r="Y66" s="18">
        <v>143425.33333333334</v>
      </c>
      <c r="Z66" s="18">
        <v>1.4306557377049181</v>
      </c>
      <c r="AA66" s="18">
        <v>1.2342622950819673</v>
      </c>
      <c r="AB66" s="18">
        <v>1314.8333333333333</v>
      </c>
      <c r="AC66" s="18">
        <v>5269.7</v>
      </c>
      <c r="AD66" s="18">
        <v>0.36580645161290321</v>
      </c>
      <c r="AE66" s="18">
        <v>1</v>
      </c>
      <c r="AF66" s="18">
        <v>7991.6</v>
      </c>
      <c r="AG66" s="18">
        <v>62.833333333333336</v>
      </c>
      <c r="AH66" s="18">
        <v>59.766666666666666</v>
      </c>
      <c r="AI66" s="18">
        <v>322354</v>
      </c>
      <c r="AJ66" s="18">
        <v>1.1034887096774193</v>
      </c>
      <c r="AK66" s="18">
        <v>1989.7019461538462</v>
      </c>
      <c r="AL66" s="18">
        <v>3854533.3333333335</v>
      </c>
      <c r="AM66" s="18">
        <v>12148.1</v>
      </c>
      <c r="AN66" s="18">
        <v>11477.805884615385</v>
      </c>
    </row>
    <row r="67" spans="1:40" x14ac:dyDescent="0.35">
      <c r="A67" s="4">
        <f t="shared" si="0"/>
        <v>2016</v>
      </c>
      <c r="B67" s="11" t="s">
        <v>2</v>
      </c>
      <c r="C67" s="18">
        <v>17668.2</v>
      </c>
      <c r="D67" s="18">
        <v>12225.8</v>
      </c>
      <c r="E67" s="18">
        <v>3047</v>
      </c>
      <c r="F67" s="18">
        <v>3133.8</v>
      </c>
      <c r="G67" s="38">
        <v>-746</v>
      </c>
      <c r="H67" s="18">
        <v>103.43006666666666</v>
      </c>
      <c r="I67" s="18">
        <v>100.66883333333334</v>
      </c>
      <c r="J67" s="39">
        <v>455308</v>
      </c>
      <c r="K67" s="39">
        <v>401029.66666666669</v>
      </c>
      <c r="L67" s="31">
        <v>17.720333333333333</v>
      </c>
      <c r="M67" s="18">
        <v>1211005</v>
      </c>
      <c r="N67" s="18">
        <v>6697.333333333333</v>
      </c>
      <c r="O67" s="18">
        <v>239.59033333333332</v>
      </c>
      <c r="P67" s="18">
        <v>185.36666666666667</v>
      </c>
      <c r="Q67" s="18">
        <v>4.9333333333333336</v>
      </c>
      <c r="R67" s="18">
        <v>12707.5</v>
      </c>
      <c r="S67" s="18">
        <v>17.313666666666666</v>
      </c>
      <c r="T67" s="18">
        <v>7456.666666666667</v>
      </c>
      <c r="U67" s="18">
        <v>0.40633333333333332</v>
      </c>
      <c r="V67" s="18">
        <v>1462.1</v>
      </c>
      <c r="W67" s="18">
        <v>217188.33333333334</v>
      </c>
      <c r="X67" s="18">
        <v>119.7</v>
      </c>
      <c r="Y67" s="18">
        <v>143964.33333333334</v>
      </c>
      <c r="Z67" s="18">
        <v>1.5582812500000001</v>
      </c>
      <c r="AA67" s="18">
        <v>1.47875</v>
      </c>
      <c r="AB67" s="18">
        <v>1348.3333333333333</v>
      </c>
      <c r="AC67" s="18">
        <v>5326.5</v>
      </c>
      <c r="AD67" s="18">
        <v>0.37</v>
      </c>
      <c r="AE67" s="18">
        <v>1</v>
      </c>
      <c r="AF67" s="18">
        <v>8037.2666666666664</v>
      </c>
      <c r="AG67" s="18">
        <v>62.766666666666666</v>
      </c>
      <c r="AH67" s="18">
        <v>59.7</v>
      </c>
      <c r="AI67" s="18">
        <v>322871</v>
      </c>
      <c r="AJ67" s="18">
        <v>1.1295484375</v>
      </c>
      <c r="AK67" s="18">
        <v>2044.0681</v>
      </c>
      <c r="AL67" s="18">
        <v>3844966.6666666665</v>
      </c>
      <c r="AM67" s="18">
        <v>12225.8</v>
      </c>
      <c r="AN67" s="18">
        <v>11705.371015384615</v>
      </c>
    </row>
    <row r="68" spans="1:40" x14ac:dyDescent="0.35">
      <c r="A68" s="4">
        <f t="shared" si="0"/>
        <v>2016</v>
      </c>
      <c r="B68" s="11" t="s">
        <v>3</v>
      </c>
      <c r="C68" s="18">
        <v>17764.400000000001</v>
      </c>
      <c r="D68" s="18">
        <v>12304.5</v>
      </c>
      <c r="E68" s="18">
        <v>3048.1</v>
      </c>
      <c r="F68" s="18">
        <v>3148.4</v>
      </c>
      <c r="G68" s="38">
        <v>-745.2</v>
      </c>
      <c r="H68" s="18">
        <v>103.93773333333333</v>
      </c>
      <c r="I68" s="18">
        <v>100.98856666666667</v>
      </c>
      <c r="J68" s="39">
        <v>459385</v>
      </c>
      <c r="K68" s="39">
        <v>404552</v>
      </c>
      <c r="L68" s="31">
        <v>17.970333333333333</v>
      </c>
      <c r="M68" s="18">
        <v>1228534.6666666667</v>
      </c>
      <c r="N68" s="18">
        <v>6746.333333333333</v>
      </c>
      <c r="O68" s="18">
        <v>240.60733333333329</v>
      </c>
      <c r="P68" s="18">
        <v>187.06666666666666</v>
      </c>
      <c r="Q68" s="18">
        <v>4.9000000000000004</v>
      </c>
      <c r="R68" s="18">
        <v>12841.133333333333</v>
      </c>
      <c r="S68" s="18">
        <v>17.594666666666665</v>
      </c>
      <c r="T68" s="18">
        <v>7447.666666666667</v>
      </c>
      <c r="U68" s="18">
        <v>0.376</v>
      </c>
      <c r="V68" s="18">
        <v>1500.3333333333333</v>
      </c>
      <c r="W68" s="18">
        <v>217009.33333333334</v>
      </c>
      <c r="X68" s="18">
        <v>120.63333333333334</v>
      </c>
      <c r="Y68" s="18">
        <v>144712.66666666666</v>
      </c>
      <c r="Z68" s="18">
        <v>1.48265625</v>
      </c>
      <c r="AA68" s="18">
        <v>1.3451562500000001</v>
      </c>
      <c r="AB68" s="18">
        <v>1370.6333333333334</v>
      </c>
      <c r="AC68" s="18">
        <v>5387.0666666666666</v>
      </c>
      <c r="AD68" s="18">
        <v>0.39531250000000001</v>
      </c>
      <c r="AE68" s="18">
        <v>1</v>
      </c>
      <c r="AF68" s="18">
        <v>8116.7666666666664</v>
      </c>
      <c r="AG68" s="18">
        <v>62.866666666666667</v>
      </c>
      <c r="AH68" s="18">
        <v>59.766666666666666</v>
      </c>
      <c r="AI68" s="18">
        <v>323472.66666666669</v>
      </c>
      <c r="AJ68" s="18">
        <v>1.1162859375</v>
      </c>
      <c r="AK68" s="18">
        <v>2058.7303615384617</v>
      </c>
      <c r="AL68" s="18">
        <v>3775033.3333333335</v>
      </c>
      <c r="AM68" s="18">
        <v>12304.5</v>
      </c>
      <c r="AN68" s="18">
        <v>11913.262984615385</v>
      </c>
    </row>
    <row r="69" spans="1:40" x14ac:dyDescent="0.35">
      <c r="A69" s="4">
        <f t="shared" si="0"/>
        <v>2016</v>
      </c>
      <c r="B69" s="11" t="s">
        <v>4</v>
      </c>
      <c r="C69" s="18">
        <v>17876.2</v>
      </c>
      <c r="D69" s="18">
        <v>12380</v>
      </c>
      <c r="E69" s="18">
        <v>3130.1</v>
      </c>
      <c r="F69" s="18">
        <v>3156.6</v>
      </c>
      <c r="G69" s="38">
        <v>-806.3</v>
      </c>
      <c r="H69" s="18">
        <v>103.68170000000001</v>
      </c>
      <c r="I69" s="18">
        <v>101.61109999999999</v>
      </c>
      <c r="J69" s="39">
        <v>464413</v>
      </c>
      <c r="K69" s="39">
        <v>408688.66666666669</v>
      </c>
      <c r="L69" s="31">
        <v>17.989000000000001</v>
      </c>
      <c r="M69" s="18">
        <v>1266305</v>
      </c>
      <c r="N69" s="18">
        <v>6813.333333333333</v>
      </c>
      <c r="O69" s="18">
        <v>242.13466666666667</v>
      </c>
      <c r="P69" s="18">
        <v>187.06666666666666</v>
      </c>
      <c r="Q69" s="18">
        <v>4.7666666666666666</v>
      </c>
      <c r="R69" s="18">
        <v>12979.5</v>
      </c>
      <c r="S69" s="18">
        <v>17.618666666666666</v>
      </c>
      <c r="T69" s="18">
        <v>7613.333333333333</v>
      </c>
      <c r="U69" s="18">
        <v>0.37066666666666664</v>
      </c>
      <c r="V69" s="18">
        <v>1522.2333333333333</v>
      </c>
      <c r="W69" s="18">
        <v>222316.66666666666</v>
      </c>
      <c r="X69" s="18">
        <v>121.3</v>
      </c>
      <c r="Y69" s="18">
        <v>145229</v>
      </c>
      <c r="Z69" s="18">
        <v>1.8103278688524591</v>
      </c>
      <c r="AA69" s="18">
        <v>1.670655737704918</v>
      </c>
      <c r="AB69" s="18">
        <v>1380.4333333333334</v>
      </c>
      <c r="AC69" s="18">
        <v>5433.7666666666664</v>
      </c>
      <c r="AD69" s="18">
        <v>0.44918032786885248</v>
      </c>
      <c r="AE69" s="18">
        <v>1.0833333333333333</v>
      </c>
      <c r="AF69" s="18">
        <v>8210.9</v>
      </c>
      <c r="AG69" s="18">
        <v>62.733333333333334</v>
      </c>
      <c r="AH69" s="18">
        <v>59.7</v>
      </c>
      <c r="AI69" s="18">
        <v>324048</v>
      </c>
      <c r="AJ69" s="18">
        <v>1.0779688524590163</v>
      </c>
      <c r="AK69" s="18">
        <v>2085.3880923076922</v>
      </c>
      <c r="AL69" s="18">
        <v>3577833.3333333335</v>
      </c>
      <c r="AM69" s="18">
        <v>12380</v>
      </c>
      <c r="AN69" s="18">
        <v>12070.262476923077</v>
      </c>
    </row>
    <row r="70" spans="1:40" x14ac:dyDescent="0.35">
      <c r="A70" s="4">
        <f t="shared" si="0"/>
        <v>2017</v>
      </c>
      <c r="B70" s="11" t="s">
        <v>1</v>
      </c>
      <c r="C70" s="18">
        <v>17977.3</v>
      </c>
      <c r="D70" s="18">
        <v>12477.3</v>
      </c>
      <c r="E70" s="18">
        <v>3120.4</v>
      </c>
      <c r="F70" s="18">
        <v>3156.9</v>
      </c>
      <c r="G70" s="38">
        <v>-792.3</v>
      </c>
      <c r="H70" s="18">
        <v>102.9181</v>
      </c>
      <c r="I70" s="18">
        <v>102.35596666666666</v>
      </c>
      <c r="J70" s="39">
        <v>472826</v>
      </c>
      <c r="K70" s="39">
        <v>415401.33333333331</v>
      </c>
      <c r="L70" s="31">
        <v>17.527666666666665</v>
      </c>
      <c r="M70" s="18">
        <v>1277371</v>
      </c>
      <c r="N70" s="18">
        <v>6877.333333333333</v>
      </c>
      <c r="O70" s="18">
        <v>243.75266666666667</v>
      </c>
      <c r="P70" s="18">
        <v>191.26666666666668</v>
      </c>
      <c r="Q70" s="18">
        <v>4.5666666666666664</v>
      </c>
      <c r="R70" s="18">
        <v>13153.2</v>
      </c>
      <c r="S70" s="18">
        <v>17.146000000000001</v>
      </c>
      <c r="T70" s="18">
        <v>7531.666666666667</v>
      </c>
      <c r="U70" s="18">
        <v>0.38166666666666665</v>
      </c>
      <c r="V70" s="18">
        <v>1536.8</v>
      </c>
      <c r="W70" s="18">
        <v>222201.66666666666</v>
      </c>
      <c r="X70" s="18">
        <v>122.5</v>
      </c>
      <c r="Y70" s="18">
        <v>145780.33333333334</v>
      </c>
      <c r="Z70" s="18">
        <v>2.0080645161290325</v>
      </c>
      <c r="AA70" s="18">
        <v>1.8677419354838709</v>
      </c>
      <c r="AB70" s="18">
        <v>1399.8333333333333</v>
      </c>
      <c r="AC70" s="18">
        <v>5472.3</v>
      </c>
      <c r="AD70" s="18">
        <v>0.70387096774193547</v>
      </c>
      <c r="AE70" s="18">
        <v>1.3333333333333333</v>
      </c>
      <c r="AF70" s="18">
        <v>8308.8333333333339</v>
      </c>
      <c r="AG70" s="18">
        <v>62.866666666666667</v>
      </c>
      <c r="AH70" s="18">
        <v>60</v>
      </c>
      <c r="AI70" s="18">
        <v>324496</v>
      </c>
      <c r="AJ70" s="18">
        <v>1.0660852459016392</v>
      </c>
      <c r="AK70" s="18">
        <v>2078.1765230769229</v>
      </c>
      <c r="AL70" s="18">
        <v>3732733.3333333335</v>
      </c>
      <c r="AM70" s="18">
        <v>12477.233333333334</v>
      </c>
      <c r="AN70" s="18">
        <v>12140.352115384616</v>
      </c>
    </row>
    <row r="71" spans="1:40" x14ac:dyDescent="0.35">
      <c r="A71" s="4">
        <f t="shared" ref="A71:A81" si="1">A67+1</f>
        <v>2017</v>
      </c>
      <c r="B71" s="11" t="s">
        <v>2</v>
      </c>
      <c r="C71" s="18">
        <v>18054.099999999999</v>
      </c>
      <c r="D71" s="18">
        <v>12533.1</v>
      </c>
      <c r="E71" s="18">
        <v>3149.1</v>
      </c>
      <c r="F71" s="18">
        <v>3169</v>
      </c>
      <c r="G71" s="38">
        <v>-815</v>
      </c>
      <c r="H71" s="18">
        <v>104.12743333333333</v>
      </c>
      <c r="I71" s="18">
        <v>103.25879999999999</v>
      </c>
      <c r="J71" s="39">
        <v>473380</v>
      </c>
      <c r="K71" s="39">
        <v>415978</v>
      </c>
      <c r="L71" s="31">
        <v>17.230666666666668</v>
      </c>
      <c r="M71" s="18">
        <v>1278432.3333333333</v>
      </c>
      <c r="N71" s="18">
        <v>6932.333333333333</v>
      </c>
      <c r="O71" s="18">
        <v>244.18699999999998</v>
      </c>
      <c r="P71" s="18">
        <v>193.13333333333333</v>
      </c>
      <c r="Q71" s="18">
        <v>4.4000000000000004</v>
      </c>
      <c r="R71" s="18">
        <v>13241.266666666666</v>
      </c>
      <c r="S71" s="18">
        <v>16.819333333333333</v>
      </c>
      <c r="T71" s="18">
        <v>7541.333333333333</v>
      </c>
      <c r="U71" s="18">
        <v>0.41133333333333333</v>
      </c>
      <c r="V71" s="18">
        <v>1561.2666666666667</v>
      </c>
      <c r="W71" s="18">
        <v>230806.66666666666</v>
      </c>
      <c r="X71" s="18">
        <v>122.63333333333334</v>
      </c>
      <c r="Y71" s="18">
        <v>146318.33333333334</v>
      </c>
      <c r="Z71" s="18">
        <v>1.82</v>
      </c>
      <c r="AA71" s="18">
        <v>1.7073015873015873</v>
      </c>
      <c r="AB71" s="18">
        <v>1434.3666666666666</v>
      </c>
      <c r="AC71" s="18">
        <v>5540.5333333333338</v>
      </c>
      <c r="AD71" s="18">
        <v>0.95281249999999995</v>
      </c>
      <c r="AE71" s="18">
        <v>1.5833333333333333</v>
      </c>
      <c r="AF71" s="18">
        <v>8399.8666666666668</v>
      </c>
      <c r="AG71" s="18">
        <v>62.866666666666667</v>
      </c>
      <c r="AH71" s="18">
        <v>60.133333333333333</v>
      </c>
      <c r="AI71" s="18">
        <v>324948</v>
      </c>
      <c r="AJ71" s="18">
        <v>1.1007796875</v>
      </c>
      <c r="AK71" s="18">
        <v>2071.3006384615383</v>
      </c>
      <c r="AL71" s="18">
        <v>3786300</v>
      </c>
      <c r="AM71" s="18">
        <v>12533.1</v>
      </c>
      <c r="AN71" s="18">
        <v>12226.103376923076</v>
      </c>
    </row>
    <row r="72" spans="1:40" x14ac:dyDescent="0.35">
      <c r="A72" s="4">
        <f t="shared" si="1"/>
        <v>2017</v>
      </c>
      <c r="B72" s="11" t="s">
        <v>3</v>
      </c>
      <c r="C72" s="18">
        <v>18185.599999999999</v>
      </c>
      <c r="D72" s="18">
        <v>12604.5</v>
      </c>
      <c r="E72" s="18">
        <v>3207.5</v>
      </c>
      <c r="F72" s="18">
        <v>3170.6</v>
      </c>
      <c r="G72" s="38">
        <v>-813</v>
      </c>
      <c r="H72" s="18">
        <v>104.01943333333334</v>
      </c>
      <c r="I72" s="18">
        <v>102.87963333333333</v>
      </c>
      <c r="J72" s="39">
        <v>477682</v>
      </c>
      <c r="K72" s="39">
        <v>420141.33333333331</v>
      </c>
      <c r="L72" s="31">
        <v>17.513999999999999</v>
      </c>
      <c r="M72" s="18">
        <v>1272343.6666666667</v>
      </c>
      <c r="N72" s="18">
        <v>6983.333333333333</v>
      </c>
      <c r="O72" s="18">
        <v>245.34533333333334</v>
      </c>
      <c r="P72" s="18">
        <v>194.03333333333333</v>
      </c>
      <c r="Q72" s="18">
        <v>4.3</v>
      </c>
      <c r="R72" s="18">
        <v>13370.9</v>
      </c>
      <c r="S72" s="18">
        <v>17.094999999999999</v>
      </c>
      <c r="T72" s="18">
        <v>7549</v>
      </c>
      <c r="U72" s="18">
        <v>0.41899999999999998</v>
      </c>
      <c r="V72" s="18">
        <v>1594.6666666666667</v>
      </c>
      <c r="W72" s="18">
        <v>229081</v>
      </c>
      <c r="X72" s="18">
        <v>123</v>
      </c>
      <c r="Y72" s="18">
        <v>146874.66666666666</v>
      </c>
      <c r="Z72" s="18">
        <v>1.793015873015873</v>
      </c>
      <c r="AA72" s="18">
        <v>1.6446031746031746</v>
      </c>
      <c r="AB72" s="18">
        <v>1455.1666666666667</v>
      </c>
      <c r="AC72" s="18">
        <v>5571.2</v>
      </c>
      <c r="AD72" s="18">
        <v>1.1555555555555557</v>
      </c>
      <c r="AE72" s="18">
        <v>1.75</v>
      </c>
      <c r="AF72" s="18">
        <v>8515.3333333333339</v>
      </c>
      <c r="AG72" s="18">
        <v>62.93333333333333</v>
      </c>
      <c r="AH72" s="18">
        <v>60.233333333333334</v>
      </c>
      <c r="AI72" s="18">
        <v>325475</v>
      </c>
      <c r="AJ72" s="18">
        <v>1.1755031746031745</v>
      </c>
      <c r="AK72" s="18">
        <v>2086.1992153846154</v>
      </c>
      <c r="AL72" s="18">
        <v>3859966.6666666665</v>
      </c>
      <c r="AM72" s="18">
        <v>12604.533333333333</v>
      </c>
      <c r="AN72" s="18">
        <v>12327.107676923077</v>
      </c>
    </row>
    <row r="73" spans="1:40" x14ac:dyDescent="0.35">
      <c r="A73" s="4">
        <f t="shared" si="1"/>
        <v>2017</v>
      </c>
      <c r="B73" s="11" t="s">
        <v>4</v>
      </c>
      <c r="C73" s="18">
        <v>18359.400000000001</v>
      </c>
      <c r="D73" s="18">
        <v>12733.7</v>
      </c>
      <c r="E73" s="18">
        <v>3256.7</v>
      </c>
      <c r="F73" s="18">
        <v>3192.8</v>
      </c>
      <c r="G73" s="38">
        <v>-847</v>
      </c>
      <c r="H73" s="18">
        <v>105.399</v>
      </c>
      <c r="I73" s="18">
        <v>104.31773333333334</v>
      </c>
      <c r="J73" s="39">
        <v>489156</v>
      </c>
      <c r="K73" s="39">
        <v>430457.66666666669</v>
      </c>
      <c r="L73" s="31">
        <v>17.985666666666667</v>
      </c>
      <c r="M73" s="18">
        <v>1297180</v>
      </c>
      <c r="N73" s="18">
        <v>7068.333333333333</v>
      </c>
      <c r="O73" s="18">
        <v>247.25699999999998</v>
      </c>
      <c r="P73" s="18">
        <v>195.7</v>
      </c>
      <c r="Q73" s="18">
        <v>4.1333333333333329</v>
      </c>
      <c r="R73" s="18">
        <v>13596.033333333333</v>
      </c>
      <c r="S73" s="18">
        <v>17.539666666666665</v>
      </c>
      <c r="T73" s="18">
        <v>7649</v>
      </c>
      <c r="U73" s="18">
        <v>0.44600000000000001</v>
      </c>
      <c r="V73" s="18">
        <v>1645.6666666666667</v>
      </c>
      <c r="W73" s="18">
        <v>236321.66666666666</v>
      </c>
      <c r="X73" s="18">
        <v>124.96666666666667</v>
      </c>
      <c r="Y73" s="18">
        <v>147405.33333333334</v>
      </c>
      <c r="Z73" s="18">
        <v>1.8725806451612903</v>
      </c>
      <c r="AA73" s="18">
        <v>1.7498387096774195</v>
      </c>
      <c r="AB73" s="18">
        <v>1461.3333333333333</v>
      </c>
      <c r="AC73" s="18">
        <v>5581.2333333333336</v>
      </c>
      <c r="AD73" s="18">
        <v>1.201774193548387</v>
      </c>
      <c r="AE73" s="18">
        <v>1.8333333333333333</v>
      </c>
      <c r="AF73" s="18">
        <v>8661.8333333333339</v>
      </c>
      <c r="AG73" s="18">
        <v>62.7</v>
      </c>
      <c r="AH73" s="18">
        <v>60.1</v>
      </c>
      <c r="AI73" s="18">
        <v>325962.66666666669</v>
      </c>
      <c r="AJ73" s="18">
        <v>1.1777819672131149</v>
      </c>
      <c r="AK73" s="18">
        <v>2107.0246076923077</v>
      </c>
      <c r="AL73" s="18">
        <v>3862866.6666666665</v>
      </c>
      <c r="AM73" s="18">
        <v>12733.733333333334</v>
      </c>
      <c r="AN73" s="18">
        <v>12481.251838461538</v>
      </c>
    </row>
    <row r="74" spans="1:40" x14ac:dyDescent="0.35">
      <c r="A74" s="4">
        <f t="shared" si="1"/>
        <v>2018</v>
      </c>
      <c r="B74" s="11" t="s">
        <v>1</v>
      </c>
      <c r="C74" s="18">
        <v>18530.5</v>
      </c>
      <c r="D74" s="18">
        <v>12798.1</v>
      </c>
      <c r="E74" s="18">
        <v>3342.5</v>
      </c>
      <c r="F74" s="18">
        <v>3204.3</v>
      </c>
      <c r="G74" s="38">
        <v>-833</v>
      </c>
      <c r="H74" s="18">
        <v>105.94463333333333</v>
      </c>
      <c r="I74" s="18">
        <v>104.813</v>
      </c>
      <c r="J74" s="39">
        <v>492875</v>
      </c>
      <c r="K74" s="39">
        <v>433162</v>
      </c>
      <c r="L74" s="31">
        <v>17.611666666666668</v>
      </c>
      <c r="M74" s="18">
        <v>1360284</v>
      </c>
      <c r="N74" s="18">
        <v>7168</v>
      </c>
      <c r="O74" s="18">
        <v>249.17933333333335</v>
      </c>
      <c r="P74" s="18">
        <v>198.83333333333334</v>
      </c>
      <c r="Q74" s="18">
        <v>4.0333333333333332</v>
      </c>
      <c r="R74" s="18">
        <v>13755.566666666668</v>
      </c>
      <c r="S74" s="18">
        <v>17.152000000000001</v>
      </c>
      <c r="T74" s="18">
        <v>7547.666666666667</v>
      </c>
      <c r="U74" s="18">
        <v>0.46</v>
      </c>
      <c r="V74" s="18">
        <v>1661.9</v>
      </c>
      <c r="W74" s="18">
        <v>240127.33333333334</v>
      </c>
      <c r="X74" s="18">
        <v>126.6</v>
      </c>
      <c r="Y74" s="18">
        <v>147988</v>
      </c>
      <c r="Z74" s="18">
        <v>2.0778688524590163</v>
      </c>
      <c r="AA74" s="18">
        <v>1.9747540983606557</v>
      </c>
      <c r="AB74" s="18">
        <v>1461.9333333333334</v>
      </c>
      <c r="AC74" s="18">
        <v>5577.5666666666666</v>
      </c>
      <c r="AD74" s="18">
        <v>1.4479032258064517</v>
      </c>
      <c r="AE74" s="18">
        <v>2.0833333333333335</v>
      </c>
      <c r="AF74" s="18">
        <v>8756.3666666666668</v>
      </c>
      <c r="AG74" s="18">
        <v>62.866666666666667</v>
      </c>
      <c r="AH74" s="18">
        <v>60.333333333333336</v>
      </c>
      <c r="AI74" s="18">
        <v>326325.33333333331</v>
      </c>
      <c r="AJ74" s="18">
        <v>1.2289161290322581</v>
      </c>
      <c r="AK74" s="18">
        <v>2116.1627769230768</v>
      </c>
      <c r="AL74" s="18">
        <v>3826833.3333333335</v>
      </c>
      <c r="AM74" s="18">
        <v>12798.1</v>
      </c>
      <c r="AN74" s="18">
        <v>12565.712669230768</v>
      </c>
    </row>
    <row r="75" spans="1:40" x14ac:dyDescent="0.35">
      <c r="A75" s="4">
        <f t="shared" si="1"/>
        <v>2018</v>
      </c>
      <c r="B75" s="11" t="s">
        <v>2</v>
      </c>
      <c r="C75" s="18">
        <v>18654.400000000001</v>
      </c>
      <c r="D75" s="18">
        <v>12898.1</v>
      </c>
      <c r="E75" s="18">
        <v>3333.3</v>
      </c>
      <c r="F75" s="18">
        <v>3227.3</v>
      </c>
      <c r="G75" s="38">
        <v>-820.2</v>
      </c>
      <c r="H75" s="18">
        <v>106.0718</v>
      </c>
      <c r="I75" s="18">
        <v>105.50113333333333</v>
      </c>
      <c r="J75" s="39">
        <v>498458</v>
      </c>
      <c r="K75" s="39">
        <v>437932.33333333331</v>
      </c>
      <c r="L75" s="31">
        <v>17.729333333333333</v>
      </c>
      <c r="M75" s="18">
        <v>1355375.6666666667</v>
      </c>
      <c r="N75" s="18">
        <v>7255.333333333333</v>
      </c>
      <c r="O75" s="18">
        <v>250.73766666666666</v>
      </c>
      <c r="P75" s="18">
        <v>202.56666666666666</v>
      </c>
      <c r="Q75" s="18">
        <v>3.9333333333333331</v>
      </c>
      <c r="R75" s="18">
        <v>13939.866666666667</v>
      </c>
      <c r="S75" s="18">
        <v>17.255666666666666</v>
      </c>
      <c r="T75" s="18">
        <v>7613</v>
      </c>
      <c r="U75" s="18">
        <v>0.47366666666666668</v>
      </c>
      <c r="V75" s="18">
        <v>1690.6</v>
      </c>
      <c r="W75" s="18">
        <v>246200.33333333334</v>
      </c>
      <c r="X75" s="18">
        <v>127.83333333333333</v>
      </c>
      <c r="Y75" s="18">
        <v>148648.33333333334</v>
      </c>
      <c r="Z75" s="18">
        <v>2.1292187500000002</v>
      </c>
      <c r="AA75" s="18">
        <v>2.0734374999999998</v>
      </c>
      <c r="AB75" s="18">
        <v>1460.3</v>
      </c>
      <c r="AC75" s="18">
        <v>5608.6</v>
      </c>
      <c r="AD75" s="18">
        <v>1.7371875000000001</v>
      </c>
      <c r="AE75" s="18">
        <v>2.3333333333333335</v>
      </c>
      <c r="AF75" s="18">
        <v>8836.2999999999993</v>
      </c>
      <c r="AG75" s="18">
        <v>62.93333333333333</v>
      </c>
      <c r="AH75" s="18">
        <v>60.466666666666669</v>
      </c>
      <c r="AI75" s="18">
        <v>326703</v>
      </c>
      <c r="AJ75" s="18">
        <v>1.1922187500000001</v>
      </c>
      <c r="AK75" s="18">
        <v>2175.1100999999999</v>
      </c>
      <c r="AL75" s="18">
        <v>3684133.3333333335</v>
      </c>
      <c r="AM75" s="18">
        <v>12898.1</v>
      </c>
      <c r="AN75" s="18">
        <v>12674.685269230769</v>
      </c>
    </row>
    <row r="76" spans="1:40" x14ac:dyDescent="0.35">
      <c r="A76" s="4">
        <f t="shared" si="1"/>
        <v>2018</v>
      </c>
      <c r="B76" s="11" t="s">
        <v>3</v>
      </c>
      <c r="C76" s="18">
        <v>18752.400000000001</v>
      </c>
      <c r="D76" s="18">
        <v>12983</v>
      </c>
      <c r="E76" s="18">
        <v>3415.4</v>
      </c>
      <c r="F76" s="18">
        <v>3247.4</v>
      </c>
      <c r="G76" s="38">
        <v>-920.3</v>
      </c>
      <c r="H76" s="18">
        <v>106.31963333333333</v>
      </c>
      <c r="I76" s="18">
        <v>106.5515</v>
      </c>
      <c r="J76" s="39">
        <v>501746</v>
      </c>
      <c r="K76" s="39">
        <v>439655.33333333331</v>
      </c>
      <c r="L76" s="31">
        <v>17.515333333333334</v>
      </c>
      <c r="M76" s="18">
        <v>1327575</v>
      </c>
      <c r="N76" s="18">
        <v>7330</v>
      </c>
      <c r="O76" s="18">
        <v>251.75433333333334</v>
      </c>
      <c r="P76" s="18">
        <v>203.76666666666668</v>
      </c>
      <c r="Q76" s="18">
        <v>3.7666666666666666</v>
      </c>
      <c r="R76" s="18">
        <v>14086.266666666666</v>
      </c>
      <c r="S76" s="18">
        <v>17.012333333333334</v>
      </c>
      <c r="T76" s="18">
        <v>7716.333333333333</v>
      </c>
      <c r="U76" s="18">
        <v>0.50266666666666671</v>
      </c>
      <c r="V76" s="18">
        <v>1703.8666666666666</v>
      </c>
      <c r="W76" s="18">
        <v>250200.33333333334</v>
      </c>
      <c r="X76" s="18">
        <v>127.8</v>
      </c>
      <c r="Y76" s="18">
        <v>149217.66666666666</v>
      </c>
      <c r="Z76" s="18">
        <v>2.1114285714285712</v>
      </c>
      <c r="AA76" s="18">
        <v>2.0103174603174603</v>
      </c>
      <c r="AB76" s="18">
        <v>1464.6333333333334</v>
      </c>
      <c r="AC76" s="18">
        <v>5634.7</v>
      </c>
      <c r="AD76" s="18">
        <v>1.9234920634920636</v>
      </c>
      <c r="AE76" s="18">
        <v>2.5833333333333335</v>
      </c>
      <c r="AF76" s="18">
        <v>8963.2000000000007</v>
      </c>
      <c r="AG76" s="18">
        <v>62.8</v>
      </c>
      <c r="AH76" s="18">
        <v>60.43333333333333</v>
      </c>
      <c r="AI76" s="18">
        <v>327166.66666666669</v>
      </c>
      <c r="AJ76" s="18">
        <v>1.1628904761904761</v>
      </c>
      <c r="AK76" s="18">
        <v>2209.0140384615383</v>
      </c>
      <c r="AL76" s="18">
        <v>3587533.3333333335</v>
      </c>
      <c r="AM76" s="18">
        <v>12983</v>
      </c>
      <c r="AN76" s="18">
        <v>12808.8752</v>
      </c>
    </row>
    <row r="77" spans="1:40" x14ac:dyDescent="0.35">
      <c r="A77" s="4">
        <f t="shared" si="1"/>
        <v>2018</v>
      </c>
      <c r="B77" s="11" t="s">
        <v>4</v>
      </c>
      <c r="C77" s="18">
        <v>18813.900000000001</v>
      </c>
      <c r="D77" s="18">
        <v>13033.4</v>
      </c>
      <c r="E77" s="18">
        <v>3448.3</v>
      </c>
      <c r="F77" s="18">
        <v>3240.2</v>
      </c>
      <c r="G77" s="38">
        <v>-937.3</v>
      </c>
      <c r="H77" s="18">
        <v>106.96343333333333</v>
      </c>
      <c r="I77" s="18">
        <v>106.9706</v>
      </c>
      <c r="J77" s="39">
        <v>503192</v>
      </c>
      <c r="K77" s="39">
        <v>441361</v>
      </c>
      <c r="L77" s="31">
        <v>17.990333333333332</v>
      </c>
      <c r="M77" s="18">
        <v>1293049.3333333333</v>
      </c>
      <c r="N77" s="18">
        <v>7393.666666666667</v>
      </c>
      <c r="O77" s="18">
        <v>252.73799999999997</v>
      </c>
      <c r="P77" s="18">
        <v>202.63333333333333</v>
      </c>
      <c r="Q77" s="18">
        <v>3.8333333333333335</v>
      </c>
      <c r="R77" s="18">
        <v>14191.433333333332</v>
      </c>
      <c r="S77" s="18">
        <v>17.480333333333334</v>
      </c>
      <c r="T77" s="18">
        <v>7738</v>
      </c>
      <c r="U77" s="18">
        <v>0.51</v>
      </c>
      <c r="V77" s="18">
        <v>1714.2333333333333</v>
      </c>
      <c r="W77" s="18">
        <v>246818.33333333334</v>
      </c>
      <c r="X77" s="18">
        <v>126.3</v>
      </c>
      <c r="Y77" s="18">
        <v>149717.33333333334</v>
      </c>
      <c r="Z77" s="18">
        <v>1.9842622950819673</v>
      </c>
      <c r="AA77" s="18">
        <v>1.8203278688524589</v>
      </c>
      <c r="AB77" s="18">
        <v>1472.6</v>
      </c>
      <c r="AC77" s="18">
        <v>5650.0333333333338</v>
      </c>
      <c r="AD77" s="18">
        <v>2.2170967741935486</v>
      </c>
      <c r="AE77" s="18">
        <v>2.8333333333333335</v>
      </c>
      <c r="AF77" s="18">
        <v>9020.9333333333325</v>
      </c>
      <c r="AG77" s="18">
        <v>62.9</v>
      </c>
      <c r="AH77" s="18">
        <v>60.5</v>
      </c>
      <c r="AI77" s="18">
        <v>327602</v>
      </c>
      <c r="AJ77" s="18">
        <v>1.1414200000000001</v>
      </c>
      <c r="AK77" s="18">
        <v>2267.4507307692306</v>
      </c>
      <c r="AL77" s="18">
        <v>3465966.6666666665</v>
      </c>
      <c r="AM77" s="18">
        <v>13033.366666666667</v>
      </c>
      <c r="AN77" s="18">
        <v>12956.495307692308</v>
      </c>
    </row>
    <row r="78" spans="1:40" x14ac:dyDescent="0.35">
      <c r="A78" s="4">
        <f t="shared" si="1"/>
        <v>2019</v>
      </c>
      <c r="B78" s="11" t="s">
        <v>1</v>
      </c>
      <c r="C78" s="18">
        <v>18950.3</v>
      </c>
      <c r="D78" s="18">
        <v>13093.2</v>
      </c>
      <c r="E78" s="18">
        <v>3481.3</v>
      </c>
      <c r="F78" s="18">
        <v>3260</v>
      </c>
      <c r="G78" s="38">
        <v>-907.4</v>
      </c>
      <c r="H78" s="18">
        <v>105.90903333333333</v>
      </c>
      <c r="I78" s="18">
        <v>106.50026666666666</v>
      </c>
      <c r="J78" s="39">
        <v>505224</v>
      </c>
      <c r="K78" s="39">
        <v>442638</v>
      </c>
      <c r="L78" s="31">
        <v>17.419</v>
      </c>
      <c r="M78" s="18">
        <v>1325449.6666666667</v>
      </c>
      <c r="N78" s="18">
        <v>7433.333333333333</v>
      </c>
      <c r="O78" s="18">
        <v>253.18566666666666</v>
      </c>
      <c r="P78" s="18">
        <v>199.7</v>
      </c>
      <c r="Q78" s="18">
        <v>3.8666666666666667</v>
      </c>
      <c r="R78" s="18">
        <v>14276.6</v>
      </c>
      <c r="S78" s="18">
        <v>16.896999999999998</v>
      </c>
      <c r="T78" s="18">
        <v>7808</v>
      </c>
      <c r="U78" s="18">
        <v>0.52200000000000002</v>
      </c>
      <c r="V78" s="18">
        <v>1718.3333333333333</v>
      </c>
      <c r="W78" s="18">
        <v>248254.33333333334</v>
      </c>
      <c r="X78" s="18">
        <v>125.7</v>
      </c>
      <c r="Y78" s="18">
        <v>150167.66666666666</v>
      </c>
      <c r="Z78" s="18">
        <v>1.860655737704918</v>
      </c>
      <c r="AA78" s="18">
        <v>1.7331147540983607</v>
      </c>
      <c r="AB78" s="18">
        <v>1477.9666666666667</v>
      </c>
      <c r="AC78" s="18">
        <v>5713.2333333333336</v>
      </c>
      <c r="AD78" s="18">
        <v>2.4013114754098361</v>
      </c>
      <c r="AE78" s="18">
        <v>3</v>
      </c>
      <c r="AF78" s="18">
        <v>9228.6333333333332</v>
      </c>
      <c r="AG78" s="18">
        <v>63.1</v>
      </c>
      <c r="AH78" s="18">
        <v>60.7</v>
      </c>
      <c r="AI78" s="18">
        <v>327923.33333333331</v>
      </c>
      <c r="AJ78" s="18">
        <v>1.1353677966101694</v>
      </c>
      <c r="AK78" s="18">
        <v>2336.7614769230768</v>
      </c>
      <c r="AL78" s="18">
        <v>3360633.3333333335</v>
      </c>
      <c r="AM78" s="18">
        <v>13093.166666666666</v>
      </c>
      <c r="AN78" s="18">
        <v>13210.937415384615</v>
      </c>
    </row>
    <row r="79" spans="1:40" x14ac:dyDescent="0.35">
      <c r="A79" s="4">
        <f t="shared" si="1"/>
        <v>2019</v>
      </c>
      <c r="B79" s="11" t="s">
        <v>2</v>
      </c>
      <c r="C79" s="18">
        <v>19020.599999999999</v>
      </c>
      <c r="D79" s="18">
        <v>13212.8</v>
      </c>
      <c r="E79" s="18">
        <v>3429.9</v>
      </c>
      <c r="F79" s="18">
        <v>3300.3</v>
      </c>
      <c r="G79" s="38">
        <v>-951.4</v>
      </c>
      <c r="H79" s="18">
        <v>105.01563333333333</v>
      </c>
      <c r="I79" s="18">
        <v>105.65796666666667</v>
      </c>
      <c r="J79" s="39">
        <v>514036</v>
      </c>
      <c r="K79" s="39">
        <v>449729.33333333331</v>
      </c>
      <c r="L79" s="31">
        <v>17.594000000000001</v>
      </c>
      <c r="M79" s="18">
        <v>1354329.6666666667</v>
      </c>
      <c r="N79" s="18">
        <v>7482.666666666667</v>
      </c>
      <c r="O79" s="18">
        <v>255.37333333333333</v>
      </c>
      <c r="P79" s="18">
        <v>201.36666666666667</v>
      </c>
      <c r="Q79" s="18">
        <v>3.6666666666666665</v>
      </c>
      <c r="R79" s="18">
        <v>14497.333333333332</v>
      </c>
      <c r="S79" s="18">
        <v>17.045000000000002</v>
      </c>
      <c r="T79" s="18">
        <v>7963.333333333333</v>
      </c>
      <c r="U79" s="18">
        <v>0.54900000000000004</v>
      </c>
      <c r="V79" s="18">
        <v>1770.4666666666667</v>
      </c>
      <c r="W79" s="18">
        <v>237957.33333333334</v>
      </c>
      <c r="X79" s="18">
        <v>126.46666666666667</v>
      </c>
      <c r="Y79" s="18">
        <v>150582.33333333334</v>
      </c>
      <c r="Z79" s="18">
        <v>1.823015873015873</v>
      </c>
      <c r="AA79" s="18">
        <v>1.701111111111111</v>
      </c>
      <c r="AB79" s="18">
        <v>1489.9666666666667</v>
      </c>
      <c r="AC79" s="18">
        <v>5747.2</v>
      </c>
      <c r="AD79" s="18">
        <v>2.3978125000000001</v>
      </c>
      <c r="AE79" s="18">
        <v>3</v>
      </c>
      <c r="AF79" s="18">
        <v>9274.8666666666668</v>
      </c>
      <c r="AG79" s="18">
        <v>62.9</v>
      </c>
      <c r="AH79" s="18">
        <v>60.633333333333333</v>
      </c>
      <c r="AI79" s="18">
        <v>328270.33333333331</v>
      </c>
      <c r="AJ79" s="18">
        <v>1.1236921875000001</v>
      </c>
      <c r="AK79" s="18">
        <v>2337.2063307692306</v>
      </c>
      <c r="AL79" s="18">
        <v>3268666.6666666665</v>
      </c>
      <c r="AM79" s="18">
        <v>13212.8</v>
      </c>
      <c r="AN79" s="18">
        <v>13377.029576923076</v>
      </c>
    </row>
    <row r="80" spans="1:40" x14ac:dyDescent="0.35">
      <c r="A80" s="4">
        <f t="shared" si="1"/>
        <v>2019</v>
      </c>
      <c r="B80" s="11" t="s">
        <v>3</v>
      </c>
      <c r="C80" s="18">
        <v>19141.7</v>
      </c>
      <c r="D80" s="18">
        <v>13301.3</v>
      </c>
      <c r="E80" s="18">
        <v>3445.7</v>
      </c>
      <c r="F80" s="18">
        <v>3317.7</v>
      </c>
      <c r="G80" s="38">
        <v>-950.2</v>
      </c>
      <c r="H80" s="18">
        <v>105.24743333333333</v>
      </c>
      <c r="I80" s="18">
        <v>105.89773333333333</v>
      </c>
      <c r="J80" s="39">
        <v>519962</v>
      </c>
      <c r="K80" s="39">
        <v>454453.66666666669</v>
      </c>
      <c r="L80" s="31">
        <v>17.597000000000001</v>
      </c>
      <c r="M80" s="18">
        <v>1379434</v>
      </c>
      <c r="N80" s="18">
        <v>7511</v>
      </c>
      <c r="O80" s="18">
        <v>256.19166666666666</v>
      </c>
      <c r="P80" s="18">
        <v>199.43333333333334</v>
      </c>
      <c r="Q80" s="18">
        <v>3.6</v>
      </c>
      <c r="R80" s="18">
        <v>14645.333333333332</v>
      </c>
      <c r="S80" s="18">
        <v>17.045666666666666</v>
      </c>
      <c r="T80" s="18">
        <v>7971.333333333333</v>
      </c>
      <c r="U80" s="18">
        <v>0.55133333333333334</v>
      </c>
      <c r="V80" s="18">
        <v>1797.8333333333333</v>
      </c>
      <c r="W80" s="18">
        <v>242857.66666666666</v>
      </c>
      <c r="X80" s="18">
        <v>125.16666666666667</v>
      </c>
      <c r="Y80" s="18">
        <v>151116.66666666666</v>
      </c>
      <c r="Z80" s="18">
        <v>1.64375</v>
      </c>
      <c r="AA80" s="18">
        <v>1.4529687499999999</v>
      </c>
      <c r="AB80" s="18">
        <v>1510.3666666666666</v>
      </c>
      <c r="AC80" s="18">
        <v>5828.3</v>
      </c>
      <c r="AD80" s="18">
        <v>2.1978124999999999</v>
      </c>
      <c r="AE80" s="18">
        <v>2.75</v>
      </c>
      <c r="AF80" s="18">
        <v>9311.2999999999993</v>
      </c>
      <c r="AG80" s="18">
        <v>63.133333333333333</v>
      </c>
      <c r="AH80" s="18">
        <v>60.833333333333336</v>
      </c>
      <c r="AI80" s="18">
        <v>328729.33333333331</v>
      </c>
      <c r="AJ80" s="18">
        <v>1.1120421874999999</v>
      </c>
      <c r="AK80" s="18">
        <v>2357.5578923076923</v>
      </c>
      <c r="AL80" s="18">
        <v>3244800</v>
      </c>
      <c r="AM80" s="18">
        <v>13301.333333333334</v>
      </c>
      <c r="AN80" s="18">
        <v>13593.476846153846</v>
      </c>
    </row>
    <row r="81" spans="1:40" x14ac:dyDescent="0.35">
      <c r="A81" s="4">
        <f t="shared" si="1"/>
        <v>2019</v>
      </c>
      <c r="B81" s="11" t="s">
        <v>4</v>
      </c>
      <c r="C81" s="18">
        <v>19254</v>
      </c>
      <c r="D81" s="18">
        <v>13353.7</v>
      </c>
      <c r="E81" s="18">
        <v>3413.3</v>
      </c>
      <c r="F81" s="18">
        <v>3337.5</v>
      </c>
      <c r="G81" s="38">
        <v>-861.5</v>
      </c>
      <c r="H81" s="18">
        <v>105.61533333333334</v>
      </c>
      <c r="I81" s="18">
        <v>105.8424</v>
      </c>
      <c r="J81" s="39">
        <v>522594</v>
      </c>
      <c r="K81" s="39">
        <v>457066.33333333331</v>
      </c>
      <c r="L81" s="31">
        <v>17.342666666666666</v>
      </c>
      <c r="M81" s="18">
        <v>1400867.6666666667</v>
      </c>
      <c r="N81" s="18">
        <v>7549</v>
      </c>
      <c r="O81" s="18">
        <v>257.85966666666667</v>
      </c>
      <c r="P81" s="18">
        <v>198.86666666666667</v>
      </c>
      <c r="Q81" s="18">
        <v>3.6</v>
      </c>
      <c r="R81" s="18">
        <v>14759.2</v>
      </c>
      <c r="S81" s="18">
        <v>16.856999999999999</v>
      </c>
      <c r="T81" s="18">
        <v>8018.666666666667</v>
      </c>
      <c r="U81" s="18">
        <v>0.48599999999999999</v>
      </c>
      <c r="V81" s="18">
        <v>1811.6666666666667</v>
      </c>
      <c r="W81" s="18">
        <v>239548.66666666666</v>
      </c>
      <c r="X81" s="18">
        <v>124.73333333333333</v>
      </c>
      <c r="Y81" s="18">
        <v>151733.66666666666</v>
      </c>
      <c r="Z81" s="18">
        <v>1.6385483870967743</v>
      </c>
      <c r="AA81" s="18">
        <v>1.5212903225806451</v>
      </c>
      <c r="AB81" s="18">
        <v>1531.6</v>
      </c>
      <c r="AC81" s="18">
        <v>5909.3</v>
      </c>
      <c r="AD81" s="18">
        <v>1.6504838709677419</v>
      </c>
      <c r="AE81" s="18">
        <v>2.25</v>
      </c>
      <c r="AF81" s="18">
        <v>9422.4666666666672</v>
      </c>
      <c r="AG81" s="18">
        <v>63.233333333333334</v>
      </c>
      <c r="AH81" s="18">
        <v>60.966666666666669</v>
      </c>
      <c r="AI81" s="18">
        <v>329186.33333333331</v>
      </c>
      <c r="AJ81" s="18">
        <v>1.1074645161290324</v>
      </c>
      <c r="AK81" s="18">
        <v>2364.342853846154</v>
      </c>
      <c r="AL81" s="18">
        <v>3331633.3333333335</v>
      </c>
      <c r="AM81" s="18">
        <v>13353.7</v>
      </c>
      <c r="AN81" s="18">
        <v>13797.785369230769</v>
      </c>
    </row>
    <row r="82" spans="1:40" x14ac:dyDescent="0.35">
      <c r="A82" s="4">
        <f>A78+1</f>
        <v>2020</v>
      </c>
      <c r="B82" s="11" t="s">
        <v>1</v>
      </c>
      <c r="C82" s="18">
        <v>19010.8</v>
      </c>
      <c r="D82" s="18">
        <v>13118.4</v>
      </c>
      <c r="E82" s="18">
        <v>3334</v>
      </c>
      <c r="F82" s="18">
        <v>3347.9</v>
      </c>
      <c r="G82" s="38">
        <v>-788</v>
      </c>
      <c r="H82" s="18">
        <v>103.45716666666667</v>
      </c>
      <c r="I82" s="18">
        <v>104.3604</v>
      </c>
      <c r="J82" s="39">
        <v>511111</v>
      </c>
      <c r="K82" s="39">
        <v>451554.33333333331</v>
      </c>
      <c r="L82" s="31">
        <v>15.431333333333333</v>
      </c>
      <c r="M82" s="18">
        <v>1438530.3333333333</v>
      </c>
      <c r="N82" s="18">
        <v>7606.666666666667</v>
      </c>
      <c r="O82" s="18">
        <v>258.5</v>
      </c>
      <c r="P82" s="18">
        <v>196.36666666666667</v>
      </c>
      <c r="Q82" s="18">
        <v>3.8</v>
      </c>
      <c r="R82" s="18">
        <v>14545.466666666667</v>
      </c>
      <c r="S82" s="18">
        <v>15.003666666666666</v>
      </c>
      <c r="T82" s="18">
        <v>7624.666666666667</v>
      </c>
      <c r="U82" s="18">
        <v>0.42799999999999999</v>
      </c>
      <c r="V82" s="18">
        <v>1751.9666666666667</v>
      </c>
      <c r="W82" s="18">
        <v>230877.33333333334</v>
      </c>
      <c r="X82" s="18">
        <v>123.6</v>
      </c>
      <c r="Y82" s="18">
        <v>151865.66666666666</v>
      </c>
      <c r="Z82" s="18">
        <v>1.4282258064516129</v>
      </c>
      <c r="AA82" s="18">
        <v>1.2835483870967741</v>
      </c>
      <c r="AB82" s="18">
        <v>1577.1333333333334</v>
      </c>
      <c r="AC82" s="18">
        <v>6037.5333333333338</v>
      </c>
      <c r="AD82" s="18">
        <v>1.2329032258064516</v>
      </c>
      <c r="AE82" s="18">
        <v>1.5833333333333333</v>
      </c>
      <c r="AF82" s="18">
        <v>9526.0666666666675</v>
      </c>
      <c r="AG82" s="18">
        <v>63.1</v>
      </c>
      <c r="AH82" s="18">
        <v>60.7</v>
      </c>
      <c r="AI82" s="18">
        <v>329529.33333333331</v>
      </c>
      <c r="AJ82" s="18">
        <v>1.1022016129032257</v>
      </c>
      <c r="AK82" s="18">
        <v>2404.0620846153847</v>
      </c>
      <c r="AL82" s="18">
        <v>3593400</v>
      </c>
      <c r="AM82" s="18">
        <v>13118.4</v>
      </c>
      <c r="AN82" s="18">
        <v>14023.87786923077</v>
      </c>
    </row>
    <row r="83" spans="1:40" x14ac:dyDescent="0.35">
      <c r="A83" s="4">
        <f t="shared" ref="A83:A93" si="2">A79+1</f>
        <v>2020</v>
      </c>
      <c r="B83" s="11" t="s">
        <v>2</v>
      </c>
      <c r="C83" s="18">
        <v>17302.5</v>
      </c>
      <c r="D83" s="18">
        <v>11860.3</v>
      </c>
      <c r="E83" s="18">
        <v>2849.8</v>
      </c>
      <c r="F83" s="18">
        <v>3368.7</v>
      </c>
      <c r="G83" s="38">
        <v>-775.1</v>
      </c>
      <c r="H83" s="18">
        <v>92.891866666666672</v>
      </c>
      <c r="I83" s="18">
        <v>89.314099999999996</v>
      </c>
      <c r="J83" s="39">
        <v>473773</v>
      </c>
      <c r="K83" s="39">
        <v>433812.33333333331</v>
      </c>
      <c r="L83" s="31">
        <v>11.611333333333333</v>
      </c>
      <c r="M83" s="18">
        <v>1380315.3333333333</v>
      </c>
      <c r="N83" s="18">
        <v>6903.333333333333</v>
      </c>
      <c r="O83" s="18">
        <v>256.47199999999998</v>
      </c>
      <c r="P83" s="18">
        <v>188.43333333333334</v>
      </c>
      <c r="Q83" s="18">
        <v>13.066666666666666</v>
      </c>
      <c r="R83" s="18">
        <v>13097.366666666667</v>
      </c>
      <c r="S83" s="18">
        <v>11.285666666666666</v>
      </c>
      <c r="T83" s="18">
        <v>7897.666666666667</v>
      </c>
      <c r="U83" s="18">
        <v>0.32566666666666666</v>
      </c>
      <c r="V83" s="18">
        <v>1744.6</v>
      </c>
      <c r="W83" s="18">
        <v>189193.66666666666</v>
      </c>
      <c r="X83" s="18">
        <v>119.26666666666667</v>
      </c>
      <c r="Y83" s="18">
        <v>133665</v>
      </c>
      <c r="Z83" s="18">
        <v>1.1665079365079365</v>
      </c>
      <c r="AA83" s="18">
        <v>0.84984126984126984</v>
      </c>
      <c r="AB83" s="18">
        <v>1957.2</v>
      </c>
      <c r="AC83" s="18">
        <v>6899.7333333333336</v>
      </c>
      <c r="AD83" s="18">
        <v>5.8749999999999997E-2</v>
      </c>
      <c r="AE83" s="18">
        <v>0.25</v>
      </c>
      <c r="AF83" s="18">
        <v>8908.7999999999993</v>
      </c>
      <c r="AG83" s="18">
        <v>60.8</v>
      </c>
      <c r="AH83" s="18">
        <v>52.9</v>
      </c>
      <c r="AI83" s="18">
        <v>329897.33333333331</v>
      </c>
      <c r="AJ83" s="18">
        <v>1.101575</v>
      </c>
      <c r="AK83" s="18">
        <v>2963.4733000000001</v>
      </c>
      <c r="AL83" s="18">
        <v>4998700</v>
      </c>
      <c r="AM83" s="18">
        <v>11860.233333333334</v>
      </c>
      <c r="AN83" s="18">
        <v>14814.135092307692</v>
      </c>
    </row>
    <row r="84" spans="1:40" x14ac:dyDescent="0.35">
      <c r="A84" s="4">
        <f t="shared" si="2"/>
        <v>2020</v>
      </c>
      <c r="B84" s="11" t="s">
        <v>3</v>
      </c>
      <c r="C84" s="18">
        <v>18596.5</v>
      </c>
      <c r="D84" s="18">
        <v>12924.7</v>
      </c>
      <c r="E84" s="18">
        <v>3329.6</v>
      </c>
      <c r="F84" s="18">
        <v>3327.2</v>
      </c>
      <c r="G84" s="38">
        <v>-1019</v>
      </c>
      <c r="H84" s="18">
        <v>104.3907</v>
      </c>
      <c r="I84" s="18">
        <v>100.11216666666667</v>
      </c>
      <c r="J84" s="39">
        <v>540823</v>
      </c>
      <c r="K84" s="39">
        <v>486223.33333333331</v>
      </c>
      <c r="L84" s="31">
        <v>15.758333333333333</v>
      </c>
      <c r="M84" s="18">
        <v>1416599.6666666667</v>
      </c>
      <c r="N84" s="18">
        <v>7225.333333333333</v>
      </c>
      <c r="O84" s="18">
        <v>259.42133333333334</v>
      </c>
      <c r="P84" s="18">
        <v>194.26666666666668</v>
      </c>
      <c r="Q84" s="18">
        <v>8.8000000000000007</v>
      </c>
      <c r="R84" s="18">
        <v>14401.533333333333</v>
      </c>
      <c r="S84" s="18">
        <v>15.347666666666667</v>
      </c>
      <c r="T84" s="18">
        <v>8595.6666666666661</v>
      </c>
      <c r="U84" s="18">
        <v>0.41099999999999998</v>
      </c>
      <c r="V84" s="18">
        <v>2028.2</v>
      </c>
      <c r="W84" s="18">
        <v>234211</v>
      </c>
      <c r="X84" s="18">
        <v>122.9</v>
      </c>
      <c r="Y84" s="18">
        <v>140860</v>
      </c>
      <c r="Z84" s="18">
        <v>1.5892187499999999</v>
      </c>
      <c r="AA84" s="18">
        <v>1.4629687499999999</v>
      </c>
      <c r="AB84" s="18">
        <v>2083.8666666666668</v>
      </c>
      <c r="AC84" s="18">
        <v>7111.9</v>
      </c>
      <c r="AD84" s="18">
        <v>9.276923076923077E-2</v>
      </c>
      <c r="AE84" s="18">
        <v>0.25</v>
      </c>
      <c r="AF84" s="18">
        <v>9343.2999999999993</v>
      </c>
      <c r="AG84" s="18">
        <v>61.533333333333331</v>
      </c>
      <c r="AH84" s="18">
        <v>56.1</v>
      </c>
      <c r="AI84" s="18">
        <v>330367.33333333331</v>
      </c>
      <c r="AJ84" s="18">
        <v>1.1698171875000001</v>
      </c>
      <c r="AK84" s="18">
        <v>2813.6842499999998</v>
      </c>
      <c r="AL84" s="18">
        <v>4796000</v>
      </c>
      <c r="AM84" s="18">
        <v>12924.7</v>
      </c>
      <c r="AN84" s="18">
        <v>14911.389014285714</v>
      </c>
    </row>
    <row r="85" spans="1:40" x14ac:dyDescent="0.35">
      <c r="A85" s="4">
        <f t="shared" si="2"/>
        <v>2020</v>
      </c>
      <c r="B85" s="11" t="s">
        <v>4</v>
      </c>
      <c r="C85" s="18">
        <v>18794.400000000001</v>
      </c>
      <c r="D85" s="18">
        <v>12999.1</v>
      </c>
      <c r="E85" s="18">
        <v>3539.9</v>
      </c>
      <c r="F85" s="18">
        <v>3320.4</v>
      </c>
      <c r="G85" s="38">
        <v>-1122</v>
      </c>
      <c r="H85" s="18">
        <v>105.32916666666667</v>
      </c>
      <c r="I85" s="18">
        <v>103.07846666666667</v>
      </c>
      <c r="J85" s="39">
        <v>542864</v>
      </c>
      <c r="K85" s="39">
        <v>489141.66666666669</v>
      </c>
      <c r="L85" s="31">
        <v>16.572333333333333</v>
      </c>
      <c r="M85" s="18">
        <v>1482977</v>
      </c>
      <c r="N85" s="18">
        <v>7360.666666666667</v>
      </c>
      <c r="O85" s="18">
        <v>260.983</v>
      </c>
      <c r="P85" s="18">
        <v>198.46666666666667</v>
      </c>
      <c r="Q85" s="18">
        <v>6.7666666666666666</v>
      </c>
      <c r="R85" s="18">
        <v>14537</v>
      </c>
      <c r="S85" s="18">
        <v>16.105</v>
      </c>
      <c r="T85" s="18">
        <v>8281.3333333333339</v>
      </c>
      <c r="U85" s="18">
        <v>0.46700000000000003</v>
      </c>
      <c r="V85" s="18">
        <v>2022.6333333333334</v>
      </c>
      <c r="W85" s="18">
        <v>245217.33333333334</v>
      </c>
      <c r="X85" s="18">
        <v>123.76666666666667</v>
      </c>
      <c r="Y85" s="18">
        <v>142619</v>
      </c>
      <c r="Z85" s="18">
        <v>1.7816129032258066</v>
      </c>
      <c r="AA85" s="18">
        <v>1.6887096774193548</v>
      </c>
      <c r="AB85" s="18">
        <v>2330.3666666666668</v>
      </c>
      <c r="AC85" s="18">
        <v>7291.2</v>
      </c>
      <c r="AD85" s="18">
        <v>8.9032258064516132E-2</v>
      </c>
      <c r="AE85" s="18">
        <v>0.25</v>
      </c>
      <c r="AF85" s="18">
        <v>9546.0333333333328</v>
      </c>
      <c r="AG85" s="18">
        <v>61.533333333333331</v>
      </c>
      <c r="AH85" s="18">
        <v>57.4</v>
      </c>
      <c r="AI85" s="18">
        <v>330815</v>
      </c>
      <c r="AJ85" s="18">
        <v>1.1925416666666666</v>
      </c>
      <c r="AK85" s="18">
        <v>2654.9870692307691</v>
      </c>
      <c r="AL85" s="18">
        <v>5072233.333333333</v>
      </c>
      <c r="AM85" s="18">
        <v>12999.1</v>
      </c>
      <c r="AN85" s="18">
        <v>14995.627884615385</v>
      </c>
    </row>
    <row r="86" spans="1:40" x14ac:dyDescent="0.35">
      <c r="A86" s="4">
        <f t="shared" si="2"/>
        <v>2021</v>
      </c>
      <c r="B86" s="11" t="s">
        <v>1</v>
      </c>
      <c r="C86" s="18">
        <v>19087.599999999999</v>
      </c>
      <c r="D86" s="18">
        <v>13333.8</v>
      </c>
      <c r="E86" s="18">
        <v>3495.2</v>
      </c>
      <c r="F86" s="18">
        <v>3371.5</v>
      </c>
      <c r="G86" s="38">
        <v>-1175.5</v>
      </c>
      <c r="H86" s="18">
        <v>105.79713333333333</v>
      </c>
      <c r="I86" s="18">
        <v>103.68716666666667</v>
      </c>
      <c r="J86" s="39">
        <v>583603</v>
      </c>
      <c r="K86" s="39">
        <v>525445</v>
      </c>
      <c r="L86" s="31">
        <v>17.224333333333334</v>
      </c>
      <c r="M86" s="40"/>
      <c r="N86" s="18">
        <v>7411.333333333333</v>
      </c>
      <c r="O86" s="18">
        <v>263.39499999999998</v>
      </c>
      <c r="P86" s="18">
        <v>209.7</v>
      </c>
      <c r="Q86" s="18">
        <v>6.166666666666667</v>
      </c>
      <c r="R86" s="40"/>
      <c r="S86" s="18">
        <v>16.747333333333334</v>
      </c>
      <c r="T86" s="40"/>
      <c r="U86" s="18">
        <v>0.47733333333333333</v>
      </c>
      <c r="V86" s="40"/>
      <c r="W86" s="40"/>
      <c r="X86" s="18">
        <v>128.06666666666666</v>
      </c>
      <c r="Y86" s="18">
        <v>143353.33333333334</v>
      </c>
      <c r="Z86" s="18">
        <v>2.1852459016393442</v>
      </c>
      <c r="AA86" s="18">
        <v>2.3165573770491803</v>
      </c>
      <c r="AB86" s="40"/>
      <c r="AC86" s="18"/>
      <c r="AD86" s="18">
        <v>7.6393442622950822E-2</v>
      </c>
      <c r="AE86" s="40"/>
      <c r="AF86" s="40"/>
      <c r="AG86" s="18">
        <v>61.43333333333333</v>
      </c>
      <c r="AH86" s="18">
        <v>57.633333333333333</v>
      </c>
      <c r="AI86" s="40"/>
      <c r="AJ86" s="18">
        <v>1.2045333333333332</v>
      </c>
      <c r="AK86" s="18">
        <v>2596.015946153846</v>
      </c>
      <c r="AL86" s="40"/>
      <c r="AM86" s="40"/>
      <c r="AN86" s="18">
        <v>15183.870584615384</v>
      </c>
    </row>
    <row r="87" spans="1:40" x14ac:dyDescent="0.35">
      <c r="A87" s="4">
        <f t="shared" si="2"/>
        <v>2021</v>
      </c>
      <c r="B87" s="11" t="s">
        <v>2</v>
      </c>
      <c r="C87" s="36">
        <f>AVERAGE(C77:C86)</f>
        <v>18797.23</v>
      </c>
      <c r="D87" s="36">
        <f t="shared" ref="D87:AN87" si="3">AVERAGE(D77:D86)</f>
        <v>13023.07</v>
      </c>
      <c r="E87" s="36">
        <f t="shared" si="3"/>
        <v>3376.7</v>
      </c>
      <c r="F87" s="36">
        <f t="shared" si="3"/>
        <v>3319.1400000000008</v>
      </c>
      <c r="G87" s="36">
        <f t="shared" si="3"/>
        <v>-948.74000000000012</v>
      </c>
      <c r="H87" s="36">
        <f t="shared" si="3"/>
        <v>104.06169</v>
      </c>
      <c r="I87" s="36">
        <f t="shared" si="3"/>
        <v>103.14212666666667</v>
      </c>
      <c r="J87" s="36">
        <f t="shared" si="3"/>
        <v>521718.2</v>
      </c>
      <c r="K87" s="36">
        <f t="shared" si="3"/>
        <v>463142.5</v>
      </c>
      <c r="L87" s="36">
        <f t="shared" si="3"/>
        <v>16.454066666666666</v>
      </c>
      <c r="M87" s="36">
        <f t="shared" si="3"/>
        <v>1385728.0740740739</v>
      </c>
      <c r="N87" s="36">
        <f t="shared" si="3"/>
        <v>7387.7</v>
      </c>
      <c r="O87" s="36">
        <f t="shared" si="3"/>
        <v>257.41196666666667</v>
      </c>
      <c r="P87" s="36">
        <f t="shared" si="3"/>
        <v>198.92333333333335</v>
      </c>
      <c r="Q87" s="36">
        <f t="shared" si="3"/>
        <v>5.7166666666666668</v>
      </c>
      <c r="R87" s="36">
        <f t="shared" si="3"/>
        <v>14327.918518518518</v>
      </c>
      <c r="S87" s="36">
        <f t="shared" si="3"/>
        <v>15.981433333333333</v>
      </c>
      <c r="T87" s="36">
        <f t="shared" si="3"/>
        <v>7988.74074074074</v>
      </c>
      <c r="U87" s="36">
        <f t="shared" si="3"/>
        <v>0.47273333333333334</v>
      </c>
      <c r="V87" s="36">
        <f t="shared" si="3"/>
        <v>1817.7703703703705</v>
      </c>
      <c r="W87" s="36">
        <f t="shared" si="3"/>
        <v>234992.85185185182</v>
      </c>
      <c r="X87" s="36">
        <f t="shared" si="3"/>
        <v>124.59666666666666</v>
      </c>
      <c r="Y87" s="36">
        <f t="shared" si="3"/>
        <v>146568.06666666665</v>
      </c>
      <c r="Z87" s="36">
        <f t="shared" si="3"/>
        <v>1.7101043590724232</v>
      </c>
      <c r="AA87" s="36">
        <f t="shared" si="3"/>
        <v>1.5830438268049156</v>
      </c>
      <c r="AB87" s="36">
        <f t="shared" si="3"/>
        <v>1714.562962962963</v>
      </c>
      <c r="AC87" s="36">
        <f t="shared" si="3"/>
        <v>6243.1592592592588</v>
      </c>
      <c r="AD87" s="36">
        <f t="shared" si="3"/>
        <v>1.2414365277834274</v>
      </c>
      <c r="AE87" s="36">
        <f t="shared" si="3"/>
        <v>1.7962962962962965</v>
      </c>
      <c r="AF87" s="36">
        <f t="shared" si="3"/>
        <v>9286.9333333333325</v>
      </c>
      <c r="AG87" s="36">
        <f t="shared" si="3"/>
        <v>62.36666666666666</v>
      </c>
      <c r="AH87" s="36">
        <f t="shared" si="3"/>
        <v>58.836666666666666</v>
      </c>
      <c r="AI87" s="36">
        <f t="shared" si="3"/>
        <v>329146.70370370365</v>
      </c>
      <c r="AJ87" s="36">
        <f t="shared" si="3"/>
        <v>1.1390655488142429</v>
      </c>
      <c r="AK87" s="36">
        <f t="shared" si="3"/>
        <v>2509.5541934615385</v>
      </c>
      <c r="AL87" s="36">
        <f t="shared" si="3"/>
        <v>3903559.2592592593</v>
      </c>
      <c r="AM87" s="36">
        <f t="shared" si="3"/>
        <v>12988.533333333333</v>
      </c>
      <c r="AN87" s="36">
        <f t="shared" si="3"/>
        <v>14086.462496043958</v>
      </c>
    </row>
    <row r="88" spans="1:40" x14ac:dyDescent="0.35">
      <c r="A88" s="4">
        <f t="shared" si="2"/>
        <v>2021</v>
      </c>
      <c r="B88" s="11" t="s">
        <v>3</v>
      </c>
      <c r="C88" s="36">
        <f t="shared" ref="C88:C93" si="4">AVERAGE(C78:C87)</f>
        <v>18795.563000000002</v>
      </c>
      <c r="D88" s="36">
        <f t="shared" ref="D88:D93" si="5">AVERAGE(D78:D87)</f>
        <v>13022.037</v>
      </c>
      <c r="E88" s="36">
        <f t="shared" ref="E88:E93" si="6">AVERAGE(E78:E87)</f>
        <v>3369.54</v>
      </c>
      <c r="F88" s="36">
        <f t="shared" ref="F88:F93" si="7">AVERAGE(F78:F87)</f>
        <v>3327.0340000000006</v>
      </c>
      <c r="G88" s="36">
        <f t="shared" ref="G88:G93" si="8">AVERAGE(G78:G87)</f>
        <v>-949.88400000000001</v>
      </c>
      <c r="H88" s="36">
        <f t="shared" ref="H88:H93" si="9">AVERAGE(H78:H87)</f>
        <v>103.77151566666666</v>
      </c>
      <c r="I88" s="36">
        <f t="shared" ref="I88:I93" si="10">AVERAGE(I78:I87)</f>
        <v>102.75927933333335</v>
      </c>
      <c r="J88" s="36">
        <f t="shared" ref="J88:J93" si="11">AVERAGE(J78:J87)</f>
        <v>523570.82</v>
      </c>
      <c r="K88" s="36">
        <f t="shared" ref="K88:K93" si="12">AVERAGE(K78:K87)</f>
        <v>465320.65</v>
      </c>
      <c r="L88" s="36">
        <f t="shared" ref="L88:L93" si="13">AVERAGE(L78:L87)</f>
        <v>16.300440000000002</v>
      </c>
      <c r="M88" s="36">
        <f t="shared" ref="M88:M93" si="14">AVERAGE(M78:M87)</f>
        <v>1396025.7119341563</v>
      </c>
      <c r="N88" s="36">
        <f t="shared" ref="N88:N93" si="15">AVERAGE(N78:N87)</f>
        <v>7387.1033333333326</v>
      </c>
      <c r="O88" s="36">
        <f t="shared" ref="O88:O93" si="16">AVERAGE(O78:O87)</f>
        <v>257.87936333333334</v>
      </c>
      <c r="P88" s="36">
        <f t="shared" ref="P88:P93" si="17">AVERAGE(P78:P87)</f>
        <v>198.55233333333337</v>
      </c>
      <c r="Q88" s="36">
        <f t="shared" ref="Q88:Q93" si="18">AVERAGE(Q78:Q87)</f>
        <v>5.9049999999999994</v>
      </c>
      <c r="R88" s="36">
        <f t="shared" ref="R88:R93" si="19">AVERAGE(R78:R87)</f>
        <v>14343.083539094649</v>
      </c>
      <c r="S88" s="36">
        <f t="shared" ref="S88:S93" si="20">AVERAGE(S78:S87)</f>
        <v>15.831543333333334</v>
      </c>
      <c r="T88" s="36">
        <f t="shared" ref="T88:T93" si="21">AVERAGE(T78:T87)</f>
        <v>8016.6008230452671</v>
      </c>
      <c r="U88" s="36">
        <f t="shared" ref="U88:U93" si="22">AVERAGE(U78:U87)</f>
        <v>0.46900666666666668</v>
      </c>
      <c r="V88" s="36">
        <f t="shared" ref="V88:V93" si="23">AVERAGE(V78:V87)</f>
        <v>1829.2744855967078</v>
      </c>
      <c r="W88" s="36">
        <f t="shared" ref="W88:W93" si="24">AVERAGE(W78:W87)</f>
        <v>233678.90946502058</v>
      </c>
      <c r="X88" s="36">
        <f t="shared" ref="X88:X93" si="25">AVERAGE(X78:X87)</f>
        <v>124.42633333333333</v>
      </c>
      <c r="Y88" s="36">
        <f t="shared" ref="Y88:Y93" si="26">AVERAGE(Y78:Y87)</f>
        <v>146253.13999999998</v>
      </c>
      <c r="Z88" s="36">
        <f t="shared" ref="Z88:Z93" si="27">AVERAGE(Z78:Z87)</f>
        <v>1.6826885654714689</v>
      </c>
      <c r="AA88" s="36">
        <f t="shared" ref="AA88:AA93" si="28">AVERAGE(AA78:AA87)</f>
        <v>1.5593154226001613</v>
      </c>
      <c r="AB88" s="36">
        <f t="shared" ref="AB88:AB93" si="29">AVERAGE(AB78:AB87)</f>
        <v>1741.4477366255144</v>
      </c>
      <c r="AC88" s="36">
        <f t="shared" ref="AC88:AC93" si="30">AVERAGE(AC78:AC87)</f>
        <v>6309.0621399176953</v>
      </c>
      <c r="AD88" s="36">
        <f t="shared" ref="AD88:AD93" si="31">AVERAGE(AD78:AD87)</f>
        <v>1.1438705031424155</v>
      </c>
      <c r="AE88" s="36">
        <f t="shared" ref="AE88:AE93" si="32">AVERAGE(AE78:AE87)</f>
        <v>1.6810699588477367</v>
      </c>
      <c r="AF88" s="36">
        <f t="shared" ref="AF88:AF93" si="33">AVERAGE(AF78:AF87)</f>
        <v>9316.4888888888891</v>
      </c>
      <c r="AG88" s="36">
        <f t="shared" ref="AG88:AG93" si="34">AVERAGE(AG78:AG87)</f>
        <v>62.313333333333333</v>
      </c>
      <c r="AH88" s="36">
        <f t="shared" ref="AH88:AH93" si="35">AVERAGE(AH78:AH87)</f>
        <v>58.670333333333339</v>
      </c>
      <c r="AI88" s="36">
        <f t="shared" ref="AI88:AI93" si="36">AVERAGE(AI78:AI87)</f>
        <v>329318.33744855964</v>
      </c>
      <c r="AJ88" s="36">
        <f t="shared" ref="AJ88:AJ93" si="37">AVERAGE(AJ78:AJ87)</f>
        <v>1.1388301036956672</v>
      </c>
      <c r="AK88" s="36">
        <f t="shared" ref="AK88:AK93" si="38">AVERAGE(AK78:AK87)</f>
        <v>2533.7645397307692</v>
      </c>
      <c r="AL88" s="36">
        <f t="shared" ref="AL88:AL93" si="39">AVERAGE(AL78:AL87)</f>
        <v>3952180.6584362141</v>
      </c>
      <c r="AM88" s="36">
        <f t="shared" ref="AM88:AM93" si="40">AVERAGE(AM78:AM87)</f>
        <v>12983.551851851853</v>
      </c>
      <c r="AN88" s="36">
        <f t="shared" ref="AN88:AN93" si="41">AVERAGE(AN78:AN87)</f>
        <v>14199.459214879122</v>
      </c>
    </row>
    <row r="89" spans="1:40" x14ac:dyDescent="0.35">
      <c r="A89" s="4">
        <f t="shared" si="2"/>
        <v>2021</v>
      </c>
      <c r="B89" s="11" t="s">
        <v>4</v>
      </c>
      <c r="C89" s="36">
        <f t="shared" si="4"/>
        <v>18780.0893</v>
      </c>
      <c r="D89" s="36">
        <f t="shared" si="5"/>
        <v>13014.920700000001</v>
      </c>
      <c r="E89" s="36">
        <f t="shared" si="6"/>
        <v>3358.364</v>
      </c>
      <c r="F89" s="36">
        <f t="shared" si="7"/>
        <v>3333.7374000000004</v>
      </c>
      <c r="G89" s="36">
        <f t="shared" si="8"/>
        <v>-954.13240000000008</v>
      </c>
      <c r="H89" s="36">
        <f t="shared" si="9"/>
        <v>103.55776390000001</v>
      </c>
      <c r="I89" s="36">
        <f t="shared" si="10"/>
        <v>102.38518060000001</v>
      </c>
      <c r="J89" s="36">
        <f t="shared" si="11"/>
        <v>525405.50200000009</v>
      </c>
      <c r="K89" s="36">
        <f t="shared" si="12"/>
        <v>467588.91500000004</v>
      </c>
      <c r="L89" s="36">
        <f t="shared" si="13"/>
        <v>16.188583999999999</v>
      </c>
      <c r="M89" s="36">
        <f t="shared" si="14"/>
        <v>1403867.4947416554</v>
      </c>
      <c r="N89" s="36">
        <f t="shared" si="15"/>
        <v>7382.4803333333348</v>
      </c>
      <c r="O89" s="36">
        <f t="shared" si="16"/>
        <v>258.34873299999998</v>
      </c>
      <c r="P89" s="36">
        <f t="shared" si="17"/>
        <v>198.43756666666667</v>
      </c>
      <c r="Q89" s="36">
        <f t="shared" si="18"/>
        <v>6.1088333333333331</v>
      </c>
      <c r="R89" s="36">
        <f t="shared" si="19"/>
        <v>14350.470598994056</v>
      </c>
      <c r="S89" s="36">
        <f t="shared" si="20"/>
        <v>15.724997666666667</v>
      </c>
      <c r="T89" s="36">
        <f t="shared" si="21"/>
        <v>8039.778692272519</v>
      </c>
      <c r="U89" s="36">
        <f t="shared" si="22"/>
        <v>0.46370733333333342</v>
      </c>
      <c r="V89" s="36">
        <f t="shared" si="23"/>
        <v>1841.6012802926384</v>
      </c>
      <c r="W89" s="36">
        <f t="shared" si="24"/>
        <v>232059.41792409692</v>
      </c>
      <c r="X89" s="36">
        <f t="shared" si="25"/>
        <v>124.29896666666666</v>
      </c>
      <c r="Y89" s="36">
        <f t="shared" si="26"/>
        <v>145861.68733333331</v>
      </c>
      <c r="Z89" s="36">
        <f t="shared" si="27"/>
        <v>1.6648918482481239</v>
      </c>
      <c r="AA89" s="36">
        <f t="shared" si="28"/>
        <v>1.5419354894503412</v>
      </c>
      <c r="AB89" s="36">
        <f t="shared" si="29"/>
        <v>1770.7234110653862</v>
      </c>
      <c r="AC89" s="36">
        <f t="shared" si="30"/>
        <v>6375.2653406492909</v>
      </c>
      <c r="AD89" s="36">
        <f t="shared" si="31"/>
        <v>1.0181264059156736</v>
      </c>
      <c r="AE89" s="36">
        <f t="shared" si="32"/>
        <v>1.534522176497485</v>
      </c>
      <c r="AF89" s="36">
        <f t="shared" si="33"/>
        <v>9326.2506172839494</v>
      </c>
      <c r="AG89" s="36">
        <f t="shared" si="34"/>
        <v>62.234666666666655</v>
      </c>
      <c r="AH89" s="36">
        <f t="shared" si="35"/>
        <v>58.46736666666667</v>
      </c>
      <c r="AI89" s="36">
        <f t="shared" si="36"/>
        <v>329473.33790580707</v>
      </c>
      <c r="AJ89" s="36">
        <f t="shared" si="37"/>
        <v>1.1391763344042167</v>
      </c>
      <c r="AK89" s="36">
        <f t="shared" si="38"/>
        <v>2553.4648460115386</v>
      </c>
      <c r="AL89" s="36">
        <f t="shared" si="39"/>
        <v>4017908.1390032005</v>
      </c>
      <c r="AM89" s="36">
        <f t="shared" si="40"/>
        <v>12971.372427983537</v>
      </c>
      <c r="AN89" s="36">
        <f t="shared" si="41"/>
        <v>14298.311394828572</v>
      </c>
    </row>
    <row r="90" spans="1:40" x14ac:dyDescent="0.35">
      <c r="A90" s="4">
        <f t="shared" si="2"/>
        <v>2022</v>
      </c>
      <c r="B90" s="11" t="s">
        <v>1</v>
      </c>
      <c r="C90" s="36">
        <f t="shared" si="4"/>
        <v>18756.038229999998</v>
      </c>
      <c r="D90" s="36">
        <f t="shared" si="5"/>
        <v>12995.13277</v>
      </c>
      <c r="E90" s="36">
        <f t="shared" si="6"/>
        <v>3351.2103999999999</v>
      </c>
      <c r="F90" s="36">
        <f t="shared" si="7"/>
        <v>3337.0811399999998</v>
      </c>
      <c r="G90" s="36">
        <f t="shared" si="8"/>
        <v>-954.40563999999995</v>
      </c>
      <c r="H90" s="36">
        <f t="shared" si="9"/>
        <v>103.41197695666668</v>
      </c>
      <c r="I90" s="36">
        <f t="shared" si="10"/>
        <v>102.05790199333333</v>
      </c>
      <c r="J90" s="36">
        <f t="shared" si="11"/>
        <v>526542.45220000006</v>
      </c>
      <c r="K90" s="36">
        <f t="shared" si="12"/>
        <v>469374.87316666666</v>
      </c>
      <c r="L90" s="36">
        <f t="shared" si="13"/>
        <v>16.0480424</v>
      </c>
      <c r="M90" s="36">
        <f t="shared" si="14"/>
        <v>1409371.6978610987</v>
      </c>
      <c r="N90" s="36">
        <f t="shared" si="15"/>
        <v>7372.4616999999998</v>
      </c>
      <c r="O90" s="36">
        <f t="shared" si="16"/>
        <v>258.64627296666669</v>
      </c>
      <c r="P90" s="36">
        <f t="shared" si="17"/>
        <v>198.14465666666669</v>
      </c>
      <c r="Q90" s="36">
        <f t="shared" si="18"/>
        <v>6.3530500000000005</v>
      </c>
      <c r="R90" s="36">
        <f t="shared" si="19"/>
        <v>14334.152517400802</v>
      </c>
      <c r="S90" s="36">
        <f t="shared" si="20"/>
        <v>15.592997433333332</v>
      </c>
      <c r="T90" s="36">
        <f t="shared" si="21"/>
        <v>8048.2726210435394</v>
      </c>
      <c r="U90" s="36">
        <f t="shared" si="22"/>
        <v>0.45517806666666666</v>
      </c>
      <c r="V90" s="36">
        <f t="shared" si="23"/>
        <v>1849.5051262510799</v>
      </c>
      <c r="W90" s="36">
        <f t="shared" si="24"/>
        <v>231404.09398973733</v>
      </c>
      <c r="X90" s="36">
        <f t="shared" si="25"/>
        <v>124.08219666666669</v>
      </c>
      <c r="Y90" s="36">
        <f t="shared" si="26"/>
        <v>145389.62273333332</v>
      </c>
      <c r="Z90" s="36">
        <f t="shared" si="27"/>
        <v>1.6490794457713491</v>
      </c>
      <c r="AA90" s="36">
        <f t="shared" si="28"/>
        <v>1.5260179272842642</v>
      </c>
      <c r="AB90" s="36">
        <f t="shared" si="29"/>
        <v>1801.9186048874662</v>
      </c>
      <c r="AC90" s="36">
        <f t="shared" si="30"/>
        <v>6445.0503784992125</v>
      </c>
      <c r="AD90" s="36">
        <f t="shared" si="31"/>
        <v>0.8801577965072408</v>
      </c>
      <c r="AE90" s="36">
        <f t="shared" si="32"/>
        <v>1.3716913072194279</v>
      </c>
      <c r="AF90" s="36">
        <f t="shared" si="33"/>
        <v>9331.9599451303147</v>
      </c>
      <c r="AG90" s="36">
        <f t="shared" si="34"/>
        <v>62.168133333333323</v>
      </c>
      <c r="AH90" s="36">
        <f t="shared" si="35"/>
        <v>58.250769999999989</v>
      </c>
      <c r="AI90" s="36">
        <f t="shared" si="36"/>
        <v>329607.00508052635</v>
      </c>
      <c r="AJ90" s="36">
        <f t="shared" si="37"/>
        <v>1.1407247490946386</v>
      </c>
      <c r="AK90" s="36">
        <f t="shared" si="38"/>
        <v>2575.0906975357693</v>
      </c>
      <c r="AL90" s="36">
        <f t="shared" si="39"/>
        <v>4101157.1914850376</v>
      </c>
      <c r="AM90" s="36">
        <f t="shared" si="40"/>
        <v>12944.547142203934</v>
      </c>
      <c r="AN90" s="36">
        <f t="shared" si="41"/>
        <v>14390.439576619121</v>
      </c>
    </row>
    <row r="91" spans="1:40" x14ac:dyDescent="0.35">
      <c r="A91" s="4">
        <f t="shared" si="2"/>
        <v>2022</v>
      </c>
      <c r="B91" s="11" t="s">
        <v>2</v>
      </c>
      <c r="C91" s="36">
        <f t="shared" si="4"/>
        <v>18717.472053000001</v>
      </c>
      <c r="D91" s="36">
        <f t="shared" si="5"/>
        <v>12964.516046999997</v>
      </c>
      <c r="E91" s="36">
        <f t="shared" si="6"/>
        <v>3341.7614400000007</v>
      </c>
      <c r="F91" s="36">
        <f t="shared" si="7"/>
        <v>3339.0192540000003</v>
      </c>
      <c r="G91" s="36">
        <f t="shared" si="8"/>
        <v>-954.82620400000019</v>
      </c>
      <c r="H91" s="36">
        <f t="shared" si="9"/>
        <v>103.22843131900001</v>
      </c>
      <c r="I91" s="36">
        <f t="shared" si="10"/>
        <v>101.67391885933333</v>
      </c>
      <c r="J91" s="36">
        <f t="shared" si="11"/>
        <v>527200.49742000015</v>
      </c>
      <c r="K91" s="36">
        <f t="shared" si="12"/>
        <v>470866.9938166666</v>
      </c>
      <c r="L91" s="36">
        <f t="shared" si="13"/>
        <v>15.893146639999998</v>
      </c>
      <c r="M91" s="36">
        <f t="shared" si="14"/>
        <v>1412698.1087345539</v>
      </c>
      <c r="N91" s="36">
        <f t="shared" si="15"/>
        <v>7358.6078699999998</v>
      </c>
      <c r="O91" s="36">
        <f t="shared" si="16"/>
        <v>258.89173359666671</v>
      </c>
      <c r="P91" s="36">
        <f t="shared" si="17"/>
        <v>198.01578900000001</v>
      </c>
      <c r="Q91" s="36">
        <f t="shared" si="18"/>
        <v>6.6283550000000009</v>
      </c>
      <c r="R91" s="36">
        <f t="shared" si="19"/>
        <v>14299.576871186076</v>
      </c>
      <c r="S91" s="36">
        <f t="shared" si="20"/>
        <v>15.447730509999996</v>
      </c>
      <c r="T91" s="36">
        <f t="shared" si="21"/>
        <v>8056.8214307891176</v>
      </c>
      <c r="U91" s="36">
        <f t="shared" si="22"/>
        <v>0.44556253999999995</v>
      </c>
      <c r="V91" s="36">
        <f t="shared" si="23"/>
        <v>1855.2464365752737</v>
      </c>
      <c r="W91" s="36">
        <f t="shared" si="24"/>
        <v>230131.47480341187</v>
      </c>
      <c r="X91" s="36">
        <f t="shared" si="25"/>
        <v>123.97374966666666</v>
      </c>
      <c r="Y91" s="36">
        <f t="shared" si="26"/>
        <v>144816.91834</v>
      </c>
      <c r="Z91" s="36">
        <f t="shared" si="27"/>
        <v>1.6496123903484841</v>
      </c>
      <c r="AA91" s="36">
        <f t="shared" si="28"/>
        <v>1.5333228450126906</v>
      </c>
      <c r="AB91" s="36">
        <f t="shared" si="29"/>
        <v>1834.3132646897773</v>
      </c>
      <c r="AC91" s="36">
        <f t="shared" si="30"/>
        <v>6513.5781983324578</v>
      </c>
      <c r="AD91" s="36">
        <f t="shared" si="31"/>
        <v>0.74839232615796492</v>
      </c>
      <c r="AE91" s="36">
        <f t="shared" si="32"/>
        <v>1.2185458969104757</v>
      </c>
      <c r="AF91" s="36">
        <f t="shared" si="33"/>
        <v>9334.2554945892389</v>
      </c>
      <c r="AG91" s="36">
        <f t="shared" si="34"/>
        <v>62.071613333333332</v>
      </c>
      <c r="AH91" s="36">
        <f t="shared" si="35"/>
        <v>57.99251366666666</v>
      </c>
      <c r="AI91" s="36">
        <f t="shared" si="36"/>
        <v>329704.52416354773</v>
      </c>
      <c r="AJ91" s="36">
        <f t="shared" si="37"/>
        <v>1.1435930052541026</v>
      </c>
      <c r="AK91" s="36">
        <f t="shared" si="38"/>
        <v>2596.8439780585768</v>
      </c>
      <c r="AL91" s="36">
        <f t="shared" si="39"/>
        <v>4196307.9905389305</v>
      </c>
      <c r="AM91" s="36">
        <f t="shared" si="40"/>
        <v>12904.904232078443</v>
      </c>
      <c r="AN91" s="36">
        <f t="shared" si="41"/>
        <v>14470.13584966565</v>
      </c>
    </row>
    <row r="92" spans="1:40" x14ac:dyDescent="0.35">
      <c r="A92" s="4">
        <f t="shared" si="2"/>
        <v>2022</v>
      </c>
      <c r="B92" s="11" t="s">
        <v>3</v>
      </c>
      <c r="C92" s="36">
        <f t="shared" si="4"/>
        <v>18663.819258300002</v>
      </c>
      <c r="D92" s="36">
        <f t="shared" si="5"/>
        <v>12925.597651699998</v>
      </c>
      <c r="E92" s="36">
        <f t="shared" si="6"/>
        <v>3334.6075840000003</v>
      </c>
      <c r="F92" s="36">
        <f t="shared" si="7"/>
        <v>3339.1711793999993</v>
      </c>
      <c r="G92" s="36">
        <f t="shared" si="8"/>
        <v>-964.15882440000019</v>
      </c>
      <c r="H92" s="36">
        <f t="shared" si="9"/>
        <v>102.98974111756668</v>
      </c>
      <c r="I92" s="36">
        <f t="shared" si="10"/>
        <v>101.25707074526665</v>
      </c>
      <c r="J92" s="36">
        <f t="shared" si="11"/>
        <v>527661.14716199995</v>
      </c>
      <c r="K92" s="36">
        <f t="shared" si="12"/>
        <v>472247.05986500002</v>
      </c>
      <c r="L92" s="36">
        <f t="shared" si="13"/>
        <v>15.748194637333331</v>
      </c>
      <c r="M92" s="36">
        <f t="shared" si="14"/>
        <v>1414012.6022976523</v>
      </c>
      <c r="N92" s="36">
        <f t="shared" si="15"/>
        <v>7339.5686569999989</v>
      </c>
      <c r="O92" s="36">
        <f t="shared" si="16"/>
        <v>258.99494028966672</v>
      </c>
      <c r="P92" s="36">
        <f t="shared" si="17"/>
        <v>197.93070123333334</v>
      </c>
      <c r="Q92" s="36">
        <f t="shared" si="18"/>
        <v>6.9311905000000014</v>
      </c>
      <c r="R92" s="36">
        <f t="shared" si="19"/>
        <v>14248.507634651196</v>
      </c>
      <c r="S92" s="36">
        <f t="shared" si="20"/>
        <v>15.306803560999999</v>
      </c>
      <c r="T92" s="36">
        <f t="shared" si="21"/>
        <v>8061.0608490249469</v>
      </c>
      <c r="U92" s="36">
        <f t="shared" si="22"/>
        <v>0.44151879399999994</v>
      </c>
      <c r="V92" s="36">
        <f t="shared" si="23"/>
        <v>1860.0886332317855</v>
      </c>
      <c r="W92" s="36">
        <f t="shared" si="24"/>
        <v>229085.12015193907</v>
      </c>
      <c r="X92" s="36">
        <f t="shared" si="25"/>
        <v>123.89779129999999</v>
      </c>
      <c r="Y92" s="36">
        <f t="shared" si="26"/>
        <v>144125.24350733333</v>
      </c>
      <c r="Z92" s="36">
        <f t="shared" si="27"/>
        <v>1.6507187906736551</v>
      </c>
      <c r="AA92" s="36">
        <f t="shared" si="28"/>
        <v>1.5345260972558954</v>
      </c>
      <c r="AB92" s="36">
        <f t="shared" si="29"/>
        <v>1867.9480718775303</v>
      </c>
      <c r="AC92" s="36">
        <f t="shared" si="30"/>
        <v>6580.7202203693978</v>
      </c>
      <c r="AD92" s="36">
        <f t="shared" si="31"/>
        <v>0.65818317167698726</v>
      </c>
      <c r="AE92" s="36">
        <f t="shared" si="32"/>
        <v>1.1039398854560838</v>
      </c>
      <c r="AF92" s="36">
        <f t="shared" si="33"/>
        <v>9324.4542532473024</v>
      </c>
      <c r="AG92" s="36">
        <f t="shared" si="34"/>
        <v>61.955441333333326</v>
      </c>
      <c r="AH92" s="36">
        <f t="shared" si="35"/>
        <v>57.69509836666667</v>
      </c>
      <c r="AI92" s="36">
        <f t="shared" si="36"/>
        <v>329762.10092246049</v>
      </c>
      <c r="AJ92" s="36">
        <f t="shared" si="37"/>
        <v>1.1472058541666095</v>
      </c>
      <c r="AK92" s="36">
        <f t="shared" si="38"/>
        <v>2620.094090479819</v>
      </c>
      <c r="AL92" s="36">
        <f t="shared" si="39"/>
        <v>4292382.9524506638</v>
      </c>
      <c r="AM92" s="36">
        <f t="shared" si="40"/>
        <v>12855.038035642712</v>
      </c>
      <c r="AN92" s="36">
        <f t="shared" si="41"/>
        <v>14537.370897709139</v>
      </c>
    </row>
    <row r="93" spans="1:40" x14ac:dyDescent="0.35">
      <c r="A93" s="4">
        <f t="shared" si="2"/>
        <v>2022</v>
      </c>
      <c r="B93" s="11" t="s">
        <v>4</v>
      </c>
      <c r="C93" s="36">
        <f t="shared" si="4"/>
        <v>18629.121184130003</v>
      </c>
      <c r="D93" s="36">
        <f t="shared" si="5"/>
        <v>12906.317416869999</v>
      </c>
      <c r="E93" s="36">
        <f t="shared" si="6"/>
        <v>3334.6683424000003</v>
      </c>
      <c r="F93" s="36">
        <f t="shared" si="7"/>
        <v>3338.2982973399994</v>
      </c>
      <c r="G93" s="36">
        <f t="shared" si="8"/>
        <v>-981.77470684000002</v>
      </c>
      <c r="H93" s="36">
        <f t="shared" si="9"/>
        <v>102.94299856265668</v>
      </c>
      <c r="I93" s="36">
        <f t="shared" si="10"/>
        <v>100.94673781979333</v>
      </c>
      <c r="J93" s="36">
        <f t="shared" si="11"/>
        <v>529316.16187820002</v>
      </c>
      <c r="K93" s="36">
        <f t="shared" si="12"/>
        <v>474316.33251816657</v>
      </c>
      <c r="L93" s="36">
        <f t="shared" si="13"/>
        <v>15.779880767733331</v>
      </c>
      <c r="M93" s="36">
        <f t="shared" si="14"/>
        <v>1411288.4099603547</v>
      </c>
      <c r="N93" s="36">
        <f t="shared" si="15"/>
        <v>7312.8588560333328</v>
      </c>
      <c r="O93" s="36">
        <f t="shared" si="16"/>
        <v>259.04443431863336</v>
      </c>
      <c r="P93" s="36">
        <f t="shared" si="17"/>
        <v>198.08710469000002</v>
      </c>
      <c r="Q93" s="36">
        <f t="shared" si="18"/>
        <v>7.2443095500000014</v>
      </c>
      <c r="R93" s="36">
        <f t="shared" si="19"/>
        <v>14215.512186649477</v>
      </c>
      <c r="S93" s="36">
        <f t="shared" si="20"/>
        <v>15.337117250433332</v>
      </c>
      <c r="T93" s="36">
        <f t="shared" si="21"/>
        <v>8109.5490915091987</v>
      </c>
      <c r="U93" s="36">
        <f t="shared" si="22"/>
        <v>0.44287067339999997</v>
      </c>
      <c r="V93" s="36">
        <f t="shared" si="23"/>
        <v>1872.1021850723544</v>
      </c>
      <c r="W93" s="36">
        <f t="shared" si="24"/>
        <v>228885.98535400641</v>
      </c>
      <c r="X93" s="36">
        <f t="shared" si="25"/>
        <v>123.92757043000002</v>
      </c>
      <c r="Y93" s="36">
        <f t="shared" si="26"/>
        <v>143351.2011914</v>
      </c>
      <c r="Z93" s="36">
        <f t="shared" si="27"/>
        <v>1.6729680890958591</v>
      </c>
      <c r="AA93" s="36">
        <f t="shared" si="28"/>
        <v>1.5596238682718073</v>
      </c>
      <c r="AB93" s="36">
        <f t="shared" si="29"/>
        <v>1900.2608206046634</v>
      </c>
      <c r="AC93" s="36">
        <f t="shared" si="30"/>
        <v>6641.0743189289606</v>
      </c>
      <c r="AD93" s="36">
        <f t="shared" si="31"/>
        <v>0.60071116626404064</v>
      </c>
      <c r="AE93" s="36">
        <f t="shared" si="32"/>
        <v>1.0506739468030561</v>
      </c>
      <c r="AF93" s="36">
        <f t="shared" si="33"/>
        <v>9302.0528739784841</v>
      </c>
      <c r="AG93" s="36">
        <f t="shared" si="34"/>
        <v>61.840985466666666</v>
      </c>
      <c r="AH93" s="36">
        <f t="shared" si="35"/>
        <v>57.394608203333334</v>
      </c>
      <c r="AI93" s="36">
        <f t="shared" si="36"/>
        <v>329787.96398791909</v>
      </c>
      <c r="AJ93" s="36">
        <f t="shared" si="37"/>
        <v>1.1517062782929479</v>
      </c>
      <c r="AK93" s="36">
        <f t="shared" si="38"/>
        <v>2641.6972910662621</v>
      </c>
      <c r="AL93" s="36">
        <f t="shared" si="39"/>
        <v>4370047.724945181</v>
      </c>
      <c r="AM93" s="36">
        <f t="shared" si="40"/>
        <v>12825.775595158568</v>
      </c>
      <c r="AN93" s="36">
        <f t="shared" si="41"/>
        <v>14588.720200556974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D851-1338-4576-A381-916F1BF01F00}">
  <dimension ref="A1:AH511"/>
  <sheetViews>
    <sheetView tabSelected="1" workbookViewId="0">
      <pane xSplit="1" topLeftCell="B1" activePane="topRight" state="frozen"/>
      <selection pane="topRight" activeCell="D262" sqref="D262"/>
    </sheetView>
  </sheetViews>
  <sheetFormatPr defaultRowHeight="14.5" x14ac:dyDescent="0.35"/>
  <cols>
    <col min="1" max="1" width="10.08984375" style="6" bestFit="1" customWidth="1"/>
    <col min="2" max="3" width="10.36328125" bestFit="1" customWidth="1"/>
    <col min="4" max="5" width="13.453125" bestFit="1" customWidth="1"/>
    <col min="6" max="6" width="9.36328125" bestFit="1" customWidth="1"/>
    <col min="7" max="7" width="14.453125" bestFit="1" customWidth="1"/>
    <col min="8" max="8" width="11.36328125" bestFit="1" customWidth="1"/>
    <col min="9" max="10" width="10.36328125" bestFit="1" customWidth="1"/>
    <col min="11" max="11" width="9.36328125" bestFit="1" customWidth="1"/>
    <col min="12" max="12" width="12.36328125" bestFit="1" customWidth="1"/>
    <col min="13" max="13" width="9.36328125" bestFit="1" customWidth="1"/>
    <col min="14" max="14" width="11.36328125" bestFit="1" customWidth="1"/>
    <col min="15" max="15" width="8.36328125" bestFit="1" customWidth="1"/>
    <col min="16" max="16" width="11.36328125" bestFit="1" customWidth="1"/>
    <col min="17" max="17" width="13.453125" bestFit="1" customWidth="1"/>
    <col min="18" max="18" width="10.36328125" bestFit="1" customWidth="1"/>
    <col min="19" max="19" width="13.453125" bestFit="1" customWidth="1"/>
    <col min="20" max="20" width="8.36328125" bestFit="1" customWidth="1"/>
    <col min="21" max="21" width="9" bestFit="1" customWidth="1"/>
    <col min="22" max="23" width="11.36328125" bestFit="1" customWidth="1"/>
    <col min="24" max="25" width="8.36328125" bestFit="1" customWidth="1"/>
    <col min="26" max="26" width="11.36328125" bestFit="1" customWidth="1"/>
    <col min="27" max="28" width="9.36328125" bestFit="1" customWidth="1"/>
    <col min="29" max="29" width="13.453125" bestFit="1" customWidth="1"/>
    <col min="30" max="30" width="8.36328125" bestFit="1" customWidth="1"/>
    <col min="31" max="31" width="11.36328125" bestFit="1" customWidth="1"/>
    <col min="32" max="32" width="14.453125" bestFit="1" customWidth="1"/>
    <col min="33" max="34" width="12.36328125" bestFit="1" customWidth="1"/>
  </cols>
  <sheetData>
    <row r="1" spans="1:34" s="3" customFormat="1" x14ac:dyDescent="0.35">
      <c r="A1" s="3" t="s">
        <v>7</v>
      </c>
      <c r="B1" s="3" t="s">
        <v>8</v>
      </c>
      <c r="C1" s="3" t="s">
        <v>70</v>
      </c>
      <c r="D1" s="3" t="s">
        <v>77</v>
      </c>
      <c r="E1" s="3" t="s">
        <v>10</v>
      </c>
      <c r="F1" s="3" t="s">
        <v>11</v>
      </c>
      <c r="G1" s="3" t="s">
        <v>13</v>
      </c>
      <c r="H1" s="3" t="s">
        <v>14</v>
      </c>
      <c r="I1" s="3" t="s">
        <v>9</v>
      </c>
      <c r="J1" s="3" t="s">
        <v>12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74</v>
      </c>
      <c r="Q1" s="3" t="s">
        <v>43</v>
      </c>
      <c r="R1" s="3" t="s">
        <v>46</v>
      </c>
      <c r="S1" s="3" t="s">
        <v>47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53</v>
      </c>
      <c r="Y1" s="3" t="s">
        <v>56</v>
      </c>
      <c r="Z1" s="3" t="s">
        <v>58</v>
      </c>
      <c r="AA1" s="3" t="s">
        <v>60</v>
      </c>
      <c r="AB1" s="3" t="s">
        <v>62</v>
      </c>
      <c r="AC1" s="3" t="s">
        <v>64</v>
      </c>
      <c r="AD1" s="3" t="s">
        <v>82</v>
      </c>
      <c r="AE1" s="3" t="s">
        <v>66</v>
      </c>
      <c r="AF1" s="3" t="s">
        <v>72</v>
      </c>
      <c r="AG1" s="3" t="s">
        <v>41</v>
      </c>
      <c r="AH1" s="3" t="s">
        <v>94</v>
      </c>
    </row>
    <row r="2" spans="1:34" x14ac:dyDescent="0.35">
      <c r="A2" s="7">
        <v>36526</v>
      </c>
      <c r="B2" s="18">
        <v>105.0059</v>
      </c>
      <c r="C2" s="18">
        <v>93.936199999999999</v>
      </c>
      <c r="D2" s="18">
        <v>268044</v>
      </c>
      <c r="E2" s="18">
        <v>243436</v>
      </c>
      <c r="F2" s="18">
        <v>18.635000000000002</v>
      </c>
      <c r="G2" s="18">
        <v>784940</v>
      </c>
      <c r="H2" s="18">
        <v>6752</v>
      </c>
      <c r="I2" s="34">
        <v>169.3</v>
      </c>
      <c r="J2" s="18">
        <v>128.30000000000001</v>
      </c>
      <c r="K2" s="34">
        <v>4</v>
      </c>
      <c r="L2" s="18">
        <v>6535.3</v>
      </c>
      <c r="M2" s="18">
        <v>18.114000000000001</v>
      </c>
      <c r="N2" s="18">
        <v>5373</v>
      </c>
      <c r="O2" s="18">
        <v>0.52100000000000002</v>
      </c>
      <c r="P2" s="18"/>
      <c r="Q2" s="18">
        <v>201360</v>
      </c>
      <c r="R2" s="18">
        <v>97.8</v>
      </c>
      <c r="S2" s="34">
        <v>131005</v>
      </c>
      <c r="T2" s="18"/>
      <c r="U2" s="18"/>
      <c r="V2" s="18">
        <v>662.8</v>
      </c>
      <c r="W2" s="18">
        <v>2750</v>
      </c>
      <c r="X2" s="18"/>
      <c r="Y2" s="18">
        <v>5</v>
      </c>
      <c r="Z2" s="18">
        <v>4725.3</v>
      </c>
      <c r="AA2" s="18">
        <v>67.3</v>
      </c>
      <c r="AB2" s="18">
        <v>64.599999999999994</v>
      </c>
      <c r="AC2" s="18">
        <v>281083</v>
      </c>
      <c r="AD2" s="18">
        <v>1.01311</v>
      </c>
      <c r="AE2" s="18">
        <v>1000.661275</v>
      </c>
      <c r="AF2" s="18">
        <v>601900</v>
      </c>
      <c r="AG2" s="18"/>
      <c r="AH2" s="18">
        <v>4534.0655749999996</v>
      </c>
    </row>
    <row r="3" spans="1:34" x14ac:dyDescent="0.35">
      <c r="A3" s="5">
        <v>36557</v>
      </c>
      <c r="B3" s="18">
        <v>105.691</v>
      </c>
      <c r="C3" s="18">
        <v>94.185599999999994</v>
      </c>
      <c r="D3" s="18">
        <v>272020</v>
      </c>
      <c r="E3" s="18">
        <v>247133</v>
      </c>
      <c r="F3" s="18">
        <v>19.401</v>
      </c>
      <c r="G3" s="18">
        <v>793737</v>
      </c>
      <c r="H3" s="18">
        <v>6730</v>
      </c>
      <c r="I3" s="34">
        <v>170</v>
      </c>
      <c r="J3" s="18">
        <v>129.80000000000001</v>
      </c>
      <c r="K3" s="34">
        <v>4.0999999999999996</v>
      </c>
      <c r="L3" s="18">
        <v>6619.7</v>
      </c>
      <c r="M3" s="18">
        <v>18.879000000000001</v>
      </c>
      <c r="N3" s="18">
        <v>5284</v>
      </c>
      <c r="O3" s="18">
        <v>0.52200000000000002</v>
      </c>
      <c r="P3" s="18"/>
      <c r="Q3" s="18">
        <v>183911</v>
      </c>
      <c r="R3" s="18">
        <v>99.7</v>
      </c>
      <c r="S3" s="34">
        <v>131124</v>
      </c>
      <c r="T3" s="18"/>
      <c r="U3" s="18"/>
      <c r="V3" s="18">
        <v>652.1</v>
      </c>
      <c r="W3" s="18">
        <v>2746.5</v>
      </c>
      <c r="X3" s="18"/>
      <c r="Y3" s="18">
        <v>5.24</v>
      </c>
      <c r="Z3" s="18">
        <v>4757.1000000000004</v>
      </c>
      <c r="AA3" s="18">
        <v>67.3</v>
      </c>
      <c r="AB3" s="18">
        <v>64.599999999999994</v>
      </c>
      <c r="AC3" s="18">
        <v>281299</v>
      </c>
      <c r="AD3" s="18">
        <v>0.98336000000000001</v>
      </c>
      <c r="AE3" s="18">
        <v>1016.59455</v>
      </c>
      <c r="AF3" s="18">
        <v>578000</v>
      </c>
      <c r="AG3" s="18"/>
      <c r="AH3" s="18">
        <v>4554.7650000000003</v>
      </c>
    </row>
    <row r="4" spans="1:34" x14ac:dyDescent="0.35">
      <c r="A4" s="5">
        <v>36586</v>
      </c>
      <c r="B4" s="18">
        <v>105.2974</v>
      </c>
      <c r="C4" s="18">
        <v>94.784599999999998</v>
      </c>
      <c r="D4" s="18">
        <v>275192</v>
      </c>
      <c r="E4" s="18">
        <v>249825</v>
      </c>
      <c r="F4" s="18">
        <v>18.343</v>
      </c>
      <c r="G4" s="18">
        <v>809459</v>
      </c>
      <c r="H4" s="18">
        <v>6811</v>
      </c>
      <c r="I4" s="34">
        <v>171</v>
      </c>
      <c r="J4" s="18">
        <v>130.80000000000001</v>
      </c>
      <c r="K4" s="34">
        <v>4</v>
      </c>
      <c r="L4" s="18">
        <v>6685.8</v>
      </c>
      <c r="M4" s="18">
        <v>17.821999999999999</v>
      </c>
      <c r="N4" s="18">
        <v>5406</v>
      </c>
      <c r="O4" s="18">
        <v>0.52100000000000002</v>
      </c>
      <c r="P4" s="18"/>
      <c r="Q4" s="18">
        <v>192130</v>
      </c>
      <c r="R4" s="18">
        <v>99.9</v>
      </c>
      <c r="S4" s="34">
        <v>131596</v>
      </c>
      <c r="T4" s="18"/>
      <c r="U4" s="18"/>
      <c r="V4" s="18">
        <v>647.70000000000005</v>
      </c>
      <c r="W4" s="18">
        <v>2748.4</v>
      </c>
      <c r="X4" s="18"/>
      <c r="Y4" s="18">
        <v>5.34</v>
      </c>
      <c r="Z4" s="18">
        <v>4774.3999999999996</v>
      </c>
      <c r="AA4" s="18">
        <v>67.3</v>
      </c>
      <c r="AB4" s="18">
        <v>64.599999999999994</v>
      </c>
      <c r="AC4" s="18">
        <v>281531</v>
      </c>
      <c r="AD4" s="18">
        <v>0.96433913043478259</v>
      </c>
      <c r="AE4" s="18">
        <v>1024.55134</v>
      </c>
      <c r="AF4" s="18">
        <v>577100</v>
      </c>
      <c r="AG4" s="18"/>
      <c r="AH4" s="18">
        <v>4607.7713999999996</v>
      </c>
    </row>
    <row r="5" spans="1:34" x14ac:dyDescent="0.35">
      <c r="A5" s="5">
        <v>36617</v>
      </c>
      <c r="B5" s="18">
        <v>106.282</v>
      </c>
      <c r="C5" s="18">
        <v>95.510099999999994</v>
      </c>
      <c r="D5" s="18">
        <v>271046</v>
      </c>
      <c r="E5" s="18">
        <v>245831</v>
      </c>
      <c r="F5" s="18">
        <v>17.939</v>
      </c>
      <c r="G5" s="18">
        <v>804766</v>
      </c>
      <c r="H5" s="18">
        <v>6794</v>
      </c>
      <c r="I5" s="34">
        <v>170.9</v>
      </c>
      <c r="J5" s="18">
        <v>130.69999999999999</v>
      </c>
      <c r="K5" s="34">
        <v>3.8</v>
      </c>
      <c r="L5" s="18">
        <v>6671.1</v>
      </c>
      <c r="M5" s="18">
        <v>17.442</v>
      </c>
      <c r="N5" s="18">
        <v>5220</v>
      </c>
      <c r="O5" s="18">
        <v>0.497</v>
      </c>
      <c r="P5" s="18"/>
      <c r="Q5" s="18">
        <v>195044</v>
      </c>
      <c r="R5" s="18">
        <v>98.5</v>
      </c>
      <c r="S5" s="34">
        <v>131888</v>
      </c>
      <c r="T5" s="18"/>
      <c r="U5" s="18"/>
      <c r="V5" s="18">
        <v>652.79999999999995</v>
      </c>
      <c r="W5" s="18">
        <v>2782.7</v>
      </c>
      <c r="X5" s="18"/>
      <c r="Y5" s="18">
        <v>5.5</v>
      </c>
      <c r="Z5" s="18">
        <v>4780</v>
      </c>
      <c r="AA5" s="18">
        <v>67.3</v>
      </c>
      <c r="AB5" s="18">
        <v>64.7</v>
      </c>
      <c r="AC5" s="18">
        <v>281763</v>
      </c>
      <c r="AD5" s="18">
        <v>0.94491999999999998</v>
      </c>
      <c r="AE5" s="18">
        <v>1033.4438749999999</v>
      </c>
      <c r="AF5" s="18">
        <v>578600</v>
      </c>
      <c r="AG5" s="18"/>
      <c r="AH5" s="18">
        <v>4652.4179000000004</v>
      </c>
    </row>
    <row r="6" spans="1:34" x14ac:dyDescent="0.35">
      <c r="A6" s="5">
        <v>36647</v>
      </c>
      <c r="B6" s="18">
        <v>106.3292</v>
      </c>
      <c r="C6" s="18">
        <v>95.4405</v>
      </c>
      <c r="D6" s="18">
        <v>271394</v>
      </c>
      <c r="E6" s="18">
        <v>246201</v>
      </c>
      <c r="F6" s="18">
        <v>17.943000000000001</v>
      </c>
      <c r="G6" s="18">
        <v>805005</v>
      </c>
      <c r="H6" s="18">
        <v>6770</v>
      </c>
      <c r="I6" s="34">
        <v>171.2</v>
      </c>
      <c r="J6" s="18">
        <v>131.6</v>
      </c>
      <c r="K6" s="34">
        <v>4</v>
      </c>
      <c r="L6" s="18">
        <v>6707.6</v>
      </c>
      <c r="M6" s="18">
        <v>17.466999999999999</v>
      </c>
      <c r="N6" s="18">
        <v>5289</v>
      </c>
      <c r="O6" s="18">
        <v>0.47599999999999998</v>
      </c>
      <c r="P6" s="18"/>
      <c r="Q6" s="18">
        <v>188606</v>
      </c>
      <c r="R6" s="18">
        <v>98.8</v>
      </c>
      <c r="S6" s="34">
        <v>132105</v>
      </c>
      <c r="T6" s="18"/>
      <c r="U6" s="18"/>
      <c r="V6" s="18">
        <v>645.4</v>
      </c>
      <c r="W6" s="18">
        <v>2770.5</v>
      </c>
      <c r="X6" s="18"/>
      <c r="Y6" s="18">
        <v>5.71</v>
      </c>
      <c r="Z6" s="18">
        <v>4761.8</v>
      </c>
      <c r="AA6" s="18">
        <v>67.099999999999994</v>
      </c>
      <c r="AB6" s="18">
        <v>64.400000000000006</v>
      </c>
      <c r="AC6" s="18">
        <v>281996</v>
      </c>
      <c r="AD6" s="18">
        <v>0.9059454545454545</v>
      </c>
      <c r="AE6" s="18">
        <v>1051.11798</v>
      </c>
      <c r="AF6" s="18">
        <v>580600</v>
      </c>
      <c r="AG6" s="18"/>
      <c r="AH6" s="18">
        <v>4703.08518</v>
      </c>
    </row>
    <row r="7" spans="1:34" x14ac:dyDescent="0.35">
      <c r="A7" s="5">
        <v>36678</v>
      </c>
      <c r="B7" s="18">
        <v>106.4435</v>
      </c>
      <c r="C7" s="18">
        <v>95.626000000000005</v>
      </c>
      <c r="D7" s="18">
        <v>273422</v>
      </c>
      <c r="E7" s="18">
        <v>248160</v>
      </c>
      <c r="F7" s="18">
        <v>17.596</v>
      </c>
      <c r="G7" s="18">
        <v>795411</v>
      </c>
      <c r="H7" s="18">
        <v>6778</v>
      </c>
      <c r="I7" s="34">
        <v>172.2</v>
      </c>
      <c r="J7" s="18">
        <v>133.80000000000001</v>
      </c>
      <c r="K7" s="34">
        <v>4</v>
      </c>
      <c r="L7" s="18">
        <v>6743.9</v>
      </c>
      <c r="M7" s="18">
        <v>17.077999999999999</v>
      </c>
      <c r="N7" s="18">
        <v>5293</v>
      </c>
      <c r="O7" s="18">
        <v>0.51800000000000002</v>
      </c>
      <c r="P7" s="18"/>
      <c r="Q7" s="18">
        <v>219745</v>
      </c>
      <c r="R7" s="18">
        <v>100.2</v>
      </c>
      <c r="S7" s="34">
        <v>132061</v>
      </c>
      <c r="T7" s="18"/>
      <c r="U7" s="18"/>
      <c r="V7" s="18">
        <v>640.29999999999995</v>
      </c>
      <c r="W7" s="18">
        <v>2764.8</v>
      </c>
      <c r="X7" s="18"/>
      <c r="Y7" s="18">
        <v>6</v>
      </c>
      <c r="Z7" s="18">
        <v>4798.2</v>
      </c>
      <c r="AA7" s="18">
        <v>67.099999999999994</v>
      </c>
      <c r="AB7" s="18">
        <v>64.5</v>
      </c>
      <c r="AC7" s="18">
        <v>282247</v>
      </c>
      <c r="AD7" s="18">
        <v>0.95047727272727278</v>
      </c>
      <c r="AE7" s="18">
        <v>1062.556325</v>
      </c>
      <c r="AF7" s="18">
        <v>582000</v>
      </c>
      <c r="AG7" s="18"/>
      <c r="AH7" s="18">
        <v>4743.78</v>
      </c>
    </row>
    <row r="8" spans="1:34" x14ac:dyDescent="0.35">
      <c r="A8" s="5">
        <v>36708</v>
      </c>
      <c r="B8" s="18">
        <v>105.9778</v>
      </c>
      <c r="C8" s="18">
        <v>95.740899999999996</v>
      </c>
      <c r="D8" s="18">
        <v>272630</v>
      </c>
      <c r="E8" s="18">
        <v>247176</v>
      </c>
      <c r="F8" s="18">
        <v>17.315999999999999</v>
      </c>
      <c r="G8" s="18">
        <v>783795</v>
      </c>
      <c r="H8" s="18">
        <v>6794</v>
      </c>
      <c r="I8" s="34">
        <v>172.7</v>
      </c>
      <c r="J8" s="18">
        <v>133.69999999999999</v>
      </c>
      <c r="K8" s="34">
        <v>4</v>
      </c>
      <c r="L8" s="18">
        <v>6764.1</v>
      </c>
      <c r="M8" s="18">
        <v>16.850999999999999</v>
      </c>
      <c r="N8" s="18">
        <v>5210</v>
      </c>
      <c r="O8" s="18">
        <v>0.46500000000000002</v>
      </c>
      <c r="P8" s="18"/>
      <c r="Q8" s="18">
        <v>189265</v>
      </c>
      <c r="R8" s="18">
        <v>100.2</v>
      </c>
      <c r="S8" s="34">
        <v>132236</v>
      </c>
      <c r="T8" s="18"/>
      <c r="U8" s="18"/>
      <c r="V8" s="18">
        <v>639</v>
      </c>
      <c r="W8" s="18">
        <v>2766.9</v>
      </c>
      <c r="X8" s="18">
        <v>6.5185000000000004</v>
      </c>
      <c r="Y8" s="18">
        <v>6</v>
      </c>
      <c r="Z8" s="18">
        <v>4858.3</v>
      </c>
      <c r="AA8" s="18">
        <v>66.900000000000006</v>
      </c>
      <c r="AB8" s="18">
        <v>64.2</v>
      </c>
      <c r="AC8" s="18">
        <v>282504</v>
      </c>
      <c r="AD8" s="18">
        <v>0.93861499999999998</v>
      </c>
      <c r="AE8" s="18">
        <v>1068.1802499999999</v>
      </c>
      <c r="AF8" s="18">
        <v>584200</v>
      </c>
      <c r="AG8" s="18"/>
      <c r="AH8" s="18">
        <v>4774.5460249999996</v>
      </c>
    </row>
    <row r="9" spans="1:34" x14ac:dyDescent="0.35">
      <c r="A9" s="5">
        <v>36739</v>
      </c>
      <c r="B9" s="18">
        <v>105.4674</v>
      </c>
      <c r="C9" s="18">
        <v>95.118700000000004</v>
      </c>
      <c r="D9" s="18">
        <v>272918</v>
      </c>
      <c r="E9" s="18">
        <v>247576</v>
      </c>
      <c r="F9" s="18">
        <v>17.530999999999999</v>
      </c>
      <c r="G9" s="18">
        <v>805341</v>
      </c>
      <c r="H9" s="18">
        <v>6796</v>
      </c>
      <c r="I9" s="34">
        <v>172.7</v>
      </c>
      <c r="J9" s="18">
        <v>132.9</v>
      </c>
      <c r="K9" s="34">
        <v>4.0999999999999996</v>
      </c>
      <c r="L9" s="18">
        <v>6799.1</v>
      </c>
      <c r="M9" s="18">
        <v>17.09</v>
      </c>
      <c r="N9" s="18">
        <v>5236</v>
      </c>
      <c r="O9" s="18">
        <v>0.441</v>
      </c>
      <c r="P9" s="18"/>
      <c r="Q9" s="18">
        <v>188730</v>
      </c>
      <c r="R9" s="18">
        <v>100.4</v>
      </c>
      <c r="S9" s="34">
        <v>132230</v>
      </c>
      <c r="T9" s="18"/>
      <c r="U9" s="18"/>
      <c r="V9" s="18">
        <v>637.1</v>
      </c>
      <c r="W9" s="18">
        <v>2783.2</v>
      </c>
      <c r="X9" s="18">
        <v>6.5026086956521736</v>
      </c>
      <c r="Y9" s="18">
        <v>6</v>
      </c>
      <c r="Z9" s="18">
        <v>4867.8</v>
      </c>
      <c r="AA9" s="18">
        <v>66.900000000000006</v>
      </c>
      <c r="AB9" s="18">
        <v>64.2</v>
      </c>
      <c r="AC9" s="18">
        <v>282769</v>
      </c>
      <c r="AD9" s="18">
        <v>0.90450434782608691</v>
      </c>
      <c r="AE9" s="18">
        <v>1071.41292</v>
      </c>
      <c r="AF9" s="18">
        <v>583400</v>
      </c>
      <c r="AG9" s="18"/>
      <c r="AH9" s="18">
        <v>4801.4577799999997</v>
      </c>
    </row>
    <row r="10" spans="1:34" x14ac:dyDescent="0.35">
      <c r="A10" s="5">
        <v>36770</v>
      </c>
      <c r="B10" s="18">
        <v>106.4314</v>
      </c>
      <c r="C10" s="18">
        <v>95.5655</v>
      </c>
      <c r="D10" s="18">
        <v>277548</v>
      </c>
      <c r="E10" s="18">
        <v>251837</v>
      </c>
      <c r="F10" s="18">
        <v>18.654</v>
      </c>
      <c r="G10" s="18">
        <v>814330</v>
      </c>
      <c r="H10" s="18">
        <v>6807</v>
      </c>
      <c r="I10" s="34">
        <v>173.6</v>
      </c>
      <c r="J10" s="18">
        <v>134.69999999999999</v>
      </c>
      <c r="K10" s="34">
        <v>3.9</v>
      </c>
      <c r="L10" s="18">
        <v>6882.9</v>
      </c>
      <c r="M10" s="18">
        <v>18.245000000000001</v>
      </c>
      <c r="N10" s="18">
        <v>5490</v>
      </c>
      <c r="O10" s="18">
        <v>0.40899999999999997</v>
      </c>
      <c r="P10" s="18"/>
      <c r="Q10" s="18">
        <v>199947</v>
      </c>
      <c r="R10" s="18">
        <v>101.6</v>
      </c>
      <c r="S10" s="34">
        <v>132353</v>
      </c>
      <c r="T10" s="18"/>
      <c r="U10" s="18"/>
      <c r="V10" s="18">
        <v>633.5</v>
      </c>
      <c r="W10" s="18">
        <v>2789.3</v>
      </c>
      <c r="X10" s="18">
        <v>6.5145</v>
      </c>
      <c r="Y10" s="18">
        <v>6</v>
      </c>
      <c r="Z10" s="18">
        <v>4890.7</v>
      </c>
      <c r="AA10" s="18">
        <v>66.900000000000006</v>
      </c>
      <c r="AB10" s="18">
        <v>64.2</v>
      </c>
      <c r="AC10" s="18">
        <v>283033</v>
      </c>
      <c r="AD10" s="18">
        <v>0.869475</v>
      </c>
      <c r="AE10" s="18">
        <v>1072.4882250000001</v>
      </c>
      <c r="AF10" s="18">
        <v>583800</v>
      </c>
      <c r="AG10" s="18"/>
      <c r="AH10" s="18">
        <v>4826.9843000000001</v>
      </c>
    </row>
    <row r="11" spans="1:34" x14ac:dyDescent="0.35">
      <c r="A11" s="5">
        <v>36800</v>
      </c>
      <c r="B11" s="18">
        <v>105.4251</v>
      </c>
      <c r="C11" s="18">
        <v>95.343299999999999</v>
      </c>
      <c r="D11" s="18">
        <v>276927</v>
      </c>
      <c r="E11" s="18">
        <v>251221</v>
      </c>
      <c r="F11" s="18">
        <v>17.513999999999999</v>
      </c>
      <c r="G11" s="18">
        <v>816100</v>
      </c>
      <c r="H11" s="18">
        <v>6814</v>
      </c>
      <c r="I11" s="34">
        <v>173.9</v>
      </c>
      <c r="J11" s="18">
        <v>135.4</v>
      </c>
      <c r="K11" s="34">
        <v>3.9</v>
      </c>
      <c r="L11" s="18">
        <v>6888.2</v>
      </c>
      <c r="M11" s="18">
        <v>17.117000000000001</v>
      </c>
      <c r="N11" s="18">
        <v>5191</v>
      </c>
      <c r="O11" s="18">
        <v>0.39700000000000002</v>
      </c>
      <c r="P11" s="18"/>
      <c r="Q11" s="18">
        <v>186158</v>
      </c>
      <c r="R11" s="18">
        <v>101.2</v>
      </c>
      <c r="S11" s="34">
        <v>132351</v>
      </c>
      <c r="T11" s="18"/>
      <c r="U11" s="18"/>
      <c r="V11" s="18">
        <v>631.79999999999995</v>
      </c>
      <c r="W11" s="18">
        <v>2793.7</v>
      </c>
      <c r="X11" s="18">
        <v>6.5219047619047616</v>
      </c>
      <c r="Y11" s="18">
        <v>6</v>
      </c>
      <c r="Z11" s="18">
        <v>4900.5</v>
      </c>
      <c r="AA11" s="18">
        <v>66.8</v>
      </c>
      <c r="AB11" s="18">
        <v>64.2</v>
      </c>
      <c r="AC11" s="18">
        <v>283285</v>
      </c>
      <c r="AD11" s="18">
        <v>0.85253809523809521</v>
      </c>
      <c r="AE11" s="18">
        <v>1077.2677249999999</v>
      </c>
      <c r="AF11" s="18">
        <v>585300</v>
      </c>
      <c r="AG11" s="18"/>
      <c r="AH11" s="18">
        <v>4816.9763000000003</v>
      </c>
    </row>
    <row r="12" spans="1:34" x14ac:dyDescent="0.35">
      <c r="A12" s="5">
        <v>36831</v>
      </c>
      <c r="B12" s="18">
        <v>105.8215</v>
      </c>
      <c r="C12" s="18">
        <v>95.102400000000003</v>
      </c>
      <c r="D12" s="18">
        <v>276029</v>
      </c>
      <c r="E12" s="18">
        <v>250331</v>
      </c>
      <c r="F12" s="18">
        <v>16.634</v>
      </c>
      <c r="G12" s="18">
        <v>820054</v>
      </c>
      <c r="H12" s="18">
        <v>6817</v>
      </c>
      <c r="I12" s="34">
        <v>174.2</v>
      </c>
      <c r="J12" s="18">
        <v>135</v>
      </c>
      <c r="K12" s="34">
        <v>3.9</v>
      </c>
      <c r="L12" s="18">
        <v>6902.4</v>
      </c>
      <c r="M12" s="18">
        <v>16.259</v>
      </c>
      <c r="N12" s="18">
        <v>5166</v>
      </c>
      <c r="O12" s="18">
        <v>0.375</v>
      </c>
      <c r="P12" s="18"/>
      <c r="Q12" s="18">
        <v>189392</v>
      </c>
      <c r="R12" s="18">
        <v>101.2</v>
      </c>
      <c r="S12" s="34">
        <v>132556</v>
      </c>
      <c r="T12" s="18"/>
      <c r="U12" s="18"/>
      <c r="V12" s="18">
        <v>627.1</v>
      </c>
      <c r="W12" s="18">
        <v>2795.1</v>
      </c>
      <c r="X12" s="18">
        <v>6.5233333333333334</v>
      </c>
      <c r="Y12" s="18">
        <v>6</v>
      </c>
      <c r="Z12" s="18">
        <v>4898.8999999999996</v>
      </c>
      <c r="AA12" s="18">
        <v>66.900000000000006</v>
      </c>
      <c r="AB12" s="18">
        <v>64.3</v>
      </c>
      <c r="AC12" s="18">
        <v>283523</v>
      </c>
      <c r="AD12" s="18">
        <v>0.855152380952381</v>
      </c>
      <c r="AE12" s="18">
        <v>1080.51756</v>
      </c>
      <c r="AF12" s="18">
        <v>590300</v>
      </c>
      <c r="AG12" s="18"/>
      <c r="AH12" s="18">
        <v>4831.1512400000001</v>
      </c>
    </row>
    <row r="13" spans="1:34" x14ac:dyDescent="0.35">
      <c r="A13" s="5">
        <v>36861</v>
      </c>
      <c r="B13" s="18">
        <v>106.3712</v>
      </c>
      <c r="C13" s="18">
        <v>94.584500000000006</v>
      </c>
      <c r="D13" s="18">
        <v>275791</v>
      </c>
      <c r="E13" s="18">
        <v>250658</v>
      </c>
      <c r="F13" s="18">
        <v>16.222000000000001</v>
      </c>
      <c r="G13" s="18">
        <v>811516</v>
      </c>
      <c r="H13" s="18">
        <v>6792</v>
      </c>
      <c r="I13" s="34">
        <v>174.6</v>
      </c>
      <c r="J13" s="18">
        <v>136.19999999999999</v>
      </c>
      <c r="K13" s="34">
        <v>3.9</v>
      </c>
      <c r="L13" s="18">
        <v>6945.7</v>
      </c>
      <c r="M13" s="18">
        <v>15.831</v>
      </c>
      <c r="N13" s="18">
        <v>5317</v>
      </c>
      <c r="O13" s="18">
        <v>0.39100000000000001</v>
      </c>
      <c r="P13" s="18"/>
      <c r="Q13" s="18">
        <v>188659</v>
      </c>
      <c r="R13" s="18">
        <v>100.5</v>
      </c>
      <c r="S13" s="34">
        <v>132709</v>
      </c>
      <c r="T13" s="18"/>
      <c r="U13" s="18"/>
      <c r="V13" s="18">
        <v>623.5</v>
      </c>
      <c r="W13" s="18">
        <v>2814.3</v>
      </c>
      <c r="X13" s="18">
        <v>6.4515000000000002</v>
      </c>
      <c r="Y13" s="18">
        <v>6</v>
      </c>
      <c r="Z13" s="18">
        <v>4897.3</v>
      </c>
      <c r="AA13" s="18">
        <v>67</v>
      </c>
      <c r="AB13" s="18">
        <v>64.400000000000006</v>
      </c>
      <c r="AC13" s="18">
        <v>283748</v>
      </c>
      <c r="AD13" s="18">
        <v>0.89831000000000005</v>
      </c>
      <c r="AE13" s="18">
        <v>1084.39285</v>
      </c>
      <c r="AF13" s="18">
        <v>598300</v>
      </c>
      <c r="AG13" s="18"/>
      <c r="AH13" s="18">
        <v>4861.2857750000003</v>
      </c>
    </row>
    <row r="14" spans="1:34" x14ac:dyDescent="0.35">
      <c r="A14" s="5">
        <v>36892</v>
      </c>
      <c r="B14" s="18">
        <v>105.42700000000001</v>
      </c>
      <c r="C14" s="18">
        <v>94.039299999999997</v>
      </c>
      <c r="D14" s="18">
        <v>278834</v>
      </c>
      <c r="E14" s="18">
        <v>252654</v>
      </c>
      <c r="F14" s="18">
        <v>17.652000000000001</v>
      </c>
      <c r="G14" s="18">
        <v>814479</v>
      </c>
      <c r="H14" s="18">
        <v>6824</v>
      </c>
      <c r="I14" s="34">
        <v>175.6</v>
      </c>
      <c r="J14" s="18">
        <v>140</v>
      </c>
      <c r="K14" s="34">
        <v>4.2</v>
      </c>
      <c r="L14" s="18">
        <v>6977</v>
      </c>
      <c r="M14" s="18">
        <v>17.251000000000001</v>
      </c>
      <c r="N14" s="18">
        <v>4956</v>
      </c>
      <c r="O14" s="18">
        <v>0.40100000000000002</v>
      </c>
      <c r="P14" s="18"/>
      <c r="Q14" s="18">
        <v>177056</v>
      </c>
      <c r="R14" s="18">
        <v>100.5</v>
      </c>
      <c r="S14" s="34">
        <v>132698</v>
      </c>
      <c r="T14" s="18"/>
      <c r="U14" s="18"/>
      <c r="V14" s="18">
        <v>624.5</v>
      </c>
      <c r="W14" s="18">
        <v>2827.1</v>
      </c>
      <c r="X14" s="18">
        <v>6.0228571428571431</v>
      </c>
      <c r="Y14" s="18">
        <v>5.52</v>
      </c>
      <c r="Z14" s="18">
        <v>4957.3999999999996</v>
      </c>
      <c r="AA14" s="18">
        <v>67.2</v>
      </c>
      <c r="AB14" s="18">
        <v>64.400000000000006</v>
      </c>
      <c r="AC14" s="18">
        <v>283960</v>
      </c>
      <c r="AD14" s="18">
        <v>0.9375809523809524</v>
      </c>
      <c r="AE14" s="18">
        <v>1093.65418</v>
      </c>
      <c r="AF14" s="18">
        <v>598700</v>
      </c>
      <c r="AG14" s="18"/>
      <c r="AH14" s="18">
        <v>4897.8305799999998</v>
      </c>
    </row>
    <row r="15" spans="1:34" x14ac:dyDescent="0.35">
      <c r="A15" s="5">
        <v>36923</v>
      </c>
      <c r="B15" s="18">
        <v>104.72539999999999</v>
      </c>
      <c r="C15" s="18">
        <v>93.536699999999996</v>
      </c>
      <c r="D15" s="18">
        <v>278773</v>
      </c>
      <c r="E15" s="18">
        <v>252704</v>
      </c>
      <c r="F15" s="18">
        <v>17.826000000000001</v>
      </c>
      <c r="G15" s="18">
        <v>813647</v>
      </c>
      <c r="H15" s="18">
        <v>6841</v>
      </c>
      <c r="I15" s="34">
        <v>176</v>
      </c>
      <c r="J15" s="18">
        <v>137.4</v>
      </c>
      <c r="K15" s="34">
        <v>4.2</v>
      </c>
      <c r="L15" s="18">
        <v>6995.8</v>
      </c>
      <c r="M15" s="18">
        <v>17.433</v>
      </c>
      <c r="N15" s="18">
        <v>5020</v>
      </c>
      <c r="O15" s="18">
        <v>0.39300000000000002</v>
      </c>
      <c r="P15" s="18"/>
      <c r="Q15" s="18">
        <v>180276</v>
      </c>
      <c r="R15" s="18">
        <v>99.9</v>
      </c>
      <c r="S15" s="34">
        <v>132789</v>
      </c>
      <c r="T15" s="18"/>
      <c r="U15" s="18"/>
      <c r="V15" s="18">
        <v>625.70000000000005</v>
      </c>
      <c r="W15" s="18">
        <v>2842.4</v>
      </c>
      <c r="X15" s="18">
        <v>5.5084210526315793</v>
      </c>
      <c r="Y15" s="18">
        <v>5</v>
      </c>
      <c r="Z15" s="18">
        <v>4985.1000000000004</v>
      </c>
      <c r="AA15" s="18">
        <v>67.099999999999994</v>
      </c>
      <c r="AB15" s="18">
        <v>64.3</v>
      </c>
      <c r="AC15" s="18">
        <v>284166</v>
      </c>
      <c r="AD15" s="18">
        <v>0.92052105263157891</v>
      </c>
      <c r="AE15" s="18">
        <v>1094.2772500000001</v>
      </c>
      <c r="AF15" s="18">
        <v>595900</v>
      </c>
      <c r="AG15" s="18"/>
      <c r="AH15" s="18">
        <v>4903.5946999999996</v>
      </c>
    </row>
    <row r="16" spans="1:34" x14ac:dyDescent="0.35">
      <c r="A16" s="5">
        <v>36951</v>
      </c>
      <c r="B16" s="18">
        <v>104.6939</v>
      </c>
      <c r="C16" s="18">
        <v>93.376599999999996</v>
      </c>
      <c r="D16" s="18">
        <v>276450</v>
      </c>
      <c r="E16" s="18">
        <v>250328</v>
      </c>
      <c r="F16" s="18">
        <v>17.248000000000001</v>
      </c>
      <c r="G16" s="18">
        <v>828057</v>
      </c>
      <c r="H16" s="18">
        <v>6862</v>
      </c>
      <c r="I16" s="34">
        <v>176.1</v>
      </c>
      <c r="J16" s="18">
        <v>135.9</v>
      </c>
      <c r="K16" s="34">
        <v>4.3</v>
      </c>
      <c r="L16" s="18">
        <v>6987.9</v>
      </c>
      <c r="M16" s="18">
        <v>16.867999999999999</v>
      </c>
      <c r="N16" s="18">
        <v>5036</v>
      </c>
      <c r="O16" s="18">
        <v>0.38</v>
      </c>
      <c r="P16" s="18"/>
      <c r="Q16" s="18">
        <v>182209</v>
      </c>
      <c r="R16" s="18">
        <v>98.3</v>
      </c>
      <c r="S16" s="34">
        <v>132747</v>
      </c>
      <c r="T16" s="18"/>
      <c r="U16" s="18"/>
      <c r="V16" s="18">
        <v>629.70000000000005</v>
      </c>
      <c r="W16" s="18">
        <v>2873.6</v>
      </c>
      <c r="X16" s="18">
        <v>5.3214285714285712</v>
      </c>
      <c r="Y16" s="18">
        <v>4.8099999999999996</v>
      </c>
      <c r="Z16" s="18">
        <v>4997.8999999999996</v>
      </c>
      <c r="AA16" s="18">
        <v>67.2</v>
      </c>
      <c r="AB16" s="18">
        <v>64.3</v>
      </c>
      <c r="AC16" s="18">
        <v>284380</v>
      </c>
      <c r="AD16" s="18">
        <v>0.90828636363636361</v>
      </c>
      <c r="AE16" s="18">
        <v>1092.3412000000001</v>
      </c>
      <c r="AF16" s="18">
        <v>599100</v>
      </c>
      <c r="AG16" s="18"/>
      <c r="AH16" s="18">
        <v>4911.7164750000002</v>
      </c>
    </row>
    <row r="17" spans="1:34" x14ac:dyDescent="0.35">
      <c r="A17" s="5">
        <v>36982</v>
      </c>
      <c r="B17" s="18">
        <v>105.1328</v>
      </c>
      <c r="C17" s="18">
        <v>93.035600000000002</v>
      </c>
      <c r="D17" s="18">
        <v>280808</v>
      </c>
      <c r="E17" s="18">
        <v>254763</v>
      </c>
      <c r="F17" s="18">
        <v>16.872</v>
      </c>
      <c r="G17" s="18">
        <v>842392</v>
      </c>
      <c r="H17" s="18">
        <v>6844</v>
      </c>
      <c r="I17" s="34">
        <v>176.4</v>
      </c>
      <c r="J17" s="18">
        <v>136.4</v>
      </c>
      <c r="K17" s="34">
        <v>4.4000000000000004</v>
      </c>
      <c r="L17" s="18">
        <v>7001.2</v>
      </c>
      <c r="M17" s="18">
        <v>16.530999999999999</v>
      </c>
      <c r="N17" s="18">
        <v>5130</v>
      </c>
      <c r="O17" s="18">
        <v>0.34100000000000003</v>
      </c>
      <c r="P17" s="18"/>
      <c r="Q17" s="18">
        <v>171850</v>
      </c>
      <c r="R17" s="18">
        <v>97.8</v>
      </c>
      <c r="S17" s="34">
        <v>132463</v>
      </c>
      <c r="T17" s="18"/>
      <c r="U17" s="18"/>
      <c r="V17" s="18">
        <v>633</v>
      </c>
      <c r="W17" s="18">
        <v>2905</v>
      </c>
      <c r="X17" s="18">
        <v>4.8138095238095238</v>
      </c>
      <c r="Y17" s="18">
        <v>4.28</v>
      </c>
      <c r="Z17" s="18">
        <v>4972.8</v>
      </c>
      <c r="AA17" s="18">
        <v>66.900000000000006</v>
      </c>
      <c r="AB17" s="18">
        <v>64</v>
      </c>
      <c r="AC17" s="18">
        <v>284602</v>
      </c>
      <c r="AD17" s="18">
        <v>0.89251904761904766</v>
      </c>
      <c r="AE17" s="18">
        <v>1089.3023000000001</v>
      </c>
      <c r="AF17" s="18">
        <v>601700</v>
      </c>
      <c r="AG17" s="18"/>
      <c r="AH17" s="18">
        <v>4927.9991250000003</v>
      </c>
    </row>
    <row r="18" spans="1:34" x14ac:dyDescent="0.35">
      <c r="A18" s="5">
        <v>37012</v>
      </c>
      <c r="B18" s="18">
        <v>105.0771</v>
      </c>
      <c r="C18" s="18">
        <v>92.369600000000005</v>
      </c>
      <c r="D18" s="18">
        <v>281496</v>
      </c>
      <c r="E18" s="18">
        <v>255218</v>
      </c>
      <c r="F18" s="18">
        <v>16.876000000000001</v>
      </c>
      <c r="G18" s="18">
        <v>848146</v>
      </c>
      <c r="H18" s="18">
        <v>6849</v>
      </c>
      <c r="I18" s="34">
        <v>177.3</v>
      </c>
      <c r="J18" s="18">
        <v>136.80000000000001</v>
      </c>
      <c r="K18" s="34">
        <v>4.3</v>
      </c>
      <c r="L18" s="18">
        <v>7047.1</v>
      </c>
      <c r="M18" s="18">
        <v>16.503</v>
      </c>
      <c r="N18" s="18">
        <v>5117</v>
      </c>
      <c r="O18" s="18">
        <v>0.373</v>
      </c>
      <c r="P18" s="18"/>
      <c r="Q18" s="18">
        <v>177749</v>
      </c>
      <c r="R18" s="18">
        <v>98</v>
      </c>
      <c r="S18" s="34">
        <v>132410</v>
      </c>
      <c r="T18" s="18"/>
      <c r="U18" s="18"/>
      <c r="V18" s="18">
        <v>630.9</v>
      </c>
      <c r="W18" s="18">
        <v>2888.4</v>
      </c>
      <c r="X18" s="18">
        <v>4.2318181818181815</v>
      </c>
      <c r="Y18" s="18">
        <v>3.73</v>
      </c>
      <c r="Z18" s="18">
        <v>4958.8</v>
      </c>
      <c r="AA18" s="18">
        <v>66.7</v>
      </c>
      <c r="AB18" s="18">
        <v>63.8</v>
      </c>
      <c r="AC18" s="18">
        <v>284834</v>
      </c>
      <c r="AD18" s="18">
        <v>0.87531363636363635</v>
      </c>
      <c r="AE18" s="18">
        <v>1084.9721199999999</v>
      </c>
      <c r="AF18" s="18">
        <v>605900</v>
      </c>
      <c r="AG18" s="18"/>
      <c r="AH18" s="18">
        <v>4952.1488200000003</v>
      </c>
    </row>
    <row r="19" spans="1:34" x14ac:dyDescent="0.35">
      <c r="A19" s="5">
        <v>37043</v>
      </c>
      <c r="B19" s="18">
        <v>104.9982</v>
      </c>
      <c r="C19" s="18">
        <v>91.736999999999995</v>
      </c>
      <c r="D19" s="18">
        <v>280401</v>
      </c>
      <c r="E19" s="18">
        <v>254022</v>
      </c>
      <c r="F19" s="18">
        <v>17.463999999999999</v>
      </c>
      <c r="G19" s="18">
        <v>855730</v>
      </c>
      <c r="H19" s="18">
        <v>6840</v>
      </c>
      <c r="I19" s="34">
        <v>177.7</v>
      </c>
      <c r="J19" s="18">
        <v>135.5</v>
      </c>
      <c r="K19" s="34">
        <v>4.5</v>
      </c>
      <c r="L19" s="18">
        <v>7060.7</v>
      </c>
      <c r="M19" s="18">
        <v>17.103999999999999</v>
      </c>
      <c r="N19" s="18">
        <v>5144</v>
      </c>
      <c r="O19" s="18">
        <v>0.36</v>
      </c>
      <c r="P19" s="18"/>
      <c r="Q19" s="18">
        <v>176350</v>
      </c>
      <c r="R19" s="18">
        <v>97.6</v>
      </c>
      <c r="S19" s="34">
        <v>132299</v>
      </c>
      <c r="T19" s="18"/>
      <c r="U19" s="18"/>
      <c r="V19" s="18">
        <v>633.79999999999995</v>
      </c>
      <c r="W19" s="18">
        <v>2904.5</v>
      </c>
      <c r="X19" s="18">
        <v>3.9514285714285715</v>
      </c>
      <c r="Y19" s="18">
        <v>3.47</v>
      </c>
      <c r="Z19" s="18">
        <v>4955</v>
      </c>
      <c r="AA19" s="18">
        <v>66.7</v>
      </c>
      <c r="AB19" s="18">
        <v>63.7</v>
      </c>
      <c r="AC19" s="18">
        <v>285076</v>
      </c>
      <c r="AD19" s="18">
        <v>0.85295714285714286</v>
      </c>
      <c r="AE19" s="18">
        <v>1073.2095999999999</v>
      </c>
      <c r="AF19" s="18">
        <v>609100</v>
      </c>
      <c r="AG19" s="18"/>
      <c r="AH19" s="18">
        <v>4953.8720249999997</v>
      </c>
    </row>
    <row r="20" spans="1:34" x14ac:dyDescent="0.35">
      <c r="A20" s="5">
        <v>37073</v>
      </c>
      <c r="B20" s="18">
        <v>104.4689</v>
      </c>
      <c r="C20" s="18">
        <v>91.237899999999996</v>
      </c>
      <c r="D20" s="18">
        <v>279504</v>
      </c>
      <c r="E20" s="18">
        <v>252997</v>
      </c>
      <c r="F20" s="18">
        <v>16.463000000000001</v>
      </c>
      <c r="G20" s="18">
        <v>850471</v>
      </c>
      <c r="H20" s="18">
        <v>6845</v>
      </c>
      <c r="I20" s="34">
        <v>177.4</v>
      </c>
      <c r="J20" s="18">
        <v>133.4</v>
      </c>
      <c r="K20" s="34">
        <v>4.5999999999999996</v>
      </c>
      <c r="L20" s="18">
        <v>7072.2</v>
      </c>
      <c r="M20" s="18">
        <v>16.123000000000001</v>
      </c>
      <c r="N20" s="18">
        <v>5151</v>
      </c>
      <c r="O20" s="18">
        <v>0.34</v>
      </c>
      <c r="P20" s="18"/>
      <c r="Q20" s="18">
        <v>170129</v>
      </c>
      <c r="R20" s="18">
        <v>96.1</v>
      </c>
      <c r="S20" s="34">
        <v>132177</v>
      </c>
      <c r="T20" s="18"/>
      <c r="U20" s="18"/>
      <c r="V20" s="18">
        <v>642</v>
      </c>
      <c r="W20" s="18">
        <v>2926.3</v>
      </c>
      <c r="X20" s="18">
        <v>3.7809523809523808</v>
      </c>
      <c r="Y20" s="18">
        <v>3.25</v>
      </c>
      <c r="Z20" s="18">
        <v>4944</v>
      </c>
      <c r="AA20" s="18">
        <v>66.8</v>
      </c>
      <c r="AB20" s="18">
        <v>63.7</v>
      </c>
      <c r="AC20" s="18">
        <v>285324</v>
      </c>
      <c r="AD20" s="18">
        <v>0.8614857142857143</v>
      </c>
      <c r="AE20" s="18">
        <v>1064.271675</v>
      </c>
      <c r="AF20" s="18">
        <v>616000</v>
      </c>
      <c r="AG20" s="18"/>
      <c r="AH20" s="18">
        <v>4946.1832000000004</v>
      </c>
    </row>
    <row r="21" spans="1:34" x14ac:dyDescent="0.35">
      <c r="A21" s="5">
        <v>37104</v>
      </c>
      <c r="B21" s="18">
        <v>104.7067</v>
      </c>
      <c r="C21" s="18">
        <v>90.860500000000002</v>
      </c>
      <c r="D21" s="18">
        <v>281413</v>
      </c>
      <c r="E21" s="18">
        <v>254560</v>
      </c>
      <c r="F21" s="18">
        <v>16.347999999999999</v>
      </c>
      <c r="G21" s="18">
        <v>847465</v>
      </c>
      <c r="H21" s="18">
        <v>6827</v>
      </c>
      <c r="I21" s="34">
        <v>177.4</v>
      </c>
      <c r="J21" s="18">
        <v>133.4</v>
      </c>
      <c r="K21" s="34">
        <v>4.9000000000000004</v>
      </c>
      <c r="L21" s="18">
        <v>7108.9</v>
      </c>
      <c r="M21" s="18">
        <v>16.015999999999998</v>
      </c>
      <c r="N21" s="18">
        <v>5167</v>
      </c>
      <c r="O21" s="18">
        <v>0.33200000000000002</v>
      </c>
      <c r="P21" s="18"/>
      <c r="Q21" s="18">
        <v>170484</v>
      </c>
      <c r="R21" s="18">
        <v>96</v>
      </c>
      <c r="S21" s="34">
        <v>132028</v>
      </c>
      <c r="T21" s="18"/>
      <c r="U21" s="18"/>
      <c r="V21" s="18">
        <v>648.4</v>
      </c>
      <c r="W21" s="18">
        <v>2945.4</v>
      </c>
      <c r="X21" s="18">
        <v>3.6569565217391302</v>
      </c>
      <c r="Y21" s="18">
        <v>3.16</v>
      </c>
      <c r="Z21" s="18">
        <v>4935.3</v>
      </c>
      <c r="AA21" s="18">
        <v>66.5</v>
      </c>
      <c r="AB21" s="18">
        <v>63.2</v>
      </c>
      <c r="AC21" s="18">
        <v>285584</v>
      </c>
      <c r="AD21" s="18">
        <v>0.90136521739130437</v>
      </c>
      <c r="AE21" s="18">
        <v>1057.05726</v>
      </c>
      <c r="AF21" s="18">
        <v>622400</v>
      </c>
      <c r="AG21" s="18"/>
      <c r="AH21" s="18">
        <v>4951.4454599999999</v>
      </c>
    </row>
    <row r="22" spans="1:34" x14ac:dyDescent="0.35">
      <c r="A22" s="5">
        <v>37135</v>
      </c>
      <c r="B22" s="18">
        <v>104.2503</v>
      </c>
      <c r="C22" s="18">
        <v>90.663899999999998</v>
      </c>
      <c r="D22" s="18">
        <v>276084</v>
      </c>
      <c r="E22" s="18">
        <v>249845</v>
      </c>
      <c r="F22" s="18">
        <v>16.364999999999998</v>
      </c>
      <c r="G22" s="18">
        <v>837412</v>
      </c>
      <c r="H22" s="18">
        <v>6813</v>
      </c>
      <c r="I22" s="34">
        <v>178.1</v>
      </c>
      <c r="J22" s="18">
        <v>133.30000000000001</v>
      </c>
      <c r="K22" s="34">
        <v>5</v>
      </c>
      <c r="L22" s="18">
        <v>7012.8</v>
      </c>
      <c r="M22" s="18">
        <v>16.056000000000001</v>
      </c>
      <c r="N22" s="18">
        <v>5072</v>
      </c>
      <c r="O22" s="18">
        <v>0.309</v>
      </c>
      <c r="P22" s="18"/>
      <c r="Q22" s="18">
        <v>164123</v>
      </c>
      <c r="R22" s="18">
        <v>95.9</v>
      </c>
      <c r="S22" s="34">
        <v>131771</v>
      </c>
      <c r="T22" s="18"/>
      <c r="U22" s="18"/>
      <c r="V22" s="18">
        <v>677</v>
      </c>
      <c r="W22" s="18">
        <v>2996.2</v>
      </c>
      <c r="X22" s="18">
        <v>2.9594736842105265</v>
      </c>
      <c r="Y22" s="18">
        <v>2.77</v>
      </c>
      <c r="Z22" s="18">
        <v>4931</v>
      </c>
      <c r="AA22" s="18">
        <v>66.8</v>
      </c>
      <c r="AB22" s="18">
        <v>63.5</v>
      </c>
      <c r="AC22" s="18">
        <v>285842</v>
      </c>
      <c r="AD22" s="18">
        <v>0.91144444444444439</v>
      </c>
      <c r="AE22" s="18">
        <v>1059.7139999999999</v>
      </c>
      <c r="AF22" s="18">
        <v>647200</v>
      </c>
      <c r="AG22" s="18"/>
      <c r="AH22" s="18">
        <v>5025.7996000000003</v>
      </c>
    </row>
    <row r="23" spans="1:34" x14ac:dyDescent="0.35">
      <c r="A23" s="5">
        <v>37165</v>
      </c>
      <c r="B23" s="18">
        <v>104.6515</v>
      </c>
      <c r="C23" s="18">
        <v>90.133099999999999</v>
      </c>
      <c r="D23" s="18">
        <v>294540</v>
      </c>
      <c r="E23" s="18">
        <v>267999</v>
      </c>
      <c r="F23" s="18">
        <v>22.055</v>
      </c>
      <c r="G23" s="18">
        <v>845941</v>
      </c>
      <c r="H23" s="18">
        <v>6804</v>
      </c>
      <c r="I23" s="34">
        <v>177.6</v>
      </c>
      <c r="J23" s="18">
        <v>130.30000000000001</v>
      </c>
      <c r="K23" s="34">
        <v>5.3</v>
      </c>
      <c r="L23" s="18">
        <v>7208.4</v>
      </c>
      <c r="M23" s="18">
        <v>21.709</v>
      </c>
      <c r="N23" s="18">
        <v>5103</v>
      </c>
      <c r="O23" s="18">
        <v>0.34599999999999997</v>
      </c>
      <c r="P23" s="18"/>
      <c r="Q23" s="18">
        <v>171530</v>
      </c>
      <c r="R23" s="18">
        <v>93.7</v>
      </c>
      <c r="S23" s="34">
        <v>131454</v>
      </c>
      <c r="T23" s="18"/>
      <c r="U23" s="18"/>
      <c r="V23" s="18">
        <v>656.4</v>
      </c>
      <c r="W23" s="18">
        <v>2998.3</v>
      </c>
      <c r="X23" s="18">
        <v>2.5018181818181819</v>
      </c>
      <c r="Y23" s="18">
        <v>2.02</v>
      </c>
      <c r="Z23" s="18">
        <v>4931.1000000000004</v>
      </c>
      <c r="AA23" s="18">
        <v>66.7</v>
      </c>
      <c r="AB23" s="18">
        <v>63.2</v>
      </c>
      <c r="AC23" s="18">
        <v>286086</v>
      </c>
      <c r="AD23" s="18">
        <v>0.90500000000000003</v>
      </c>
      <c r="AE23" s="18">
        <v>1045.5957000000001</v>
      </c>
      <c r="AF23" s="18">
        <v>635200</v>
      </c>
      <c r="AG23" s="18"/>
      <c r="AH23" s="18">
        <v>5002.8543600000003</v>
      </c>
    </row>
    <row r="24" spans="1:34" x14ac:dyDescent="0.35">
      <c r="A24" s="5">
        <v>37196</v>
      </c>
      <c r="B24" s="18">
        <v>104.6905</v>
      </c>
      <c r="C24" s="18">
        <v>89.931100000000001</v>
      </c>
      <c r="D24" s="18">
        <v>287111</v>
      </c>
      <c r="E24" s="18">
        <v>260514</v>
      </c>
      <c r="F24" s="18">
        <v>18.030999999999999</v>
      </c>
      <c r="G24" s="18">
        <v>843911</v>
      </c>
      <c r="H24" s="18">
        <v>6784</v>
      </c>
      <c r="I24" s="34">
        <v>177.5</v>
      </c>
      <c r="J24" s="18">
        <v>129.80000000000001</v>
      </c>
      <c r="K24" s="34">
        <v>5.5</v>
      </c>
      <c r="L24" s="18">
        <v>7167.9</v>
      </c>
      <c r="M24" s="18">
        <v>17.725000000000001</v>
      </c>
      <c r="N24" s="18">
        <v>5088</v>
      </c>
      <c r="O24" s="18">
        <v>0.30599999999999999</v>
      </c>
      <c r="P24" s="18"/>
      <c r="Q24" s="18">
        <v>163811</v>
      </c>
      <c r="R24" s="18">
        <v>92.3</v>
      </c>
      <c r="S24" s="34">
        <v>131142</v>
      </c>
      <c r="T24" s="18"/>
      <c r="U24" s="18"/>
      <c r="V24" s="18">
        <v>659.7</v>
      </c>
      <c r="W24" s="18">
        <v>3024.5</v>
      </c>
      <c r="X24" s="18">
        <v>2.1080000000000001</v>
      </c>
      <c r="Y24" s="18">
        <v>1.58</v>
      </c>
      <c r="Z24" s="18">
        <v>4939.7</v>
      </c>
      <c r="AA24" s="18">
        <v>66.7</v>
      </c>
      <c r="AB24" s="18">
        <v>63</v>
      </c>
      <c r="AC24" s="18">
        <v>286315</v>
      </c>
      <c r="AD24" s="18">
        <v>0.88826000000000005</v>
      </c>
      <c r="AE24" s="18">
        <v>1034.4573250000001</v>
      </c>
      <c r="AF24" s="18">
        <v>639500</v>
      </c>
      <c r="AG24" s="18"/>
      <c r="AH24" s="18">
        <v>5028.557425</v>
      </c>
    </row>
    <row r="25" spans="1:34" x14ac:dyDescent="0.35">
      <c r="A25" s="5">
        <v>37226</v>
      </c>
      <c r="B25" s="18">
        <v>105.3112</v>
      </c>
      <c r="C25" s="18">
        <v>90.164599999999993</v>
      </c>
      <c r="D25" s="18">
        <v>283705</v>
      </c>
      <c r="E25" s="18">
        <v>256549</v>
      </c>
      <c r="F25" s="18">
        <v>16.465</v>
      </c>
      <c r="G25" s="18">
        <v>849689</v>
      </c>
      <c r="H25" s="18">
        <v>6785</v>
      </c>
      <c r="I25" s="34">
        <v>177.4</v>
      </c>
      <c r="J25" s="18">
        <v>128.1</v>
      </c>
      <c r="K25" s="34">
        <v>5.7</v>
      </c>
      <c r="L25" s="18">
        <v>7147.7</v>
      </c>
      <c r="M25" s="18">
        <v>16.146999999999998</v>
      </c>
      <c r="N25" s="18">
        <v>5111</v>
      </c>
      <c r="O25" s="18">
        <v>0.318</v>
      </c>
      <c r="P25" s="18"/>
      <c r="Q25" s="18">
        <v>165304</v>
      </c>
      <c r="R25" s="18">
        <v>91.4</v>
      </c>
      <c r="S25" s="34">
        <v>130982</v>
      </c>
      <c r="T25" s="18"/>
      <c r="U25" s="18"/>
      <c r="V25" s="18">
        <v>667</v>
      </c>
      <c r="W25" s="18">
        <v>3056.1</v>
      </c>
      <c r="X25" s="18">
        <v>1.8154999999999999</v>
      </c>
      <c r="Y25" s="18">
        <v>1.33</v>
      </c>
      <c r="Z25" s="18">
        <v>4945.1000000000004</v>
      </c>
      <c r="AA25" s="18">
        <v>66.7</v>
      </c>
      <c r="AB25" s="18">
        <v>62.9</v>
      </c>
      <c r="AC25" s="18">
        <v>286533</v>
      </c>
      <c r="AD25" s="18">
        <v>0.89117000000000002</v>
      </c>
      <c r="AE25" s="18">
        <v>1023.73775</v>
      </c>
      <c r="AF25" s="18">
        <v>650800</v>
      </c>
      <c r="AG25" s="18"/>
      <c r="AH25" s="18">
        <v>5065.6828999999998</v>
      </c>
    </row>
    <row r="26" spans="1:34" x14ac:dyDescent="0.35">
      <c r="A26" s="5">
        <v>37257</v>
      </c>
      <c r="B26" s="18">
        <v>106.36109999999999</v>
      </c>
      <c r="C26" s="18">
        <v>90.731099999999998</v>
      </c>
      <c r="D26" s="18">
        <v>283508</v>
      </c>
      <c r="E26" s="18">
        <v>256307</v>
      </c>
      <c r="F26" s="18">
        <v>16.523</v>
      </c>
      <c r="G26" s="18">
        <v>858654</v>
      </c>
      <c r="H26" s="18">
        <v>6775</v>
      </c>
      <c r="I26" s="34">
        <v>177.7</v>
      </c>
      <c r="J26" s="18">
        <v>128.5</v>
      </c>
      <c r="K26" s="34">
        <v>5.7</v>
      </c>
      <c r="L26" s="18">
        <v>7174.3</v>
      </c>
      <c r="M26" s="18">
        <v>16.22</v>
      </c>
      <c r="N26" s="18">
        <v>5180</v>
      </c>
      <c r="O26" s="18">
        <v>0.30299999999999999</v>
      </c>
      <c r="P26" s="18">
        <v>797.9</v>
      </c>
      <c r="Q26" s="18">
        <v>163324</v>
      </c>
      <c r="R26" s="18">
        <v>91.6</v>
      </c>
      <c r="S26" s="34">
        <v>130852</v>
      </c>
      <c r="T26" s="18"/>
      <c r="U26" s="18"/>
      <c r="V26" s="18">
        <v>670.1</v>
      </c>
      <c r="W26" s="18">
        <v>3062.5</v>
      </c>
      <c r="X26" s="18">
        <v>1.750952380952381</v>
      </c>
      <c r="Y26" s="18">
        <v>1.25</v>
      </c>
      <c r="Z26" s="18">
        <v>4938.7</v>
      </c>
      <c r="AA26" s="18">
        <v>66.5</v>
      </c>
      <c r="AB26" s="18">
        <v>62.7</v>
      </c>
      <c r="AC26" s="18">
        <v>286739</v>
      </c>
      <c r="AD26" s="18">
        <v>0.88316190476190481</v>
      </c>
      <c r="AE26" s="18">
        <v>1012.21806</v>
      </c>
      <c r="AF26" s="18">
        <v>653800</v>
      </c>
      <c r="AG26" s="18">
        <v>8981.7000000000007</v>
      </c>
      <c r="AH26" s="18">
        <v>5045.8543200000004</v>
      </c>
    </row>
    <row r="27" spans="1:34" x14ac:dyDescent="0.35">
      <c r="A27" s="5">
        <v>37288</v>
      </c>
      <c r="B27" s="18">
        <v>105.55289999999999</v>
      </c>
      <c r="C27" s="18">
        <v>90.730699999999999</v>
      </c>
      <c r="D27" s="18">
        <v>285054</v>
      </c>
      <c r="E27" s="18">
        <v>257670</v>
      </c>
      <c r="F27" s="18">
        <v>17.303999999999998</v>
      </c>
      <c r="G27" s="18">
        <v>862338</v>
      </c>
      <c r="H27" s="18">
        <v>6766</v>
      </c>
      <c r="I27" s="34">
        <v>178</v>
      </c>
      <c r="J27" s="18">
        <v>128.4</v>
      </c>
      <c r="K27" s="34">
        <v>5.7</v>
      </c>
      <c r="L27" s="18">
        <v>7218.3</v>
      </c>
      <c r="M27" s="18">
        <v>17.004999999999999</v>
      </c>
      <c r="N27" s="18">
        <v>5189</v>
      </c>
      <c r="O27" s="18">
        <v>0.29899999999999999</v>
      </c>
      <c r="P27" s="18">
        <v>813.1</v>
      </c>
      <c r="Q27" s="18">
        <v>172406</v>
      </c>
      <c r="R27" s="18">
        <v>91.6</v>
      </c>
      <c r="S27" s="34">
        <v>130736</v>
      </c>
      <c r="T27" s="18"/>
      <c r="U27" s="18"/>
      <c r="V27" s="18">
        <v>668.9</v>
      </c>
      <c r="W27" s="18">
        <v>3073.8</v>
      </c>
      <c r="X27" s="18">
        <v>1.7455000000000001</v>
      </c>
      <c r="Y27" s="18">
        <v>1.25</v>
      </c>
      <c r="Z27" s="18">
        <v>4939.8</v>
      </c>
      <c r="AA27" s="18">
        <v>66.8</v>
      </c>
      <c r="AB27" s="18">
        <v>63</v>
      </c>
      <c r="AC27" s="18">
        <v>286935</v>
      </c>
      <c r="AD27" s="18">
        <v>0.8706947368421053</v>
      </c>
      <c r="AE27" s="18">
        <v>1016.867975</v>
      </c>
      <c r="AF27" s="18">
        <v>654600</v>
      </c>
      <c r="AG27" s="18">
        <v>9022</v>
      </c>
      <c r="AH27" s="18">
        <v>5055.1693999999998</v>
      </c>
    </row>
    <row r="28" spans="1:34" x14ac:dyDescent="0.35">
      <c r="A28" s="5">
        <v>37316</v>
      </c>
      <c r="B28" s="18">
        <v>106.4709</v>
      </c>
      <c r="C28" s="18">
        <v>91.518299999999996</v>
      </c>
      <c r="D28" s="18">
        <v>284262</v>
      </c>
      <c r="E28" s="18">
        <v>257059</v>
      </c>
      <c r="F28" s="18">
        <v>17.106999999999999</v>
      </c>
      <c r="G28" s="18">
        <v>844551</v>
      </c>
      <c r="H28" s="18">
        <v>6755</v>
      </c>
      <c r="I28" s="34">
        <v>178.5</v>
      </c>
      <c r="J28" s="18">
        <v>129.80000000000001</v>
      </c>
      <c r="K28" s="34">
        <v>5.7</v>
      </c>
      <c r="L28" s="18">
        <v>7237.2</v>
      </c>
      <c r="M28" s="18">
        <v>16.788</v>
      </c>
      <c r="N28" s="18">
        <v>5110</v>
      </c>
      <c r="O28" s="18">
        <v>0.31900000000000001</v>
      </c>
      <c r="P28" s="18">
        <v>807.4</v>
      </c>
      <c r="Q28" s="18">
        <v>167853</v>
      </c>
      <c r="R28" s="18">
        <v>92.8</v>
      </c>
      <c r="S28" s="34">
        <v>130717</v>
      </c>
      <c r="T28" s="18"/>
      <c r="U28" s="18"/>
      <c r="V28" s="18">
        <v>668.5</v>
      </c>
      <c r="W28" s="18">
        <v>3071.9</v>
      </c>
      <c r="X28" s="18">
        <v>1.7261904761904763</v>
      </c>
      <c r="Y28" s="18">
        <v>1.25</v>
      </c>
      <c r="Z28" s="18">
        <v>4960.1000000000004</v>
      </c>
      <c r="AA28" s="18">
        <v>66.599999999999994</v>
      </c>
      <c r="AB28" s="18">
        <v>62.8</v>
      </c>
      <c r="AC28" s="18">
        <v>287131</v>
      </c>
      <c r="AD28" s="18">
        <v>0.87663809523809522</v>
      </c>
      <c r="AE28" s="18">
        <v>1012.1784</v>
      </c>
      <c r="AF28" s="18">
        <v>659000</v>
      </c>
      <c r="AG28" s="18">
        <v>9020.6</v>
      </c>
      <c r="AH28" s="18">
        <v>5066.3982999999998</v>
      </c>
    </row>
    <row r="29" spans="1:34" x14ac:dyDescent="0.35">
      <c r="A29" s="5">
        <v>37347</v>
      </c>
      <c r="B29" s="18">
        <v>106.2933</v>
      </c>
      <c r="C29" s="18">
        <v>91.750699999999995</v>
      </c>
      <c r="D29" s="18">
        <v>288833</v>
      </c>
      <c r="E29" s="18">
        <v>261333</v>
      </c>
      <c r="F29" s="18">
        <v>17.667999999999999</v>
      </c>
      <c r="G29" s="18">
        <v>858240</v>
      </c>
      <c r="H29" s="18">
        <v>6710</v>
      </c>
      <c r="I29" s="34">
        <v>179.3</v>
      </c>
      <c r="J29" s="18">
        <v>130.80000000000001</v>
      </c>
      <c r="K29" s="34">
        <v>5.9</v>
      </c>
      <c r="L29" s="18">
        <v>7305.4</v>
      </c>
      <c r="M29" s="18">
        <v>17.343</v>
      </c>
      <c r="N29" s="18">
        <v>5226</v>
      </c>
      <c r="O29" s="18">
        <v>0.32500000000000001</v>
      </c>
      <c r="P29" s="18">
        <v>830.1</v>
      </c>
      <c r="Q29" s="18">
        <v>171852</v>
      </c>
      <c r="R29" s="18">
        <v>94.3</v>
      </c>
      <c r="S29" s="34">
        <v>130623</v>
      </c>
      <c r="T29" s="18"/>
      <c r="U29" s="18"/>
      <c r="V29" s="18">
        <v>662</v>
      </c>
      <c r="W29" s="18">
        <v>3058.3</v>
      </c>
      <c r="X29" s="18">
        <v>1.7586363636363636</v>
      </c>
      <c r="Y29" s="18">
        <v>1.25</v>
      </c>
      <c r="Z29" s="18">
        <v>4977.3999999999996</v>
      </c>
      <c r="AA29" s="18">
        <v>66.7</v>
      </c>
      <c r="AB29" s="18">
        <v>62.7</v>
      </c>
      <c r="AC29" s="18">
        <v>287343</v>
      </c>
      <c r="AD29" s="18">
        <v>0.88599545454545459</v>
      </c>
      <c r="AE29" s="18">
        <v>1003.4469</v>
      </c>
      <c r="AF29" s="18">
        <v>663400</v>
      </c>
      <c r="AG29" s="18">
        <v>9066.2999999999993</v>
      </c>
      <c r="AH29" s="18">
        <v>5078.8610250000002</v>
      </c>
    </row>
    <row r="30" spans="1:34" x14ac:dyDescent="0.35">
      <c r="A30" s="5">
        <v>37377</v>
      </c>
      <c r="B30" s="18">
        <v>106.64830000000001</v>
      </c>
      <c r="C30" s="18">
        <v>92.259299999999996</v>
      </c>
      <c r="D30" s="18">
        <v>284951</v>
      </c>
      <c r="E30" s="18">
        <v>257573</v>
      </c>
      <c r="F30" s="18">
        <v>16.196999999999999</v>
      </c>
      <c r="G30" s="18">
        <v>850935</v>
      </c>
      <c r="H30" s="18">
        <v>6684</v>
      </c>
      <c r="I30" s="34">
        <v>179.5</v>
      </c>
      <c r="J30" s="18">
        <v>130.80000000000001</v>
      </c>
      <c r="K30" s="34">
        <v>5.8</v>
      </c>
      <c r="L30" s="18">
        <v>7282.7</v>
      </c>
      <c r="M30" s="18">
        <v>15.843999999999999</v>
      </c>
      <c r="N30" s="18">
        <v>5204</v>
      </c>
      <c r="O30" s="18">
        <v>0.35299999999999998</v>
      </c>
      <c r="P30" s="18">
        <v>798.3</v>
      </c>
      <c r="Q30" s="18">
        <v>171854</v>
      </c>
      <c r="R30" s="18">
        <v>94.4</v>
      </c>
      <c r="S30" s="34">
        <v>130634</v>
      </c>
      <c r="T30" s="18"/>
      <c r="U30" s="18"/>
      <c r="V30" s="18">
        <v>662.6</v>
      </c>
      <c r="W30" s="18">
        <v>3069.3</v>
      </c>
      <c r="X30" s="18">
        <v>1.759090909090909</v>
      </c>
      <c r="Y30" s="18">
        <v>1.25</v>
      </c>
      <c r="Z30" s="18">
        <v>4995.3</v>
      </c>
      <c r="AA30" s="18">
        <v>66.7</v>
      </c>
      <c r="AB30" s="18">
        <v>62.9</v>
      </c>
      <c r="AC30" s="18">
        <v>287571</v>
      </c>
      <c r="AD30" s="18">
        <v>0.91695909090909089</v>
      </c>
      <c r="AE30" s="18">
        <v>991.20375999999999</v>
      </c>
      <c r="AF30" s="18">
        <v>668600</v>
      </c>
      <c r="AG30" s="18">
        <v>9031.7999999999993</v>
      </c>
      <c r="AH30" s="18">
        <v>5080.2239799999998</v>
      </c>
    </row>
    <row r="31" spans="1:34" x14ac:dyDescent="0.35">
      <c r="A31" s="5">
        <v>37408</v>
      </c>
      <c r="B31" s="18">
        <v>107.8794</v>
      </c>
      <c r="C31" s="18">
        <v>93.352800000000002</v>
      </c>
      <c r="D31" s="18">
        <v>287372</v>
      </c>
      <c r="E31" s="18">
        <v>259786</v>
      </c>
      <c r="F31" s="18">
        <v>16.952999999999999</v>
      </c>
      <c r="G31" s="18">
        <v>846777</v>
      </c>
      <c r="H31" s="18">
        <v>6701</v>
      </c>
      <c r="I31" s="34">
        <v>179.6</v>
      </c>
      <c r="J31" s="18">
        <v>130.9</v>
      </c>
      <c r="K31" s="34">
        <v>5.8</v>
      </c>
      <c r="L31" s="18">
        <v>7318.2</v>
      </c>
      <c r="M31" s="18">
        <v>16.626000000000001</v>
      </c>
      <c r="N31" s="18">
        <v>5250</v>
      </c>
      <c r="O31" s="18">
        <v>0.32600000000000001</v>
      </c>
      <c r="P31" s="18">
        <v>805.1</v>
      </c>
      <c r="Q31" s="18">
        <v>166070</v>
      </c>
      <c r="R31" s="18">
        <v>94.1</v>
      </c>
      <c r="S31" s="34">
        <v>130684</v>
      </c>
      <c r="T31" s="18"/>
      <c r="U31" s="18"/>
      <c r="V31" s="18">
        <v>664.4</v>
      </c>
      <c r="W31" s="18">
        <v>3081.5</v>
      </c>
      <c r="X31" s="18">
        <v>1.7515000000000001</v>
      </c>
      <c r="Y31" s="18">
        <v>1.25</v>
      </c>
      <c r="Z31" s="18">
        <v>5022.7</v>
      </c>
      <c r="AA31" s="18">
        <v>66.599999999999994</v>
      </c>
      <c r="AB31" s="18">
        <v>62.7</v>
      </c>
      <c r="AC31" s="18">
        <v>287808</v>
      </c>
      <c r="AD31" s="18">
        <v>0.95613499999999996</v>
      </c>
      <c r="AE31" s="18">
        <v>985.11472500000002</v>
      </c>
      <c r="AF31" s="18">
        <v>674000</v>
      </c>
      <c r="AG31" s="18">
        <v>9064.9</v>
      </c>
      <c r="AH31" s="18">
        <v>5114.8571250000005</v>
      </c>
    </row>
    <row r="32" spans="1:34" x14ac:dyDescent="0.35">
      <c r="A32" s="5">
        <v>37438</v>
      </c>
      <c r="B32" s="18">
        <v>107.7165</v>
      </c>
      <c r="C32" s="18">
        <v>93.004400000000004</v>
      </c>
      <c r="D32" s="18">
        <v>290385</v>
      </c>
      <c r="E32" s="18">
        <v>262769</v>
      </c>
      <c r="F32" s="18">
        <v>18.146999999999998</v>
      </c>
      <c r="G32" s="18">
        <v>847129</v>
      </c>
      <c r="H32" s="18">
        <v>6688</v>
      </c>
      <c r="I32" s="34">
        <v>180</v>
      </c>
      <c r="J32" s="18">
        <v>131.19999999999999</v>
      </c>
      <c r="K32" s="34">
        <v>5.8</v>
      </c>
      <c r="L32" s="18">
        <v>7380.4</v>
      </c>
      <c r="M32" s="18">
        <v>17.829000000000001</v>
      </c>
      <c r="N32" s="18">
        <v>5284</v>
      </c>
      <c r="O32" s="18">
        <v>0.318</v>
      </c>
      <c r="P32" s="18">
        <v>834.2</v>
      </c>
      <c r="Q32" s="18">
        <v>174282</v>
      </c>
      <c r="R32" s="18">
        <v>94.5</v>
      </c>
      <c r="S32" s="34">
        <v>130590</v>
      </c>
      <c r="T32" s="18"/>
      <c r="U32" s="18"/>
      <c r="V32" s="18">
        <v>666.2</v>
      </c>
      <c r="W32" s="18">
        <v>3098.3</v>
      </c>
      <c r="X32" s="18">
        <v>1.7368181818181818</v>
      </c>
      <c r="Y32" s="18">
        <v>1.25</v>
      </c>
      <c r="Z32" s="18">
        <v>5001.3999999999996</v>
      </c>
      <c r="AA32" s="18">
        <v>66.5</v>
      </c>
      <c r="AB32" s="18">
        <v>62.7</v>
      </c>
      <c r="AC32" s="18">
        <v>288051</v>
      </c>
      <c r="AD32" s="18">
        <v>0.9935272727272727</v>
      </c>
      <c r="AE32" s="18">
        <v>977.04593999999997</v>
      </c>
      <c r="AF32" s="18">
        <v>679300</v>
      </c>
      <c r="AG32" s="18">
        <v>9123.6</v>
      </c>
      <c r="AH32" s="18">
        <v>5135.9841200000001</v>
      </c>
    </row>
    <row r="33" spans="1:34" x14ac:dyDescent="0.35">
      <c r="A33" s="5">
        <v>37469</v>
      </c>
      <c r="B33" s="18">
        <v>107.1759</v>
      </c>
      <c r="C33" s="18">
        <v>93.233000000000004</v>
      </c>
      <c r="D33" s="18">
        <v>292650</v>
      </c>
      <c r="E33" s="18">
        <v>265043</v>
      </c>
      <c r="F33" s="18">
        <v>18.449000000000002</v>
      </c>
      <c r="G33" s="18">
        <v>839008</v>
      </c>
      <c r="H33" s="18">
        <v>6701</v>
      </c>
      <c r="I33" s="34">
        <v>180.5</v>
      </c>
      <c r="J33" s="18">
        <v>131.5</v>
      </c>
      <c r="K33" s="34">
        <v>5.7</v>
      </c>
      <c r="L33" s="18">
        <v>7401.5</v>
      </c>
      <c r="M33" s="18">
        <v>18.105</v>
      </c>
      <c r="N33" s="18">
        <v>5280</v>
      </c>
      <c r="O33" s="18">
        <v>0.34300000000000003</v>
      </c>
      <c r="P33" s="18">
        <v>850.7</v>
      </c>
      <c r="Q33" s="18">
        <v>177126</v>
      </c>
      <c r="R33" s="18">
        <v>94.8</v>
      </c>
      <c r="S33" s="34">
        <v>130587</v>
      </c>
      <c r="T33" s="18"/>
      <c r="U33" s="18"/>
      <c r="V33" s="18">
        <v>657.7</v>
      </c>
      <c r="W33" s="18">
        <v>3113.2</v>
      </c>
      <c r="X33" s="18">
        <v>1.7540909090909091</v>
      </c>
      <c r="Y33" s="18">
        <v>1.25</v>
      </c>
      <c r="Z33" s="18">
        <v>5013.6000000000004</v>
      </c>
      <c r="AA33" s="18">
        <v>66.599999999999994</v>
      </c>
      <c r="AB33" s="18">
        <v>62.7</v>
      </c>
      <c r="AC33" s="18">
        <v>288303</v>
      </c>
      <c r="AD33" s="18">
        <v>0.97805909090909093</v>
      </c>
      <c r="AE33" s="18">
        <v>972.48377500000004</v>
      </c>
      <c r="AF33" s="18">
        <v>679800</v>
      </c>
      <c r="AG33" s="18">
        <v>9132.7000000000007</v>
      </c>
      <c r="AH33" s="18">
        <v>5194.4187499999998</v>
      </c>
    </row>
    <row r="34" spans="1:34" x14ac:dyDescent="0.35">
      <c r="A34" s="5">
        <v>37500</v>
      </c>
      <c r="B34" s="18">
        <v>107.37860000000001</v>
      </c>
      <c r="C34" s="18">
        <v>93.363500000000002</v>
      </c>
      <c r="D34" s="18">
        <v>288410</v>
      </c>
      <c r="E34" s="18">
        <v>260626</v>
      </c>
      <c r="F34" s="18">
        <v>16.664999999999999</v>
      </c>
      <c r="G34" s="18">
        <v>832134</v>
      </c>
      <c r="H34" s="18">
        <v>6702</v>
      </c>
      <c r="I34" s="34">
        <v>180.8</v>
      </c>
      <c r="J34" s="18">
        <v>132.30000000000001</v>
      </c>
      <c r="K34" s="34">
        <v>5.7</v>
      </c>
      <c r="L34" s="18">
        <v>7391</v>
      </c>
      <c r="M34" s="18">
        <v>16.326000000000001</v>
      </c>
      <c r="N34" s="18">
        <v>5272</v>
      </c>
      <c r="O34" s="18">
        <v>0.33800000000000002</v>
      </c>
      <c r="P34" s="18">
        <v>821.5</v>
      </c>
      <c r="Q34" s="18">
        <v>166838</v>
      </c>
      <c r="R34" s="18">
        <v>95.5</v>
      </c>
      <c r="S34" s="34">
        <v>130501</v>
      </c>
      <c r="T34" s="18"/>
      <c r="U34" s="18"/>
      <c r="V34" s="18">
        <v>661.6</v>
      </c>
      <c r="W34" s="18">
        <v>3121.5</v>
      </c>
      <c r="X34" s="18">
        <v>1.754</v>
      </c>
      <c r="Y34" s="18">
        <v>1.25</v>
      </c>
      <c r="Z34" s="18">
        <v>5023.8999999999996</v>
      </c>
      <c r="AA34" s="18">
        <v>66.7</v>
      </c>
      <c r="AB34" s="18">
        <v>63</v>
      </c>
      <c r="AC34" s="18">
        <v>288554</v>
      </c>
      <c r="AD34" s="18">
        <v>0.98063</v>
      </c>
      <c r="AE34" s="18">
        <v>967.64745000000005</v>
      </c>
      <c r="AF34" s="18">
        <v>680400</v>
      </c>
      <c r="AG34" s="18">
        <v>9103.6</v>
      </c>
      <c r="AH34" s="18">
        <v>5246.7910499999998</v>
      </c>
    </row>
    <row r="35" spans="1:34" x14ac:dyDescent="0.35">
      <c r="A35" s="5">
        <v>37530</v>
      </c>
      <c r="B35" s="18">
        <v>107.1631</v>
      </c>
      <c r="C35" s="18">
        <v>93.025599999999997</v>
      </c>
      <c r="D35" s="18">
        <v>289576</v>
      </c>
      <c r="E35" s="18">
        <v>261953</v>
      </c>
      <c r="F35" s="18">
        <v>16.259</v>
      </c>
      <c r="G35" s="18">
        <v>839690</v>
      </c>
      <c r="H35" s="18">
        <v>6689</v>
      </c>
      <c r="I35" s="34">
        <v>181.2</v>
      </c>
      <c r="J35" s="18">
        <v>133.19999999999999</v>
      </c>
      <c r="K35" s="34">
        <v>5.7</v>
      </c>
      <c r="L35" s="18">
        <v>7430.7</v>
      </c>
      <c r="M35" s="18">
        <v>15.923</v>
      </c>
      <c r="N35" s="18">
        <v>5234</v>
      </c>
      <c r="O35" s="18">
        <v>0.33600000000000002</v>
      </c>
      <c r="P35" s="18">
        <v>811.2</v>
      </c>
      <c r="Q35" s="18">
        <v>169134</v>
      </c>
      <c r="R35" s="18">
        <v>95.5</v>
      </c>
      <c r="S35" s="34">
        <v>130628</v>
      </c>
      <c r="T35" s="18"/>
      <c r="U35" s="18"/>
      <c r="V35" s="18">
        <v>664.5</v>
      </c>
      <c r="W35" s="18">
        <v>3139.2</v>
      </c>
      <c r="X35" s="18">
        <v>1.7595454545454545</v>
      </c>
      <c r="Y35" s="18">
        <v>1.25</v>
      </c>
      <c r="Z35" s="18">
        <v>5024.7</v>
      </c>
      <c r="AA35" s="18">
        <v>66.599999999999994</v>
      </c>
      <c r="AB35" s="18">
        <v>62.7</v>
      </c>
      <c r="AC35" s="18">
        <v>288794</v>
      </c>
      <c r="AD35" s="18">
        <v>0.98114999999999997</v>
      </c>
      <c r="AE35" s="18">
        <v>962.80859999999996</v>
      </c>
      <c r="AF35" s="18">
        <v>681900</v>
      </c>
      <c r="AG35" s="18">
        <v>9135.6</v>
      </c>
      <c r="AH35" s="18">
        <v>5330.2023399999998</v>
      </c>
    </row>
    <row r="36" spans="1:34" x14ac:dyDescent="0.35">
      <c r="A36" s="5">
        <v>37561</v>
      </c>
      <c r="B36" s="18">
        <v>108.0065</v>
      </c>
      <c r="C36" s="18">
        <v>93.488500000000002</v>
      </c>
      <c r="D36" s="18">
        <v>291484</v>
      </c>
      <c r="E36" s="18">
        <v>263568</v>
      </c>
      <c r="F36" s="18">
        <v>16.52</v>
      </c>
      <c r="G36" s="18">
        <v>844697</v>
      </c>
      <c r="H36" s="18">
        <v>6713</v>
      </c>
      <c r="I36" s="34">
        <v>181.5</v>
      </c>
      <c r="J36" s="18">
        <v>133.1</v>
      </c>
      <c r="K36" s="34">
        <v>5.9</v>
      </c>
      <c r="L36" s="18">
        <v>7459.7</v>
      </c>
      <c r="M36" s="18">
        <v>16.195</v>
      </c>
      <c r="N36" s="18">
        <v>5213</v>
      </c>
      <c r="O36" s="18">
        <v>0.32500000000000001</v>
      </c>
      <c r="P36" s="18">
        <v>821.4</v>
      </c>
      <c r="Q36" s="18">
        <v>170023</v>
      </c>
      <c r="R36" s="18">
        <v>94.6</v>
      </c>
      <c r="S36" s="34">
        <v>130615</v>
      </c>
      <c r="T36" s="18"/>
      <c r="U36" s="18"/>
      <c r="V36" s="18">
        <v>666.4</v>
      </c>
      <c r="W36" s="18">
        <v>3161.7</v>
      </c>
      <c r="X36" s="18">
        <v>1.3347368421052632</v>
      </c>
      <c r="Y36" s="18">
        <v>0.83</v>
      </c>
      <c r="Z36" s="18">
        <v>5029.5</v>
      </c>
      <c r="AA36" s="18">
        <v>66.400000000000006</v>
      </c>
      <c r="AB36" s="18">
        <v>62.5</v>
      </c>
      <c r="AC36" s="18">
        <v>289012</v>
      </c>
      <c r="AD36" s="18">
        <v>1.0012894736842106</v>
      </c>
      <c r="AE36" s="18">
        <v>960.505</v>
      </c>
      <c r="AF36" s="18">
        <v>688500</v>
      </c>
      <c r="AG36" s="18">
        <v>9162.1</v>
      </c>
      <c r="AH36" s="18">
        <v>5393.0376749999996</v>
      </c>
    </row>
    <row r="37" spans="1:34" x14ac:dyDescent="0.35">
      <c r="A37" s="5">
        <v>37591</v>
      </c>
      <c r="B37" s="18">
        <v>107.08329999999999</v>
      </c>
      <c r="C37" s="18">
        <v>92.918000000000006</v>
      </c>
      <c r="D37" s="18">
        <v>293947</v>
      </c>
      <c r="E37" s="18">
        <v>265930</v>
      </c>
      <c r="F37" s="18">
        <v>17.866</v>
      </c>
      <c r="G37" s="18">
        <v>855921</v>
      </c>
      <c r="H37" s="18">
        <v>6700</v>
      </c>
      <c r="I37" s="34">
        <v>181.8</v>
      </c>
      <c r="J37" s="18">
        <v>132.9</v>
      </c>
      <c r="K37" s="34">
        <v>6</v>
      </c>
      <c r="L37" s="18">
        <v>7512.8</v>
      </c>
      <c r="M37" s="18">
        <v>17.593</v>
      </c>
      <c r="N37" s="18">
        <v>5159</v>
      </c>
      <c r="O37" s="18">
        <v>0.27300000000000002</v>
      </c>
      <c r="P37" s="18">
        <v>851</v>
      </c>
      <c r="Q37" s="18">
        <v>163962</v>
      </c>
      <c r="R37" s="18">
        <v>95.2</v>
      </c>
      <c r="S37" s="34">
        <v>130472</v>
      </c>
      <c r="T37" s="18"/>
      <c r="U37" s="18"/>
      <c r="V37" s="18">
        <v>671.2</v>
      </c>
      <c r="W37" s="18">
        <v>3168.2</v>
      </c>
      <c r="X37" s="18">
        <v>1.2461904761904763</v>
      </c>
      <c r="Y37" s="18">
        <v>0.75</v>
      </c>
      <c r="Z37" s="18">
        <v>5028.5</v>
      </c>
      <c r="AA37" s="18">
        <v>66.3</v>
      </c>
      <c r="AB37" s="18">
        <v>62.4</v>
      </c>
      <c r="AC37" s="18">
        <v>289214</v>
      </c>
      <c r="AD37" s="18">
        <v>1.0194047619047619</v>
      </c>
      <c r="AE37" s="18">
        <v>959.19709999999998</v>
      </c>
      <c r="AF37" s="18">
        <v>699200</v>
      </c>
      <c r="AG37" s="18">
        <v>9219.4</v>
      </c>
      <c r="AH37" s="18">
        <v>5451.0182999999997</v>
      </c>
    </row>
    <row r="38" spans="1:34" x14ac:dyDescent="0.35">
      <c r="A38" s="5">
        <v>37622</v>
      </c>
      <c r="B38" s="18">
        <v>108.44070000000001</v>
      </c>
      <c r="C38" s="18">
        <v>93.642300000000006</v>
      </c>
      <c r="D38" s="18">
        <v>295248</v>
      </c>
      <c r="E38" s="18">
        <v>267230</v>
      </c>
      <c r="F38" s="18">
        <v>16.707999999999998</v>
      </c>
      <c r="G38" s="18">
        <v>863855</v>
      </c>
      <c r="H38" s="18">
        <v>6704</v>
      </c>
      <c r="I38" s="34">
        <v>182.6</v>
      </c>
      <c r="J38" s="18">
        <v>135.30000000000001</v>
      </c>
      <c r="K38" s="34">
        <v>5.8</v>
      </c>
      <c r="L38" s="18">
        <v>7533.1</v>
      </c>
      <c r="M38" s="18">
        <v>16.425999999999998</v>
      </c>
      <c r="N38" s="18">
        <v>5219</v>
      </c>
      <c r="O38" s="18">
        <v>0.28199999999999997</v>
      </c>
      <c r="P38" s="18">
        <v>833.2</v>
      </c>
      <c r="Q38" s="18">
        <v>169994</v>
      </c>
      <c r="R38" s="18">
        <v>96.9</v>
      </c>
      <c r="S38" s="34">
        <v>130580</v>
      </c>
      <c r="T38" s="18">
        <v>1.7542857142857142</v>
      </c>
      <c r="U38" s="18">
        <v>1.3980952380952381</v>
      </c>
      <c r="V38" s="18">
        <v>672.1</v>
      </c>
      <c r="W38" s="18">
        <v>3172.1</v>
      </c>
      <c r="X38" s="18">
        <v>1.2557142857142858</v>
      </c>
      <c r="Y38" s="18">
        <v>2.25</v>
      </c>
      <c r="Z38" s="18">
        <v>5012.8</v>
      </c>
      <c r="AA38" s="18">
        <v>66.400000000000006</v>
      </c>
      <c r="AB38" s="18">
        <v>62.5</v>
      </c>
      <c r="AC38" s="18">
        <v>289412</v>
      </c>
      <c r="AD38" s="18">
        <v>1.0622476190476191</v>
      </c>
      <c r="AE38" s="18">
        <v>951.32033999999999</v>
      </c>
      <c r="AF38" s="18">
        <v>699300</v>
      </c>
      <c r="AG38" s="18">
        <v>9219.1</v>
      </c>
      <c r="AH38" s="18">
        <v>5466.8192399999998</v>
      </c>
    </row>
    <row r="39" spans="1:34" x14ac:dyDescent="0.35">
      <c r="A39" s="5">
        <v>37653</v>
      </c>
      <c r="B39" s="18">
        <v>108.7946</v>
      </c>
      <c r="C39" s="18">
        <v>93.5578</v>
      </c>
      <c r="D39" s="18">
        <v>291167</v>
      </c>
      <c r="E39" s="18">
        <v>263188</v>
      </c>
      <c r="F39" s="18">
        <v>16.114000000000001</v>
      </c>
      <c r="G39" s="18">
        <v>859225</v>
      </c>
      <c r="H39" s="18">
        <v>6667</v>
      </c>
      <c r="I39" s="34">
        <v>183.6</v>
      </c>
      <c r="J39" s="18">
        <v>137.6</v>
      </c>
      <c r="K39" s="34">
        <v>5.9</v>
      </c>
      <c r="L39" s="18">
        <v>7535.9</v>
      </c>
      <c r="M39" s="18">
        <v>15.814</v>
      </c>
      <c r="N39" s="18">
        <v>5199</v>
      </c>
      <c r="O39" s="18">
        <v>0.30099999999999999</v>
      </c>
      <c r="P39" s="18">
        <v>813.4</v>
      </c>
      <c r="Q39" s="18">
        <v>174113</v>
      </c>
      <c r="R39" s="18">
        <v>98.5</v>
      </c>
      <c r="S39" s="34">
        <v>130444</v>
      </c>
      <c r="T39" s="18">
        <v>1.9126315789473685</v>
      </c>
      <c r="U39" s="18">
        <v>1.6542105263157896</v>
      </c>
      <c r="V39" s="18">
        <v>674.4</v>
      </c>
      <c r="W39" s="18">
        <v>3174.6</v>
      </c>
      <c r="X39" s="18">
        <v>1.26</v>
      </c>
      <c r="Y39" s="18">
        <v>2.25</v>
      </c>
      <c r="Z39" s="18">
        <v>5021.7</v>
      </c>
      <c r="AA39" s="18">
        <v>66.400000000000006</v>
      </c>
      <c r="AB39" s="18">
        <v>62.5</v>
      </c>
      <c r="AC39" s="18">
        <v>289606</v>
      </c>
      <c r="AD39" s="18">
        <v>1.0784578947368422</v>
      </c>
      <c r="AE39" s="18">
        <v>941.81462499999998</v>
      </c>
      <c r="AF39" s="18">
        <v>701000</v>
      </c>
      <c r="AG39" s="18">
        <v>9186.2999999999993</v>
      </c>
      <c r="AH39" s="18">
        <v>5506.4598749999996</v>
      </c>
    </row>
    <row r="40" spans="1:34" x14ac:dyDescent="0.35">
      <c r="A40" s="5">
        <v>37681</v>
      </c>
      <c r="B40" s="18">
        <v>108.8434</v>
      </c>
      <c r="C40" s="18">
        <v>93.714600000000004</v>
      </c>
      <c r="D40" s="18">
        <v>296325</v>
      </c>
      <c r="E40" s="18">
        <v>267820</v>
      </c>
      <c r="F40" s="18">
        <v>16.466999999999999</v>
      </c>
      <c r="G40" s="18">
        <v>851132</v>
      </c>
      <c r="H40" s="18">
        <v>6654</v>
      </c>
      <c r="I40" s="34">
        <v>183.9</v>
      </c>
      <c r="J40" s="18">
        <v>141.19999999999999</v>
      </c>
      <c r="K40" s="34">
        <v>5.9</v>
      </c>
      <c r="L40" s="18">
        <v>7598.4</v>
      </c>
      <c r="M40" s="18">
        <v>16.172999999999998</v>
      </c>
      <c r="N40" s="18">
        <v>5265</v>
      </c>
      <c r="O40" s="18">
        <v>0.29399999999999998</v>
      </c>
      <c r="P40" s="18">
        <v>839.3</v>
      </c>
      <c r="Q40" s="18">
        <v>172245</v>
      </c>
      <c r="R40" s="18">
        <v>99.1</v>
      </c>
      <c r="S40" s="34">
        <v>130232</v>
      </c>
      <c r="T40" s="18">
        <v>1.862857142857143</v>
      </c>
      <c r="U40" s="18">
        <v>1.6952380952380952</v>
      </c>
      <c r="V40" s="18">
        <v>673.9</v>
      </c>
      <c r="W40" s="18">
        <v>3180.7</v>
      </c>
      <c r="X40" s="18">
        <v>1.2504761904761905</v>
      </c>
      <c r="Y40" s="18">
        <v>2.25</v>
      </c>
      <c r="Z40" s="18">
        <v>5047.8</v>
      </c>
      <c r="AA40" s="18">
        <v>66.3</v>
      </c>
      <c r="AB40" s="18">
        <v>62.4</v>
      </c>
      <c r="AC40" s="18">
        <v>289809</v>
      </c>
      <c r="AD40" s="18">
        <v>1.0797428571428571</v>
      </c>
      <c r="AE40" s="18">
        <v>937.62935000000004</v>
      </c>
      <c r="AF40" s="18">
        <v>705300</v>
      </c>
      <c r="AG40" s="18">
        <v>9241.2000000000007</v>
      </c>
      <c r="AH40" s="18">
        <v>5534.412875</v>
      </c>
    </row>
    <row r="41" spans="1:34" x14ac:dyDescent="0.35">
      <c r="A41" s="5">
        <v>37712</v>
      </c>
      <c r="B41" s="18">
        <v>107.8998</v>
      </c>
      <c r="C41" s="18">
        <v>92.956900000000005</v>
      </c>
      <c r="D41" s="18">
        <v>295600</v>
      </c>
      <c r="E41" s="18">
        <v>267197</v>
      </c>
      <c r="F41" s="18">
        <v>16.751000000000001</v>
      </c>
      <c r="G41" s="18">
        <v>859459</v>
      </c>
      <c r="H41" s="18">
        <v>6689</v>
      </c>
      <c r="I41" s="34">
        <v>183.2</v>
      </c>
      <c r="J41" s="18">
        <v>136.80000000000001</v>
      </c>
      <c r="K41" s="34">
        <v>6</v>
      </c>
      <c r="L41" s="18">
        <v>7621</v>
      </c>
      <c r="M41" s="18">
        <v>16.433</v>
      </c>
      <c r="N41" s="18">
        <v>5250</v>
      </c>
      <c r="O41" s="18">
        <v>0.318</v>
      </c>
      <c r="P41" s="18">
        <v>858.1</v>
      </c>
      <c r="Q41" s="18">
        <v>169347</v>
      </c>
      <c r="R41" s="18">
        <v>96</v>
      </c>
      <c r="S41" s="34">
        <v>130177</v>
      </c>
      <c r="T41" s="18">
        <v>1.7747619047619048</v>
      </c>
      <c r="U41" s="18">
        <v>1.5685714285714285</v>
      </c>
      <c r="V41" s="18">
        <v>682.3</v>
      </c>
      <c r="W41" s="18">
        <v>3213.2</v>
      </c>
      <c r="X41" s="18">
        <v>1.2627272727272727</v>
      </c>
      <c r="Y41" s="18">
        <v>2.25</v>
      </c>
      <c r="Z41" s="18">
        <v>5066.1000000000004</v>
      </c>
      <c r="AA41" s="18">
        <v>66.400000000000006</v>
      </c>
      <c r="AB41" s="18">
        <v>62.4</v>
      </c>
      <c r="AC41" s="18">
        <v>290024</v>
      </c>
      <c r="AD41" s="18">
        <v>1.0862363636363637</v>
      </c>
      <c r="AE41" s="18">
        <v>935.47636</v>
      </c>
      <c r="AF41" s="18">
        <v>709600</v>
      </c>
      <c r="AG41" s="18">
        <v>9287.2000000000007</v>
      </c>
      <c r="AH41" s="18">
        <v>5581.3826399999998</v>
      </c>
    </row>
    <row r="42" spans="1:34" x14ac:dyDescent="0.35">
      <c r="A42" s="5">
        <v>37742</v>
      </c>
      <c r="B42" s="18">
        <v>107.6044</v>
      </c>
      <c r="C42" s="18">
        <v>93.061000000000007</v>
      </c>
      <c r="D42" s="18">
        <v>296410</v>
      </c>
      <c r="E42" s="18">
        <v>267362</v>
      </c>
      <c r="F42" s="18">
        <v>16.47</v>
      </c>
      <c r="G42" s="18">
        <v>866814</v>
      </c>
      <c r="H42" s="18">
        <v>6706</v>
      </c>
      <c r="I42" s="34">
        <v>182.9</v>
      </c>
      <c r="J42" s="18">
        <v>136.69999999999999</v>
      </c>
      <c r="K42" s="34">
        <v>6.1</v>
      </c>
      <c r="L42" s="18">
        <v>7628.1</v>
      </c>
      <c r="M42" s="18">
        <v>16.152000000000001</v>
      </c>
      <c r="N42" s="18">
        <v>5307</v>
      </c>
      <c r="O42" s="18">
        <v>0.318</v>
      </c>
      <c r="P42" s="18">
        <v>865.1</v>
      </c>
      <c r="Q42" s="18">
        <v>171542</v>
      </c>
      <c r="R42" s="18">
        <v>95.3</v>
      </c>
      <c r="S42" s="34">
        <v>130196</v>
      </c>
      <c r="T42" s="18">
        <v>1.660952380952381</v>
      </c>
      <c r="U42" s="18">
        <v>1.3366666666666667</v>
      </c>
      <c r="V42" s="18">
        <v>693.7</v>
      </c>
      <c r="W42" s="18">
        <v>3251.3</v>
      </c>
      <c r="X42" s="18">
        <v>1.2685714285714287</v>
      </c>
      <c r="Y42" s="18">
        <v>2.25</v>
      </c>
      <c r="Z42" s="18">
        <v>5108.8999999999996</v>
      </c>
      <c r="AA42" s="18">
        <v>66.400000000000006</v>
      </c>
      <c r="AB42" s="18">
        <v>62.3</v>
      </c>
      <c r="AC42" s="18">
        <v>290250</v>
      </c>
      <c r="AD42" s="18">
        <v>1.1555571428571429</v>
      </c>
      <c r="AE42" s="18">
        <v>924.90732500000001</v>
      </c>
      <c r="AF42" s="18">
        <v>713700</v>
      </c>
      <c r="AG42" s="18">
        <v>9308.5</v>
      </c>
      <c r="AH42" s="18">
        <v>5645.5263500000001</v>
      </c>
    </row>
    <row r="43" spans="1:34" x14ac:dyDescent="0.35">
      <c r="A43" s="5">
        <v>37773</v>
      </c>
      <c r="B43" s="18">
        <v>107.867</v>
      </c>
      <c r="C43" s="18">
        <v>93.540599999999998</v>
      </c>
      <c r="D43" s="18">
        <v>299626</v>
      </c>
      <c r="E43" s="18">
        <v>270396</v>
      </c>
      <c r="F43" s="18">
        <v>17.013000000000002</v>
      </c>
      <c r="G43" s="18">
        <v>880865</v>
      </c>
      <c r="H43" s="18">
        <v>6723</v>
      </c>
      <c r="I43" s="34">
        <v>183.1</v>
      </c>
      <c r="J43" s="18">
        <v>138</v>
      </c>
      <c r="K43" s="34">
        <v>6.3</v>
      </c>
      <c r="L43" s="18">
        <v>7678.6</v>
      </c>
      <c r="M43" s="18">
        <v>16.686</v>
      </c>
      <c r="N43" s="18">
        <v>5341</v>
      </c>
      <c r="O43" s="18">
        <v>0.32700000000000001</v>
      </c>
      <c r="P43" s="18">
        <v>875.6</v>
      </c>
      <c r="Q43" s="18">
        <v>173507</v>
      </c>
      <c r="R43" s="18">
        <v>96.2</v>
      </c>
      <c r="S43" s="34">
        <v>130194</v>
      </c>
      <c r="T43" s="18">
        <v>1.6123809523809525</v>
      </c>
      <c r="U43" s="18">
        <v>1.3585714285714285</v>
      </c>
      <c r="V43" s="18">
        <v>699.6</v>
      </c>
      <c r="W43" s="18">
        <v>3267.8</v>
      </c>
      <c r="X43" s="18">
        <v>1.2295238095238095</v>
      </c>
      <c r="Y43" s="18">
        <v>2</v>
      </c>
      <c r="Z43" s="18">
        <v>5130.3999999999996</v>
      </c>
      <c r="AA43" s="18">
        <v>66.5</v>
      </c>
      <c r="AB43" s="18">
        <v>62.3</v>
      </c>
      <c r="AC43" s="18">
        <v>290484</v>
      </c>
      <c r="AD43" s="18">
        <v>1.1674285714285715</v>
      </c>
      <c r="AE43" s="18">
        <v>915.670975</v>
      </c>
      <c r="AF43" s="18">
        <v>715000</v>
      </c>
      <c r="AG43" s="18">
        <v>9361.2999999999993</v>
      </c>
      <c r="AH43" s="18">
        <v>5681.5717249999998</v>
      </c>
    </row>
    <row r="44" spans="1:34" x14ac:dyDescent="0.35">
      <c r="A44" s="5">
        <v>37803</v>
      </c>
      <c r="B44" s="18">
        <v>108.8207</v>
      </c>
      <c r="C44" s="18">
        <v>93.828199999999995</v>
      </c>
      <c r="D44" s="18">
        <v>302747</v>
      </c>
      <c r="E44" s="18">
        <v>273352</v>
      </c>
      <c r="F44" s="18">
        <v>17.117000000000001</v>
      </c>
      <c r="G44" s="18">
        <v>891264</v>
      </c>
      <c r="H44" s="18">
        <v>6735</v>
      </c>
      <c r="I44" s="34">
        <v>183.7</v>
      </c>
      <c r="J44" s="18">
        <v>137.69999999999999</v>
      </c>
      <c r="K44" s="34">
        <v>6.2</v>
      </c>
      <c r="L44" s="18">
        <v>7738.2</v>
      </c>
      <c r="M44" s="18">
        <v>16.777000000000001</v>
      </c>
      <c r="N44" s="18">
        <v>5369</v>
      </c>
      <c r="O44" s="18">
        <v>0.34</v>
      </c>
      <c r="P44" s="18">
        <v>886.5</v>
      </c>
      <c r="Q44" s="18">
        <v>173320</v>
      </c>
      <c r="R44" s="18">
        <v>96.7</v>
      </c>
      <c r="S44" s="34">
        <v>130191</v>
      </c>
      <c r="T44" s="18">
        <v>1.865909090909091</v>
      </c>
      <c r="U44" s="18">
        <v>1.5681818181818181</v>
      </c>
      <c r="V44" s="18">
        <v>700.9</v>
      </c>
      <c r="W44" s="18">
        <v>3282.5</v>
      </c>
      <c r="X44" s="18">
        <v>1.0213636363636365</v>
      </c>
      <c r="Y44" s="18">
        <v>2</v>
      </c>
      <c r="Z44" s="18">
        <v>5142.7</v>
      </c>
      <c r="AA44" s="18">
        <v>66.2</v>
      </c>
      <c r="AB44" s="18">
        <v>62.1</v>
      </c>
      <c r="AC44" s="18">
        <v>290726</v>
      </c>
      <c r="AD44" s="18">
        <v>1.1365045454545455</v>
      </c>
      <c r="AE44" s="18">
        <v>922.43331999999998</v>
      </c>
      <c r="AF44" s="18">
        <v>717600</v>
      </c>
      <c r="AG44" s="18">
        <v>9407.2999999999993</v>
      </c>
      <c r="AH44" s="18">
        <v>5734.4324200000001</v>
      </c>
    </row>
    <row r="45" spans="1:34" x14ac:dyDescent="0.35">
      <c r="A45" s="5">
        <v>37834</v>
      </c>
      <c r="B45" s="18">
        <v>108.02200000000001</v>
      </c>
      <c r="C45" s="18">
        <v>93.547499999999999</v>
      </c>
      <c r="D45" s="18">
        <v>307809</v>
      </c>
      <c r="E45" s="18">
        <v>277965</v>
      </c>
      <c r="F45" s="18">
        <v>18.262</v>
      </c>
      <c r="G45" s="18">
        <v>901839</v>
      </c>
      <c r="H45" s="18">
        <v>6760</v>
      </c>
      <c r="I45" s="34">
        <v>184.5</v>
      </c>
      <c r="J45" s="18">
        <v>138</v>
      </c>
      <c r="K45" s="34">
        <v>6.1</v>
      </c>
      <c r="L45" s="18">
        <v>7834.5</v>
      </c>
      <c r="M45" s="18">
        <v>17.931000000000001</v>
      </c>
      <c r="N45" s="18">
        <v>5381</v>
      </c>
      <c r="O45" s="18">
        <v>0.33100000000000002</v>
      </c>
      <c r="P45" s="18">
        <v>920.4</v>
      </c>
      <c r="Q45" s="18">
        <v>173044</v>
      </c>
      <c r="R45" s="18">
        <v>96.7</v>
      </c>
      <c r="S45" s="34">
        <v>130149</v>
      </c>
      <c r="T45" s="18">
        <v>2.1247619047619049</v>
      </c>
      <c r="U45" s="18">
        <v>1.8866666666666667</v>
      </c>
      <c r="V45" s="18">
        <v>702.7</v>
      </c>
      <c r="W45" s="18">
        <v>3299.8</v>
      </c>
      <c r="X45" s="18">
        <v>1.0095238095238095</v>
      </c>
      <c r="Y45" s="18">
        <v>2</v>
      </c>
      <c r="Z45" s="18">
        <v>5170</v>
      </c>
      <c r="AA45" s="18">
        <v>66.099999999999994</v>
      </c>
      <c r="AB45" s="18">
        <v>62.1</v>
      </c>
      <c r="AC45" s="18">
        <v>290974</v>
      </c>
      <c r="AD45" s="18">
        <v>1.1155190476190475</v>
      </c>
      <c r="AE45" s="18">
        <v>910.16904999999997</v>
      </c>
      <c r="AF45" s="18">
        <v>720900</v>
      </c>
      <c r="AG45" s="18">
        <v>9493.6</v>
      </c>
      <c r="AH45" s="18">
        <v>5735.6717500000004</v>
      </c>
    </row>
    <row r="46" spans="1:34" x14ac:dyDescent="0.35">
      <c r="A46" s="5">
        <v>37865</v>
      </c>
      <c r="B46" s="18">
        <v>108.8604</v>
      </c>
      <c r="C46" s="18">
        <v>94.312299999999993</v>
      </c>
      <c r="D46" s="18">
        <v>305933</v>
      </c>
      <c r="E46" s="18">
        <v>276430</v>
      </c>
      <c r="F46" s="18">
        <v>17.286000000000001</v>
      </c>
      <c r="G46" s="18">
        <v>911589</v>
      </c>
      <c r="H46" s="18">
        <v>6783</v>
      </c>
      <c r="I46" s="34">
        <v>185.1</v>
      </c>
      <c r="J46" s="18">
        <v>138.5</v>
      </c>
      <c r="K46" s="34">
        <v>6.1</v>
      </c>
      <c r="L46" s="18">
        <v>7835</v>
      </c>
      <c r="M46" s="18">
        <v>16.945</v>
      </c>
      <c r="N46" s="18">
        <v>5500</v>
      </c>
      <c r="O46" s="18">
        <v>0.34200000000000003</v>
      </c>
      <c r="P46" s="18">
        <v>907</v>
      </c>
      <c r="Q46" s="18">
        <v>178690</v>
      </c>
      <c r="R46" s="18">
        <v>96.2</v>
      </c>
      <c r="S46" s="34">
        <v>130254</v>
      </c>
      <c r="T46" s="18">
        <v>2.0880952380952382</v>
      </c>
      <c r="U46" s="18">
        <v>1.8933333333333333</v>
      </c>
      <c r="V46" s="18">
        <v>700.8</v>
      </c>
      <c r="W46" s="18">
        <v>3274</v>
      </c>
      <c r="X46" s="18">
        <v>1.0138095238095237</v>
      </c>
      <c r="Y46" s="18">
        <v>2</v>
      </c>
      <c r="Z46" s="18">
        <v>5194.7</v>
      </c>
      <c r="AA46" s="18">
        <v>66.099999999999994</v>
      </c>
      <c r="AB46" s="18">
        <v>62</v>
      </c>
      <c r="AC46" s="18">
        <v>291222</v>
      </c>
      <c r="AD46" s="18">
        <v>1.1267</v>
      </c>
      <c r="AE46" s="18">
        <v>902.22815000000003</v>
      </c>
      <c r="AF46" s="18">
        <v>721100</v>
      </c>
      <c r="AG46" s="18">
        <v>9466.2000000000007</v>
      </c>
      <c r="AH46" s="18">
        <v>5736.6383249999999</v>
      </c>
    </row>
    <row r="47" spans="1:34" x14ac:dyDescent="0.35">
      <c r="A47" s="5">
        <v>37895</v>
      </c>
      <c r="B47" s="18">
        <v>108.161</v>
      </c>
      <c r="C47" s="18">
        <v>94.402699999999996</v>
      </c>
      <c r="D47" s="18">
        <v>304809</v>
      </c>
      <c r="E47" s="18">
        <v>274764</v>
      </c>
      <c r="F47" s="18">
        <v>16.489000000000001</v>
      </c>
      <c r="G47" s="18">
        <v>925732</v>
      </c>
      <c r="H47" s="18">
        <v>6784</v>
      </c>
      <c r="I47" s="34">
        <v>184.9</v>
      </c>
      <c r="J47" s="18">
        <v>139.30000000000001</v>
      </c>
      <c r="K47" s="34">
        <v>6</v>
      </c>
      <c r="L47" s="18">
        <v>7845.7</v>
      </c>
      <c r="M47" s="18">
        <v>16.143000000000001</v>
      </c>
      <c r="N47" s="18">
        <v>5476</v>
      </c>
      <c r="O47" s="18">
        <v>0.34699999999999998</v>
      </c>
      <c r="P47" s="18">
        <v>905.9</v>
      </c>
      <c r="Q47" s="18">
        <v>183704</v>
      </c>
      <c r="R47" s="18">
        <v>96.3</v>
      </c>
      <c r="S47" s="34">
        <v>130454</v>
      </c>
      <c r="T47" s="18">
        <v>2.2140909090909089</v>
      </c>
      <c r="U47" s="18">
        <v>1.9781818181818183</v>
      </c>
      <c r="V47" s="18">
        <v>701.9</v>
      </c>
      <c r="W47" s="18">
        <v>3272.5</v>
      </c>
      <c r="X47" s="18">
        <v>1.0157894736842106</v>
      </c>
      <c r="Y47" s="18">
        <v>2</v>
      </c>
      <c r="Z47" s="18">
        <v>5233.5</v>
      </c>
      <c r="AA47" s="18">
        <v>66.099999999999994</v>
      </c>
      <c r="AB47" s="18">
        <v>62.1</v>
      </c>
      <c r="AC47" s="18">
        <v>291463</v>
      </c>
      <c r="AD47" s="18">
        <v>1.1713681818181818</v>
      </c>
      <c r="AE47" s="18">
        <v>888.43010000000004</v>
      </c>
      <c r="AF47" s="18">
        <v>724800</v>
      </c>
      <c r="AG47" s="18">
        <v>9479.7999999999993</v>
      </c>
      <c r="AH47" s="18">
        <v>5702.4048000000003</v>
      </c>
    </row>
    <row r="48" spans="1:34" x14ac:dyDescent="0.35">
      <c r="A48" s="5">
        <v>37926</v>
      </c>
      <c r="B48" s="18">
        <v>108.998</v>
      </c>
      <c r="C48" s="18">
        <v>95.383399999999995</v>
      </c>
      <c r="D48" s="18">
        <v>308527</v>
      </c>
      <c r="E48" s="18">
        <v>278298</v>
      </c>
      <c r="F48" s="18">
        <v>17.562999999999999</v>
      </c>
      <c r="G48" s="18">
        <v>925985</v>
      </c>
      <c r="H48" s="18">
        <v>6796</v>
      </c>
      <c r="I48" s="34">
        <v>185</v>
      </c>
      <c r="J48" s="18">
        <v>138.9</v>
      </c>
      <c r="K48" s="34">
        <v>5.8</v>
      </c>
      <c r="L48" s="18">
        <v>7899.6</v>
      </c>
      <c r="M48" s="18">
        <v>17.196999999999999</v>
      </c>
      <c r="N48" s="18">
        <v>5499</v>
      </c>
      <c r="O48" s="18">
        <v>0.36599999999999999</v>
      </c>
      <c r="P48" s="18">
        <v>923.5</v>
      </c>
      <c r="Q48" s="18">
        <v>181685</v>
      </c>
      <c r="R48" s="18">
        <v>96.8</v>
      </c>
      <c r="S48" s="34">
        <v>130474</v>
      </c>
      <c r="T48" s="18">
        <v>2.3361111111111112</v>
      </c>
      <c r="U48" s="18">
        <v>2.0172222222222222</v>
      </c>
      <c r="V48" s="18">
        <v>702.2</v>
      </c>
      <c r="W48" s="18">
        <v>3273.6</v>
      </c>
      <c r="X48" s="18">
        <v>0.99555555555555553</v>
      </c>
      <c r="Y48" s="18">
        <v>2</v>
      </c>
      <c r="Z48" s="18">
        <v>5271.5</v>
      </c>
      <c r="AA48" s="18">
        <v>66.099999999999994</v>
      </c>
      <c r="AB48" s="18">
        <v>62.3</v>
      </c>
      <c r="AC48" s="18">
        <v>291677</v>
      </c>
      <c r="AD48" s="18">
        <v>1.171011111111111</v>
      </c>
      <c r="AE48" s="18">
        <v>882.197675</v>
      </c>
      <c r="AF48" s="18">
        <v>730600</v>
      </c>
      <c r="AG48" s="18">
        <v>9533.1</v>
      </c>
      <c r="AH48" s="18">
        <v>5727.98675</v>
      </c>
    </row>
    <row r="49" spans="1:34" x14ac:dyDescent="0.35">
      <c r="A49" s="5">
        <v>37956</v>
      </c>
      <c r="B49" s="18">
        <v>109.0133</v>
      </c>
      <c r="C49" s="18">
        <v>95.173400000000001</v>
      </c>
      <c r="D49" s="18">
        <v>307407</v>
      </c>
      <c r="E49" s="18">
        <v>277612</v>
      </c>
      <c r="F49" s="18">
        <v>17.356999999999999</v>
      </c>
      <c r="G49" s="18">
        <v>948491</v>
      </c>
      <c r="H49" s="18">
        <v>6827</v>
      </c>
      <c r="I49" s="34">
        <v>185.5</v>
      </c>
      <c r="J49" s="18">
        <v>139.5</v>
      </c>
      <c r="K49" s="34">
        <v>5.7</v>
      </c>
      <c r="L49" s="18">
        <v>7929.2</v>
      </c>
      <c r="M49" s="18">
        <v>16.992000000000001</v>
      </c>
      <c r="N49" s="18">
        <v>5422</v>
      </c>
      <c r="O49" s="18">
        <v>0.36499999999999999</v>
      </c>
      <c r="P49" s="18">
        <v>923.6</v>
      </c>
      <c r="Q49" s="18">
        <v>181513</v>
      </c>
      <c r="R49" s="18">
        <v>97.5</v>
      </c>
      <c r="S49" s="34">
        <v>130588</v>
      </c>
      <c r="T49" s="18">
        <v>2.2840909090909092</v>
      </c>
      <c r="U49" s="18">
        <v>2.0395454545454546</v>
      </c>
      <c r="V49" s="18">
        <v>704.2</v>
      </c>
      <c r="W49" s="18">
        <v>3263.7</v>
      </c>
      <c r="X49" s="18">
        <v>0.98636363636363633</v>
      </c>
      <c r="Y49" s="18">
        <v>2</v>
      </c>
      <c r="Z49" s="18">
        <v>5264.5</v>
      </c>
      <c r="AA49" s="18">
        <v>65.900000000000006</v>
      </c>
      <c r="AB49" s="18">
        <v>62.2</v>
      </c>
      <c r="AC49" s="18">
        <v>291868</v>
      </c>
      <c r="AD49" s="18">
        <v>1.2298181818181817</v>
      </c>
      <c r="AE49" s="18">
        <v>883.11792000000003</v>
      </c>
      <c r="AF49" s="18">
        <v>739400</v>
      </c>
      <c r="AG49" s="18">
        <v>9546.5</v>
      </c>
      <c r="AH49" s="18">
        <v>5781.3918800000001</v>
      </c>
    </row>
    <row r="50" spans="1:34" x14ac:dyDescent="0.35">
      <c r="A50" s="5">
        <v>37987</v>
      </c>
      <c r="B50" s="18">
        <v>109.4714</v>
      </c>
      <c r="C50" s="18">
        <v>95.200299999999999</v>
      </c>
      <c r="D50" s="18">
        <v>309254</v>
      </c>
      <c r="E50" s="18">
        <v>278913</v>
      </c>
      <c r="F50" s="18">
        <v>16.695</v>
      </c>
      <c r="G50" s="18">
        <v>938525</v>
      </c>
      <c r="H50" s="18">
        <v>6848</v>
      </c>
      <c r="I50" s="34">
        <v>186.3</v>
      </c>
      <c r="J50" s="18">
        <v>141.4</v>
      </c>
      <c r="K50" s="34">
        <v>5.7</v>
      </c>
      <c r="L50" s="18">
        <v>7987.4</v>
      </c>
      <c r="M50" s="18">
        <v>16.303999999999998</v>
      </c>
      <c r="N50" s="18">
        <v>5439</v>
      </c>
      <c r="O50" s="18">
        <v>0.39100000000000001</v>
      </c>
      <c r="P50" s="18">
        <v>919.8</v>
      </c>
      <c r="Q50" s="18">
        <v>178696</v>
      </c>
      <c r="R50" s="18">
        <v>99</v>
      </c>
      <c r="S50" s="34">
        <v>130769</v>
      </c>
      <c r="T50" s="18">
        <v>2.2629999999999999</v>
      </c>
      <c r="U50" s="18">
        <v>2.0354999999999999</v>
      </c>
      <c r="V50" s="18">
        <v>701</v>
      </c>
      <c r="W50" s="18">
        <v>3254.3</v>
      </c>
      <c r="X50" s="18">
        <v>1</v>
      </c>
      <c r="Y50" s="18">
        <v>2</v>
      </c>
      <c r="Z50" s="18">
        <v>5265.6</v>
      </c>
      <c r="AA50" s="18">
        <v>66.099999999999994</v>
      </c>
      <c r="AB50" s="18">
        <v>62.3</v>
      </c>
      <c r="AC50" s="18">
        <v>292046</v>
      </c>
      <c r="AD50" s="18">
        <v>1.2638199999999999</v>
      </c>
      <c r="AE50" s="18">
        <v>876.55392500000005</v>
      </c>
      <c r="AF50" s="18">
        <v>736400</v>
      </c>
      <c r="AG50" s="18">
        <v>9576.5</v>
      </c>
      <c r="AH50" s="18">
        <v>5814.8554000000004</v>
      </c>
    </row>
    <row r="51" spans="1:34" x14ac:dyDescent="0.35">
      <c r="A51" s="5">
        <v>38018</v>
      </c>
      <c r="B51" s="18">
        <v>110.009</v>
      </c>
      <c r="C51" s="18">
        <v>95.901899999999998</v>
      </c>
      <c r="D51" s="18">
        <v>311393</v>
      </c>
      <c r="E51" s="18">
        <v>280932</v>
      </c>
      <c r="F51" s="18">
        <v>17.032</v>
      </c>
      <c r="G51" s="18">
        <v>937813</v>
      </c>
      <c r="H51" s="18">
        <v>6838</v>
      </c>
      <c r="I51" s="34">
        <v>186.7</v>
      </c>
      <c r="J51" s="18">
        <v>142.1</v>
      </c>
      <c r="K51" s="34">
        <v>5.6</v>
      </c>
      <c r="L51" s="18">
        <v>8019.8</v>
      </c>
      <c r="M51" s="18">
        <v>16.634</v>
      </c>
      <c r="N51" s="18">
        <v>5507</v>
      </c>
      <c r="O51" s="18">
        <v>0.39800000000000002</v>
      </c>
      <c r="P51" s="18">
        <v>934.3</v>
      </c>
      <c r="Q51" s="18">
        <v>181662</v>
      </c>
      <c r="R51" s="18">
        <v>99.4</v>
      </c>
      <c r="S51" s="34">
        <v>130825</v>
      </c>
      <c r="T51" s="18">
        <v>2.3221052631578947</v>
      </c>
      <c r="U51" s="18">
        <v>2.21</v>
      </c>
      <c r="V51" s="18">
        <v>707.8</v>
      </c>
      <c r="W51" s="18">
        <v>3268.1</v>
      </c>
      <c r="X51" s="18">
        <v>1.0057894736842106</v>
      </c>
      <c r="Y51" s="18">
        <v>2</v>
      </c>
      <c r="Z51" s="18">
        <v>5268.2</v>
      </c>
      <c r="AA51" s="18">
        <v>66</v>
      </c>
      <c r="AB51" s="18">
        <v>62.3</v>
      </c>
      <c r="AC51" s="18">
        <v>292230</v>
      </c>
      <c r="AD51" s="18">
        <v>1.2640421052631579</v>
      </c>
      <c r="AE51" s="18">
        <v>874.90357500000005</v>
      </c>
      <c r="AF51" s="18">
        <v>735300</v>
      </c>
      <c r="AG51" s="18">
        <v>9592.7999999999993</v>
      </c>
      <c r="AH51" s="18">
        <v>5890.7942000000003</v>
      </c>
    </row>
    <row r="52" spans="1:34" x14ac:dyDescent="0.35">
      <c r="A52" s="5">
        <v>38047</v>
      </c>
      <c r="B52" s="18">
        <v>108.8321</v>
      </c>
      <c r="C52" s="18">
        <v>95.735900000000001</v>
      </c>
      <c r="D52" s="18">
        <v>316912</v>
      </c>
      <c r="E52" s="18">
        <v>286209</v>
      </c>
      <c r="F52" s="18">
        <v>17.247</v>
      </c>
      <c r="G52" s="18">
        <v>961159</v>
      </c>
      <c r="H52" s="18">
        <v>6887</v>
      </c>
      <c r="I52" s="34">
        <v>187.1</v>
      </c>
      <c r="J52" s="18">
        <v>143.1</v>
      </c>
      <c r="K52" s="34">
        <v>5.8</v>
      </c>
      <c r="L52" s="18">
        <v>8076</v>
      </c>
      <c r="M52" s="18">
        <v>16.837</v>
      </c>
      <c r="N52" s="18">
        <v>5577</v>
      </c>
      <c r="O52" s="18">
        <v>0.41</v>
      </c>
      <c r="P52" s="18">
        <v>947</v>
      </c>
      <c r="Q52" s="18">
        <v>190869</v>
      </c>
      <c r="R52" s="18">
        <v>100.2</v>
      </c>
      <c r="S52" s="34">
        <v>131142</v>
      </c>
      <c r="T52" s="18">
        <v>2.3613043478260871</v>
      </c>
      <c r="U52" s="18">
        <v>2.2717391304347827</v>
      </c>
      <c r="V52" s="18">
        <v>710.2</v>
      </c>
      <c r="W52" s="18">
        <v>3280.3</v>
      </c>
      <c r="X52" s="18">
        <v>1.0039130434782608</v>
      </c>
      <c r="Y52" s="18">
        <v>2</v>
      </c>
      <c r="Z52" s="18">
        <v>5291.8</v>
      </c>
      <c r="AA52" s="18">
        <v>66</v>
      </c>
      <c r="AB52" s="18">
        <v>62.2</v>
      </c>
      <c r="AC52" s="18">
        <v>292434</v>
      </c>
      <c r="AD52" s="18">
        <v>1.2260913043478261</v>
      </c>
      <c r="AE52" s="18">
        <v>869.73725999999999</v>
      </c>
      <c r="AF52" s="18">
        <v>736800</v>
      </c>
      <c r="AG52" s="18">
        <v>9644.2000000000007</v>
      </c>
      <c r="AH52" s="18">
        <v>5973.1879799999997</v>
      </c>
    </row>
    <row r="53" spans="1:34" x14ac:dyDescent="0.35">
      <c r="A53" s="5">
        <v>38078</v>
      </c>
      <c r="B53" s="18">
        <v>109.56319999999999</v>
      </c>
      <c r="C53" s="18">
        <v>96.111699999999999</v>
      </c>
      <c r="D53" s="18">
        <v>313512</v>
      </c>
      <c r="E53" s="18">
        <v>282952</v>
      </c>
      <c r="F53" s="18">
        <v>16.898</v>
      </c>
      <c r="G53" s="18">
        <v>967602</v>
      </c>
      <c r="H53" s="18">
        <v>6901</v>
      </c>
      <c r="I53" s="34">
        <v>187.4</v>
      </c>
      <c r="J53" s="18">
        <v>144.80000000000001</v>
      </c>
      <c r="K53" s="34">
        <v>5.6</v>
      </c>
      <c r="L53" s="18">
        <v>8088.6</v>
      </c>
      <c r="M53" s="18">
        <v>16.492999999999999</v>
      </c>
      <c r="N53" s="18">
        <v>5481</v>
      </c>
      <c r="O53" s="18">
        <v>0.40500000000000003</v>
      </c>
      <c r="P53" s="18">
        <v>932.2</v>
      </c>
      <c r="Q53" s="18">
        <v>184368</v>
      </c>
      <c r="R53" s="18">
        <v>100.4</v>
      </c>
      <c r="S53" s="34">
        <v>131411</v>
      </c>
      <c r="T53" s="18">
        <v>2.4447619047619047</v>
      </c>
      <c r="U53" s="18">
        <v>2.3738095238095238</v>
      </c>
      <c r="V53" s="18">
        <v>711.2</v>
      </c>
      <c r="W53" s="18">
        <v>3296.9</v>
      </c>
      <c r="X53" s="18">
        <v>1.0063636363636363</v>
      </c>
      <c r="Y53" s="18">
        <v>2</v>
      </c>
      <c r="Z53" s="18">
        <v>5331.8</v>
      </c>
      <c r="AA53" s="18">
        <v>65.900000000000006</v>
      </c>
      <c r="AB53" s="18">
        <v>62.3</v>
      </c>
      <c r="AC53" s="18">
        <v>292651</v>
      </c>
      <c r="AD53" s="18">
        <v>1.1989454545454545</v>
      </c>
      <c r="AE53" s="18">
        <v>864.72254999999996</v>
      </c>
      <c r="AF53" s="18">
        <v>741200</v>
      </c>
      <c r="AG53" s="18">
        <v>9641.7000000000007</v>
      </c>
      <c r="AH53" s="18">
        <v>6032.0865999999996</v>
      </c>
    </row>
    <row r="54" spans="1:34" x14ac:dyDescent="0.35">
      <c r="A54" s="5">
        <v>38108</v>
      </c>
      <c r="B54" s="18">
        <v>110.0476</v>
      </c>
      <c r="C54" s="18">
        <v>96.874899999999997</v>
      </c>
      <c r="D54" s="18">
        <v>318964</v>
      </c>
      <c r="E54" s="18">
        <v>288252</v>
      </c>
      <c r="F54" s="18">
        <v>18.186</v>
      </c>
      <c r="G54" s="18">
        <v>974381</v>
      </c>
      <c r="H54" s="18">
        <v>6948</v>
      </c>
      <c r="I54" s="34">
        <v>188.2</v>
      </c>
      <c r="J54" s="18">
        <v>146.80000000000001</v>
      </c>
      <c r="K54" s="34">
        <v>5.6</v>
      </c>
      <c r="L54" s="18">
        <v>8163.2</v>
      </c>
      <c r="M54" s="18">
        <v>17.759</v>
      </c>
      <c r="N54" s="18">
        <v>5541</v>
      </c>
      <c r="O54" s="18">
        <v>0.42699999999999999</v>
      </c>
      <c r="P54" s="18">
        <v>958.9</v>
      </c>
      <c r="Q54" s="18">
        <v>183459</v>
      </c>
      <c r="R54" s="18">
        <v>101.9</v>
      </c>
      <c r="S54" s="34">
        <v>131694</v>
      </c>
      <c r="T54" s="18">
        <v>2.6255000000000002</v>
      </c>
      <c r="U54" s="18">
        <v>2.5125000000000002</v>
      </c>
      <c r="V54" s="18">
        <v>708.4</v>
      </c>
      <c r="W54" s="18">
        <v>3323.6</v>
      </c>
      <c r="X54" s="18">
        <v>1.0009999999999999</v>
      </c>
      <c r="Y54" s="18">
        <v>2</v>
      </c>
      <c r="Z54" s="18">
        <v>5396.1</v>
      </c>
      <c r="AA54" s="18">
        <v>66</v>
      </c>
      <c r="AB54" s="18">
        <v>62.3</v>
      </c>
      <c r="AC54" s="18">
        <v>292872</v>
      </c>
      <c r="AD54" s="18">
        <v>1.1999949999999999</v>
      </c>
      <c r="AE54" s="18">
        <v>862.42354999999998</v>
      </c>
      <c r="AF54" s="18">
        <v>745000</v>
      </c>
      <c r="AG54" s="18">
        <v>9699</v>
      </c>
      <c r="AH54" s="18">
        <v>6066.5183500000003</v>
      </c>
    </row>
    <row r="55" spans="1:34" x14ac:dyDescent="0.35">
      <c r="A55" s="5">
        <v>38139</v>
      </c>
      <c r="B55" s="18">
        <v>108.4349</v>
      </c>
      <c r="C55" s="18">
        <v>96.090100000000007</v>
      </c>
      <c r="D55" s="18">
        <v>314958</v>
      </c>
      <c r="E55" s="18">
        <v>284133</v>
      </c>
      <c r="F55" s="18">
        <v>16.172999999999998</v>
      </c>
      <c r="G55" s="18">
        <v>983087</v>
      </c>
      <c r="H55" s="18">
        <v>6962</v>
      </c>
      <c r="I55" s="34">
        <v>188.9</v>
      </c>
      <c r="J55" s="18">
        <v>147.19999999999999</v>
      </c>
      <c r="K55" s="34">
        <v>5.6</v>
      </c>
      <c r="L55" s="18">
        <v>8147.2</v>
      </c>
      <c r="M55" s="18">
        <v>15.760999999999999</v>
      </c>
      <c r="N55" s="18">
        <v>5476</v>
      </c>
      <c r="O55" s="18">
        <v>0.41199999999999998</v>
      </c>
      <c r="P55" s="18">
        <v>917.4</v>
      </c>
      <c r="Q55" s="18">
        <v>185640</v>
      </c>
      <c r="R55" s="18">
        <v>101.7</v>
      </c>
      <c r="S55" s="34">
        <v>131793</v>
      </c>
      <c r="T55" s="18">
        <v>2.5876190476190475</v>
      </c>
      <c r="U55" s="18">
        <v>2.5219047619047621</v>
      </c>
      <c r="V55" s="18">
        <v>710.8</v>
      </c>
      <c r="W55" s="18">
        <v>3312.5</v>
      </c>
      <c r="X55" s="18">
        <v>1.0313636363636363</v>
      </c>
      <c r="Y55" s="18">
        <v>2.25</v>
      </c>
      <c r="Z55" s="18">
        <v>5416.2</v>
      </c>
      <c r="AA55" s="18">
        <v>66.099999999999994</v>
      </c>
      <c r="AB55" s="18">
        <v>62.4</v>
      </c>
      <c r="AC55" s="18">
        <v>293103</v>
      </c>
      <c r="AD55" s="18">
        <v>1.2146045454545455</v>
      </c>
      <c r="AE55" s="18">
        <v>868.51131999999996</v>
      </c>
      <c r="AF55" s="18">
        <v>750700</v>
      </c>
      <c r="AG55" s="18">
        <v>9652.1</v>
      </c>
      <c r="AH55" s="18">
        <v>6101.8081199999997</v>
      </c>
    </row>
    <row r="56" spans="1:34" x14ac:dyDescent="0.35">
      <c r="A56" s="5">
        <v>38169</v>
      </c>
      <c r="B56" s="18">
        <v>108.7645</v>
      </c>
      <c r="C56" s="18">
        <v>96.963499999999996</v>
      </c>
      <c r="D56" s="18">
        <v>318549</v>
      </c>
      <c r="E56" s="18">
        <v>287358</v>
      </c>
      <c r="F56" s="18">
        <v>17.309000000000001</v>
      </c>
      <c r="G56" s="18">
        <v>1006184</v>
      </c>
      <c r="H56" s="18">
        <v>6977</v>
      </c>
      <c r="I56" s="34">
        <v>189.1</v>
      </c>
      <c r="J56" s="18">
        <v>147.4</v>
      </c>
      <c r="K56" s="34">
        <v>5.5</v>
      </c>
      <c r="L56" s="18">
        <v>8218.9</v>
      </c>
      <c r="M56" s="18">
        <v>16.87</v>
      </c>
      <c r="N56" s="18">
        <v>5530</v>
      </c>
      <c r="O56" s="18">
        <v>0.439</v>
      </c>
      <c r="P56" s="18">
        <v>949.8</v>
      </c>
      <c r="Q56" s="18">
        <v>186835</v>
      </c>
      <c r="R56" s="18">
        <v>102.1</v>
      </c>
      <c r="S56" s="34">
        <v>131848</v>
      </c>
      <c r="T56" s="18">
        <v>2.4738095238095239</v>
      </c>
      <c r="U56" s="18">
        <v>2.3976190476190475</v>
      </c>
      <c r="V56" s="18">
        <v>709</v>
      </c>
      <c r="W56" s="18">
        <v>3316.2</v>
      </c>
      <c r="X56" s="18">
        <v>1.27</v>
      </c>
      <c r="Y56" s="18">
        <v>2.25</v>
      </c>
      <c r="Z56" s="18">
        <v>5465.9</v>
      </c>
      <c r="AA56" s="18">
        <v>66.099999999999994</v>
      </c>
      <c r="AB56" s="18">
        <v>62.5</v>
      </c>
      <c r="AC56" s="18">
        <v>293350</v>
      </c>
      <c r="AD56" s="18">
        <v>1.2266142857142857</v>
      </c>
      <c r="AE56" s="18">
        <v>877.90307499999994</v>
      </c>
      <c r="AF56" s="18">
        <v>757300</v>
      </c>
      <c r="AG56" s="18">
        <v>9727.4</v>
      </c>
      <c r="AH56" s="18">
        <v>6136.7565249999998</v>
      </c>
    </row>
    <row r="57" spans="1:34" x14ac:dyDescent="0.35">
      <c r="A57" s="5">
        <v>38200</v>
      </c>
      <c r="B57" s="18">
        <v>109.2726</v>
      </c>
      <c r="C57" s="18">
        <v>97.405299999999997</v>
      </c>
      <c r="D57" s="18">
        <v>318977</v>
      </c>
      <c r="E57" s="18">
        <v>287941</v>
      </c>
      <c r="F57" s="18">
        <v>17.157</v>
      </c>
      <c r="G57" s="18">
        <v>1013616</v>
      </c>
      <c r="H57" s="18">
        <v>7003</v>
      </c>
      <c r="I57" s="34">
        <v>189.2</v>
      </c>
      <c r="J57" s="18">
        <v>148</v>
      </c>
      <c r="K57" s="34">
        <v>5.4</v>
      </c>
      <c r="L57" s="18">
        <v>8253.1</v>
      </c>
      <c r="M57" s="18">
        <v>16.716999999999999</v>
      </c>
      <c r="N57" s="18">
        <v>5526</v>
      </c>
      <c r="O57" s="18">
        <v>0.44</v>
      </c>
      <c r="P57" s="18">
        <v>956.6</v>
      </c>
      <c r="Q57" s="18">
        <v>183728</v>
      </c>
      <c r="R57" s="18">
        <v>103.6</v>
      </c>
      <c r="S57" s="34">
        <v>131937</v>
      </c>
      <c r="T57" s="18">
        <v>2.4218181818181819</v>
      </c>
      <c r="U57" s="18">
        <v>2.3513636363636365</v>
      </c>
      <c r="V57" s="18">
        <v>715.8</v>
      </c>
      <c r="W57" s="18">
        <v>3328.3</v>
      </c>
      <c r="X57" s="18">
        <v>1.4263636363636365</v>
      </c>
      <c r="Y57" s="18">
        <v>2.5</v>
      </c>
      <c r="Z57" s="18">
        <v>5498.7</v>
      </c>
      <c r="AA57" s="18">
        <v>66</v>
      </c>
      <c r="AB57" s="18">
        <v>62.4</v>
      </c>
      <c r="AC57" s="18">
        <v>293603</v>
      </c>
      <c r="AD57" s="18">
        <v>1.2191363636363637</v>
      </c>
      <c r="AE57" s="18">
        <v>882.04330000000004</v>
      </c>
      <c r="AF57" s="18">
        <v>757200</v>
      </c>
      <c r="AG57" s="18">
        <v>9762.5</v>
      </c>
      <c r="AH57" s="18">
        <v>6158.8392000000003</v>
      </c>
    </row>
    <row r="58" spans="1:34" x14ac:dyDescent="0.35">
      <c r="A58" s="5">
        <v>38231</v>
      </c>
      <c r="B58" s="18">
        <v>109.2346</v>
      </c>
      <c r="C58" s="18">
        <v>97.450100000000006</v>
      </c>
      <c r="D58" s="18">
        <v>324569</v>
      </c>
      <c r="E58" s="18">
        <v>293139</v>
      </c>
      <c r="F58" s="18">
        <v>17.875</v>
      </c>
      <c r="G58" s="18">
        <v>1012080</v>
      </c>
      <c r="H58" s="18">
        <v>7029</v>
      </c>
      <c r="I58" s="34">
        <v>189.8</v>
      </c>
      <c r="J58" s="18">
        <v>147.69999999999999</v>
      </c>
      <c r="K58" s="34">
        <v>5.4</v>
      </c>
      <c r="L58" s="18">
        <v>8321.1</v>
      </c>
      <c r="M58" s="18">
        <v>17.431999999999999</v>
      </c>
      <c r="N58" s="18">
        <v>5514</v>
      </c>
      <c r="O58" s="18">
        <v>0.443</v>
      </c>
      <c r="P58" s="18">
        <v>974.4</v>
      </c>
      <c r="Q58" s="18">
        <v>188444</v>
      </c>
      <c r="R58" s="18">
        <v>104.1</v>
      </c>
      <c r="S58" s="34">
        <v>132093</v>
      </c>
      <c r="T58" s="18">
        <v>2.3266666666666667</v>
      </c>
      <c r="U58" s="18">
        <v>2.2523809523809524</v>
      </c>
      <c r="V58" s="18">
        <v>717.9</v>
      </c>
      <c r="W58" s="18">
        <v>3336</v>
      </c>
      <c r="X58" s="18">
        <v>1.6223809523809525</v>
      </c>
      <c r="Y58" s="18">
        <v>2.75</v>
      </c>
      <c r="Z58" s="18">
        <v>5515.5</v>
      </c>
      <c r="AA58" s="18">
        <v>65.8</v>
      </c>
      <c r="AB58" s="18">
        <v>62.3</v>
      </c>
      <c r="AC58" s="18">
        <v>293857</v>
      </c>
      <c r="AD58" s="18">
        <v>1.2223952380952381</v>
      </c>
      <c r="AE58" s="18">
        <v>886.82839999999999</v>
      </c>
      <c r="AF58" s="18">
        <v>762200</v>
      </c>
      <c r="AG58" s="18">
        <v>9823.5</v>
      </c>
      <c r="AH58" s="18">
        <v>6224.4277400000001</v>
      </c>
    </row>
    <row r="59" spans="1:34" x14ac:dyDescent="0.35">
      <c r="A59" s="5">
        <v>38261</v>
      </c>
      <c r="B59" s="18">
        <v>110.34439999999999</v>
      </c>
      <c r="C59" s="18">
        <v>98.556399999999996</v>
      </c>
      <c r="D59" s="18">
        <v>326740</v>
      </c>
      <c r="E59" s="18">
        <v>295115</v>
      </c>
      <c r="F59" s="18">
        <v>17.513999999999999</v>
      </c>
      <c r="G59" s="18">
        <v>1015719</v>
      </c>
      <c r="H59" s="18">
        <v>7077</v>
      </c>
      <c r="I59" s="34">
        <v>190.8</v>
      </c>
      <c r="J59" s="18">
        <v>150</v>
      </c>
      <c r="K59" s="34">
        <v>5.5</v>
      </c>
      <c r="L59" s="18">
        <v>8374.6</v>
      </c>
      <c r="M59" s="18">
        <v>17.056000000000001</v>
      </c>
      <c r="N59" s="18">
        <v>5610</v>
      </c>
      <c r="O59" s="18">
        <v>0.45800000000000002</v>
      </c>
      <c r="P59" s="18">
        <v>971.5</v>
      </c>
      <c r="Q59" s="18">
        <v>185187</v>
      </c>
      <c r="R59" s="18">
        <v>105.8</v>
      </c>
      <c r="S59" s="34">
        <v>132447</v>
      </c>
      <c r="T59" s="18">
        <v>2.3679999999999999</v>
      </c>
      <c r="U59" s="18">
        <v>2.3730000000000002</v>
      </c>
      <c r="V59" s="18">
        <v>714</v>
      </c>
      <c r="W59" s="18">
        <v>3333.3</v>
      </c>
      <c r="X59" s="18">
        <v>1.7569999999999999</v>
      </c>
      <c r="Y59" s="18">
        <v>2.75</v>
      </c>
      <c r="Z59" s="18">
        <v>5532.8</v>
      </c>
      <c r="AA59" s="18">
        <v>65.900000000000006</v>
      </c>
      <c r="AB59" s="18">
        <v>62.3</v>
      </c>
      <c r="AC59" s="18">
        <v>294104</v>
      </c>
      <c r="AD59" s="18">
        <v>1.25074</v>
      </c>
      <c r="AE59" s="18">
        <v>888.37900000000002</v>
      </c>
      <c r="AF59" s="18">
        <v>763900</v>
      </c>
      <c r="AG59" s="18">
        <v>9844.4</v>
      </c>
      <c r="AH59" s="18">
        <v>6257.6922999999997</v>
      </c>
    </row>
    <row r="60" spans="1:34" x14ac:dyDescent="0.35">
      <c r="A60" s="5">
        <v>38292</v>
      </c>
      <c r="B60" s="18">
        <v>110.14019999999999</v>
      </c>
      <c r="C60" s="18">
        <v>98.500200000000007</v>
      </c>
      <c r="D60" s="18">
        <v>327836</v>
      </c>
      <c r="E60" s="18">
        <v>296177</v>
      </c>
      <c r="F60" s="18">
        <v>17.361999999999998</v>
      </c>
      <c r="G60" s="18">
        <v>1022994</v>
      </c>
      <c r="H60" s="18">
        <v>7091</v>
      </c>
      <c r="I60" s="34">
        <v>191.7</v>
      </c>
      <c r="J60" s="18">
        <v>151.4</v>
      </c>
      <c r="K60" s="34">
        <v>5.4</v>
      </c>
      <c r="L60" s="18">
        <v>8420.6</v>
      </c>
      <c r="M60" s="18">
        <v>16.911999999999999</v>
      </c>
      <c r="N60" s="18">
        <v>5603</v>
      </c>
      <c r="O60" s="18">
        <v>0.45</v>
      </c>
      <c r="P60" s="18">
        <v>972.2</v>
      </c>
      <c r="Q60" s="18">
        <v>192545</v>
      </c>
      <c r="R60" s="18">
        <v>105.5</v>
      </c>
      <c r="S60" s="34">
        <v>132503</v>
      </c>
      <c r="T60" s="18">
        <v>2.5179999999999998</v>
      </c>
      <c r="U60" s="18">
        <v>2.6215000000000002</v>
      </c>
      <c r="V60" s="18">
        <v>716.8</v>
      </c>
      <c r="W60" s="18">
        <v>3331.5</v>
      </c>
      <c r="X60" s="18">
        <v>1.923</v>
      </c>
      <c r="Y60" s="18">
        <v>3</v>
      </c>
      <c r="Z60" s="18">
        <v>5527.8</v>
      </c>
      <c r="AA60" s="18">
        <v>66</v>
      </c>
      <c r="AB60" s="18">
        <v>62.5</v>
      </c>
      <c r="AC60" s="18">
        <v>294337</v>
      </c>
      <c r="AD60" s="18">
        <v>1.29972</v>
      </c>
      <c r="AE60" s="18">
        <v>896.89525000000003</v>
      </c>
      <c r="AF60" s="18">
        <v>770500</v>
      </c>
      <c r="AG60" s="18">
        <v>9860.7999999999993</v>
      </c>
      <c r="AH60" s="18">
        <v>6290.0328749999999</v>
      </c>
    </row>
    <row r="61" spans="1:34" x14ac:dyDescent="0.35">
      <c r="A61" s="5">
        <v>38322</v>
      </c>
      <c r="B61" s="18">
        <v>110.896</v>
      </c>
      <c r="C61" s="18">
        <v>99.248800000000003</v>
      </c>
      <c r="D61" s="18">
        <v>331874</v>
      </c>
      <c r="E61" s="18">
        <v>299763</v>
      </c>
      <c r="F61" s="18">
        <v>18.102</v>
      </c>
      <c r="G61" s="18">
        <v>1037480</v>
      </c>
      <c r="H61" s="18">
        <v>7117</v>
      </c>
      <c r="I61" s="34">
        <v>191.7</v>
      </c>
      <c r="J61" s="18">
        <v>150.19999999999999</v>
      </c>
      <c r="K61" s="34">
        <v>5.4</v>
      </c>
      <c r="L61" s="18">
        <v>8481.5</v>
      </c>
      <c r="M61" s="18">
        <v>17.626999999999999</v>
      </c>
      <c r="N61" s="18">
        <v>5743</v>
      </c>
      <c r="O61" s="18">
        <v>0.47499999999999998</v>
      </c>
      <c r="P61" s="18">
        <v>991.7</v>
      </c>
      <c r="Q61" s="18">
        <v>193578</v>
      </c>
      <c r="R61" s="18">
        <v>104</v>
      </c>
      <c r="S61" s="34">
        <v>132624</v>
      </c>
      <c r="T61" s="18">
        <v>2.5622727272727275</v>
      </c>
      <c r="U61" s="18">
        <v>2.6745454545454543</v>
      </c>
      <c r="V61" s="18">
        <v>717.8</v>
      </c>
      <c r="W61" s="18">
        <v>3341.2</v>
      </c>
      <c r="X61" s="18">
        <v>2.1608695652173915</v>
      </c>
      <c r="Y61" s="18">
        <v>3.25</v>
      </c>
      <c r="Z61" s="18">
        <v>5548.6</v>
      </c>
      <c r="AA61" s="18">
        <v>65.900000000000006</v>
      </c>
      <c r="AB61" s="18">
        <v>62.4</v>
      </c>
      <c r="AC61" s="18">
        <v>294561</v>
      </c>
      <c r="AD61" s="18">
        <v>1.3406478260869565</v>
      </c>
      <c r="AE61" s="18">
        <v>904.57457999999997</v>
      </c>
      <c r="AF61" s="18">
        <v>776300</v>
      </c>
      <c r="AG61" s="18">
        <v>9927.1</v>
      </c>
      <c r="AH61" s="18">
        <v>6362.4852199999996</v>
      </c>
    </row>
    <row r="62" spans="1:34" x14ac:dyDescent="0.35">
      <c r="A62" s="5">
        <v>38353</v>
      </c>
      <c r="B62" s="18">
        <v>111.3266</v>
      </c>
      <c r="C62" s="18">
        <v>99.999300000000005</v>
      </c>
      <c r="D62" s="18">
        <v>328696</v>
      </c>
      <c r="E62" s="18">
        <v>296696</v>
      </c>
      <c r="F62" s="18">
        <v>16.888999999999999</v>
      </c>
      <c r="G62" s="18">
        <v>1046082</v>
      </c>
      <c r="H62" s="18">
        <v>7095</v>
      </c>
      <c r="I62" s="34">
        <v>191.6</v>
      </c>
      <c r="J62" s="18">
        <v>150.9</v>
      </c>
      <c r="K62" s="34">
        <v>5.3</v>
      </c>
      <c r="L62" s="18">
        <v>8470.2000000000007</v>
      </c>
      <c r="M62" s="18">
        <v>16.37</v>
      </c>
      <c r="N62" s="18">
        <v>5935</v>
      </c>
      <c r="O62" s="18">
        <v>0.51900000000000002</v>
      </c>
      <c r="P62" s="18">
        <v>970</v>
      </c>
      <c r="Q62" s="18">
        <v>194875</v>
      </c>
      <c r="R62" s="18">
        <v>104.6</v>
      </c>
      <c r="S62" s="34">
        <v>132774</v>
      </c>
      <c r="T62" s="18">
        <v>2.4980000000000002</v>
      </c>
      <c r="U62" s="18">
        <v>2.5779999999999998</v>
      </c>
      <c r="V62" s="18">
        <v>713.5</v>
      </c>
      <c r="W62" s="18">
        <v>3346.1</v>
      </c>
      <c r="X62" s="18">
        <v>2.2945000000000002</v>
      </c>
      <c r="Y62" s="18">
        <v>3.25</v>
      </c>
      <c r="Z62" s="18">
        <v>5563.1</v>
      </c>
      <c r="AA62" s="18">
        <v>65.8</v>
      </c>
      <c r="AB62" s="18">
        <v>62.4</v>
      </c>
      <c r="AC62" s="18">
        <v>294768</v>
      </c>
      <c r="AD62" s="18">
        <v>1.312265</v>
      </c>
      <c r="AE62" s="18">
        <v>919.86234999999999</v>
      </c>
      <c r="AF62" s="18">
        <v>775200</v>
      </c>
      <c r="AG62" s="18">
        <v>9901.2000000000007</v>
      </c>
      <c r="AH62" s="18">
        <v>6484.4701999999997</v>
      </c>
    </row>
    <row r="63" spans="1:34" x14ac:dyDescent="0.35">
      <c r="A63" s="5">
        <v>38384</v>
      </c>
      <c r="B63" s="18">
        <v>111.92789999999999</v>
      </c>
      <c r="C63" s="18">
        <v>100.9049</v>
      </c>
      <c r="D63" s="18">
        <v>333026</v>
      </c>
      <c r="E63" s="18">
        <v>300557</v>
      </c>
      <c r="F63" s="18">
        <v>16.885999999999999</v>
      </c>
      <c r="G63" s="18">
        <v>1066848</v>
      </c>
      <c r="H63" s="18">
        <v>7153</v>
      </c>
      <c r="I63" s="34">
        <v>192.4</v>
      </c>
      <c r="J63" s="18">
        <v>151.6</v>
      </c>
      <c r="K63" s="34">
        <v>5.4</v>
      </c>
      <c r="L63" s="18">
        <v>8529.2000000000007</v>
      </c>
      <c r="M63" s="18">
        <v>16.402999999999999</v>
      </c>
      <c r="N63" s="18">
        <v>5824</v>
      </c>
      <c r="O63" s="18">
        <v>0.48299999999999998</v>
      </c>
      <c r="P63" s="18">
        <v>986.2</v>
      </c>
      <c r="Q63" s="18">
        <v>196475</v>
      </c>
      <c r="R63" s="18">
        <v>105.5</v>
      </c>
      <c r="S63" s="34">
        <v>133032</v>
      </c>
      <c r="T63" s="18">
        <v>2.5342105263157895</v>
      </c>
      <c r="U63" s="18">
        <v>2.683157894736842</v>
      </c>
      <c r="V63" s="18">
        <v>712.6</v>
      </c>
      <c r="W63" s="18">
        <v>3336.6</v>
      </c>
      <c r="X63" s="18">
        <v>2.4957894736842103</v>
      </c>
      <c r="Y63" s="18">
        <v>3.5</v>
      </c>
      <c r="Z63" s="18">
        <v>5578.2</v>
      </c>
      <c r="AA63" s="18">
        <v>65.900000000000006</v>
      </c>
      <c r="AB63" s="18">
        <v>62.4</v>
      </c>
      <c r="AC63" s="18">
        <v>294955</v>
      </c>
      <c r="AD63" s="18">
        <v>1.3013052631578947</v>
      </c>
      <c r="AE63" s="18">
        <v>930.74959999999999</v>
      </c>
      <c r="AF63" s="18">
        <v>772900</v>
      </c>
      <c r="AG63" s="18">
        <v>9942.7999999999993</v>
      </c>
      <c r="AH63" s="18">
        <v>6542.7611749999996</v>
      </c>
    </row>
    <row r="64" spans="1:34" x14ac:dyDescent="0.35">
      <c r="A64" s="5">
        <v>38412</v>
      </c>
      <c r="B64" s="18">
        <v>111.3519</v>
      </c>
      <c r="C64" s="18">
        <v>100.3947</v>
      </c>
      <c r="D64" s="18">
        <v>333581</v>
      </c>
      <c r="E64" s="18">
        <v>301308</v>
      </c>
      <c r="F64" s="18">
        <v>17.413</v>
      </c>
      <c r="G64" s="18">
        <v>1071745</v>
      </c>
      <c r="H64" s="18">
        <v>7181</v>
      </c>
      <c r="I64" s="34">
        <v>193.1</v>
      </c>
      <c r="J64" s="18">
        <v>153.69999999999999</v>
      </c>
      <c r="K64" s="34">
        <v>5.2</v>
      </c>
      <c r="L64" s="18">
        <v>8569.5</v>
      </c>
      <c r="M64" s="18">
        <v>16.93</v>
      </c>
      <c r="N64" s="18">
        <v>5728</v>
      </c>
      <c r="O64" s="18">
        <v>0.48399999999999999</v>
      </c>
      <c r="P64" s="18">
        <v>993.1</v>
      </c>
      <c r="Q64" s="18">
        <v>186608</v>
      </c>
      <c r="R64" s="18">
        <v>107.8</v>
      </c>
      <c r="S64" s="34">
        <v>133156</v>
      </c>
      <c r="T64" s="18">
        <v>2.7104545454545454</v>
      </c>
      <c r="U64" s="18">
        <v>2.8768181818181819</v>
      </c>
      <c r="V64" s="18">
        <v>709.9</v>
      </c>
      <c r="W64" s="18">
        <v>3329.2</v>
      </c>
      <c r="X64" s="18">
        <v>2.6295652173913044</v>
      </c>
      <c r="Y64" s="18">
        <v>3.75</v>
      </c>
      <c r="Z64" s="18">
        <v>5584.5</v>
      </c>
      <c r="AA64" s="18">
        <v>65.900000000000006</v>
      </c>
      <c r="AB64" s="18">
        <v>62.4</v>
      </c>
      <c r="AC64" s="18">
        <v>295149</v>
      </c>
      <c r="AD64" s="18">
        <v>1.3185</v>
      </c>
      <c r="AE64" s="18">
        <v>943.98594000000003</v>
      </c>
      <c r="AF64" s="18">
        <v>773500</v>
      </c>
      <c r="AG64" s="18">
        <v>9961.1</v>
      </c>
      <c r="AH64" s="18">
        <v>6620.5194799999999</v>
      </c>
    </row>
    <row r="65" spans="1:34" x14ac:dyDescent="0.35">
      <c r="A65" s="5">
        <v>38443</v>
      </c>
      <c r="B65" s="18">
        <v>111.3356</v>
      </c>
      <c r="C65" s="18">
        <v>100.76430000000001</v>
      </c>
      <c r="D65" s="18">
        <v>336583</v>
      </c>
      <c r="E65" s="18">
        <v>303760</v>
      </c>
      <c r="F65" s="18">
        <v>17.756</v>
      </c>
      <c r="G65" s="18">
        <v>1081012</v>
      </c>
      <c r="H65" s="18">
        <v>7266</v>
      </c>
      <c r="I65" s="34">
        <v>193.7</v>
      </c>
      <c r="J65" s="18">
        <v>155</v>
      </c>
      <c r="K65" s="34">
        <v>5.2</v>
      </c>
      <c r="L65" s="18">
        <v>8645.6</v>
      </c>
      <c r="M65" s="18">
        <v>17.274000000000001</v>
      </c>
      <c r="N65" s="18">
        <v>5853</v>
      </c>
      <c r="O65" s="18">
        <v>0.48199999999999998</v>
      </c>
      <c r="P65" s="18">
        <v>1013.7</v>
      </c>
      <c r="Q65" s="18">
        <v>194847</v>
      </c>
      <c r="R65" s="18">
        <v>108.8</v>
      </c>
      <c r="S65" s="34">
        <v>133518</v>
      </c>
      <c r="T65" s="18">
        <v>2.6352380952380954</v>
      </c>
      <c r="U65" s="18">
        <v>2.77</v>
      </c>
      <c r="V65" s="18">
        <v>701.3</v>
      </c>
      <c r="W65" s="18">
        <v>3326.1</v>
      </c>
      <c r="X65" s="18">
        <v>2.7761904761904761</v>
      </c>
      <c r="Y65" s="18">
        <v>3.75</v>
      </c>
      <c r="Z65" s="18">
        <v>5617.1</v>
      </c>
      <c r="AA65" s="18">
        <v>66.099999999999994</v>
      </c>
      <c r="AB65" s="18">
        <v>62.7</v>
      </c>
      <c r="AC65" s="18">
        <v>295359</v>
      </c>
      <c r="AD65" s="18">
        <v>1.2943095238095239</v>
      </c>
      <c r="AE65" s="18">
        <v>958.35545000000002</v>
      </c>
      <c r="AF65" s="18">
        <v>775500</v>
      </c>
      <c r="AG65" s="18">
        <v>10023</v>
      </c>
      <c r="AH65" s="18">
        <v>6657.9519250000003</v>
      </c>
    </row>
    <row r="66" spans="1:34" x14ac:dyDescent="0.35">
      <c r="A66" s="5">
        <v>38473</v>
      </c>
      <c r="B66" s="18">
        <v>111.9607</v>
      </c>
      <c r="C66" s="18">
        <v>101.06440000000001</v>
      </c>
      <c r="D66" s="18">
        <v>334522</v>
      </c>
      <c r="E66" s="18">
        <v>301776</v>
      </c>
      <c r="F66" s="18">
        <v>17.414000000000001</v>
      </c>
      <c r="G66" s="18">
        <v>1093341</v>
      </c>
      <c r="H66" s="18">
        <v>7294</v>
      </c>
      <c r="I66" s="34">
        <v>193.6</v>
      </c>
      <c r="J66" s="18">
        <v>154.30000000000001</v>
      </c>
      <c r="K66" s="34">
        <v>5.0999999999999996</v>
      </c>
      <c r="L66" s="18">
        <v>8643.9</v>
      </c>
      <c r="M66" s="18">
        <v>16.928000000000001</v>
      </c>
      <c r="N66" s="18">
        <v>5754</v>
      </c>
      <c r="O66" s="18">
        <v>0.48599999999999999</v>
      </c>
      <c r="P66" s="18">
        <v>988.3</v>
      </c>
      <c r="Q66" s="18">
        <v>206623</v>
      </c>
      <c r="R66" s="18">
        <v>107.9</v>
      </c>
      <c r="S66" s="34">
        <v>133690</v>
      </c>
      <c r="T66" s="18">
        <v>2.4909523809523808</v>
      </c>
      <c r="U66" s="18">
        <v>2.5747619047619046</v>
      </c>
      <c r="V66" s="18">
        <v>705.6</v>
      </c>
      <c r="W66" s="18">
        <v>3336.7</v>
      </c>
      <c r="X66" s="18">
        <v>3.0038095238095237</v>
      </c>
      <c r="Y66" s="18">
        <v>4</v>
      </c>
      <c r="Z66" s="18">
        <v>5635.5</v>
      </c>
      <c r="AA66" s="18">
        <v>66.099999999999994</v>
      </c>
      <c r="AB66" s="18">
        <v>62.8</v>
      </c>
      <c r="AC66" s="18">
        <v>295582</v>
      </c>
      <c r="AD66" s="18">
        <v>1.2696857142857143</v>
      </c>
      <c r="AE66" s="18">
        <v>966.46355000000005</v>
      </c>
      <c r="AF66" s="18">
        <v>776400</v>
      </c>
      <c r="AG66" s="18">
        <v>10016.1</v>
      </c>
      <c r="AH66" s="18">
        <v>6708.9805249999999</v>
      </c>
    </row>
    <row r="67" spans="1:34" x14ac:dyDescent="0.35">
      <c r="A67" s="5">
        <v>38504</v>
      </c>
      <c r="B67" s="18">
        <v>112.9492</v>
      </c>
      <c r="C67" s="18">
        <v>101.25409999999999</v>
      </c>
      <c r="D67" s="18">
        <v>343998</v>
      </c>
      <c r="E67" s="18">
        <v>310989</v>
      </c>
      <c r="F67" s="18">
        <v>18.481999999999999</v>
      </c>
      <c r="G67" s="18">
        <v>1105896</v>
      </c>
      <c r="H67" s="18">
        <v>7333</v>
      </c>
      <c r="I67" s="34">
        <v>193.7</v>
      </c>
      <c r="J67" s="18">
        <v>154.30000000000001</v>
      </c>
      <c r="K67" s="34">
        <v>5</v>
      </c>
      <c r="L67" s="18">
        <v>8724.7999999999993</v>
      </c>
      <c r="M67" s="18">
        <v>17.966999999999999</v>
      </c>
      <c r="N67" s="18">
        <v>5828</v>
      </c>
      <c r="O67" s="18">
        <v>0.51500000000000001</v>
      </c>
      <c r="P67" s="18">
        <v>1025.9000000000001</v>
      </c>
      <c r="Q67" s="18">
        <v>210020</v>
      </c>
      <c r="R67" s="18">
        <v>109.2</v>
      </c>
      <c r="S67" s="34">
        <v>133942</v>
      </c>
      <c r="T67" s="18">
        <v>2.3236363636363637</v>
      </c>
      <c r="U67" s="18">
        <v>2.3813636363636363</v>
      </c>
      <c r="V67" s="18">
        <v>712.5</v>
      </c>
      <c r="W67" s="18">
        <v>3351.7</v>
      </c>
      <c r="X67" s="18">
        <v>3.043181818181818</v>
      </c>
      <c r="Y67" s="18">
        <v>4.25</v>
      </c>
      <c r="Z67" s="18">
        <v>5662.2</v>
      </c>
      <c r="AA67" s="18">
        <v>66.099999999999994</v>
      </c>
      <c r="AB67" s="18">
        <v>62.7</v>
      </c>
      <c r="AC67" s="18">
        <v>295824</v>
      </c>
      <c r="AD67" s="18">
        <v>1.2155272727272728</v>
      </c>
      <c r="AE67" s="18">
        <v>974.65592000000004</v>
      </c>
      <c r="AF67" s="18">
        <v>780700</v>
      </c>
      <c r="AG67" s="18">
        <v>10104.1</v>
      </c>
      <c r="AH67" s="18">
        <v>6748.0746399999998</v>
      </c>
    </row>
    <row r="68" spans="1:34" x14ac:dyDescent="0.35">
      <c r="A68" s="5">
        <v>38534</v>
      </c>
      <c r="B68" s="18">
        <v>112.5086</v>
      </c>
      <c r="C68" s="18">
        <v>100.89360000000001</v>
      </c>
      <c r="D68" s="18">
        <v>346576</v>
      </c>
      <c r="E68" s="18">
        <v>313520</v>
      </c>
      <c r="F68" s="18">
        <v>21.135000000000002</v>
      </c>
      <c r="G68" s="18">
        <v>1119101</v>
      </c>
      <c r="H68" s="18">
        <v>7353</v>
      </c>
      <c r="I68" s="34">
        <v>194.9</v>
      </c>
      <c r="J68" s="18">
        <v>156.30000000000001</v>
      </c>
      <c r="K68" s="34">
        <v>5</v>
      </c>
      <c r="L68" s="18">
        <v>8829.5</v>
      </c>
      <c r="M68" s="18">
        <v>20.606999999999999</v>
      </c>
      <c r="N68" s="18">
        <v>5784</v>
      </c>
      <c r="O68" s="18">
        <v>0.52700000000000002</v>
      </c>
      <c r="P68" s="18">
        <v>1071.9000000000001</v>
      </c>
      <c r="Q68" s="18">
        <v>194475</v>
      </c>
      <c r="R68" s="18">
        <v>110.5</v>
      </c>
      <c r="S68" s="34">
        <v>134296</v>
      </c>
      <c r="T68" s="18">
        <v>2.3010000000000002</v>
      </c>
      <c r="U68" s="18">
        <v>2.3094999999999999</v>
      </c>
      <c r="V68" s="18">
        <v>702.4</v>
      </c>
      <c r="W68" s="18">
        <v>3347.3</v>
      </c>
      <c r="X68" s="18">
        <v>3.2429999999999999</v>
      </c>
      <c r="Y68" s="18">
        <v>4.25</v>
      </c>
      <c r="Z68" s="18">
        <v>5716.4</v>
      </c>
      <c r="AA68" s="18">
        <v>66.099999999999994</v>
      </c>
      <c r="AB68" s="18">
        <v>62.8</v>
      </c>
      <c r="AC68" s="18">
        <v>296077</v>
      </c>
      <c r="AD68" s="18">
        <v>1.2040550000000001</v>
      </c>
      <c r="AE68" s="18">
        <v>988.58349999999996</v>
      </c>
      <c r="AF68" s="18">
        <v>782900</v>
      </c>
      <c r="AG68" s="18">
        <v>10182</v>
      </c>
      <c r="AH68" s="18">
        <v>6833.5438249999997</v>
      </c>
    </row>
    <row r="69" spans="1:34" x14ac:dyDescent="0.35">
      <c r="A69" s="5">
        <v>38565</v>
      </c>
      <c r="B69" s="18">
        <v>112.97320000000001</v>
      </c>
      <c r="C69" s="18">
        <v>101.3754</v>
      </c>
      <c r="D69" s="18">
        <v>343307</v>
      </c>
      <c r="E69" s="18">
        <v>310046</v>
      </c>
      <c r="F69" s="18">
        <v>17.417999999999999</v>
      </c>
      <c r="G69" s="18">
        <v>1129163</v>
      </c>
      <c r="H69" s="18">
        <v>7394</v>
      </c>
      <c r="I69" s="34">
        <v>196.1</v>
      </c>
      <c r="J69" s="18">
        <v>157.6</v>
      </c>
      <c r="K69" s="34">
        <v>4.9000000000000004</v>
      </c>
      <c r="L69" s="18">
        <v>8832.4</v>
      </c>
      <c r="M69" s="18">
        <v>16.917000000000002</v>
      </c>
      <c r="N69" s="18">
        <v>5833</v>
      </c>
      <c r="O69" s="18">
        <v>0.501</v>
      </c>
      <c r="P69" s="18">
        <v>1019.5</v>
      </c>
      <c r="Q69" s="18">
        <v>204839</v>
      </c>
      <c r="R69" s="18">
        <v>112.1</v>
      </c>
      <c r="S69" s="34">
        <v>134498</v>
      </c>
      <c r="T69" s="18">
        <v>2.373478260869565</v>
      </c>
      <c r="U69" s="18">
        <v>2.4121739130434783</v>
      </c>
      <c r="V69" s="18">
        <v>702.6</v>
      </c>
      <c r="W69" s="18">
        <v>3343.5</v>
      </c>
      <c r="X69" s="18">
        <v>3.4891304347826089</v>
      </c>
      <c r="Y69" s="18">
        <v>4.5</v>
      </c>
      <c r="Z69" s="18">
        <v>5735</v>
      </c>
      <c r="AA69" s="18">
        <v>66.2</v>
      </c>
      <c r="AB69" s="18">
        <v>62.9</v>
      </c>
      <c r="AC69" s="18">
        <v>296338</v>
      </c>
      <c r="AD69" s="18">
        <v>1.2295173913043478</v>
      </c>
      <c r="AE69" s="18">
        <v>995.85447999999997</v>
      </c>
      <c r="AF69" s="18">
        <v>782700</v>
      </c>
      <c r="AG69" s="18">
        <v>10144.700000000001</v>
      </c>
      <c r="AH69" s="18">
        <v>6899.6516799999999</v>
      </c>
    </row>
    <row r="70" spans="1:34" x14ac:dyDescent="0.35">
      <c r="A70" s="5">
        <v>38596</v>
      </c>
      <c r="B70" s="18">
        <v>113.2026</v>
      </c>
      <c r="C70" s="18">
        <v>100.3022</v>
      </c>
      <c r="D70" s="18">
        <v>343956</v>
      </c>
      <c r="E70" s="18">
        <v>310673</v>
      </c>
      <c r="F70" s="18">
        <v>16.927</v>
      </c>
      <c r="G70" s="18">
        <v>1148438</v>
      </c>
      <c r="H70" s="18">
        <v>7415</v>
      </c>
      <c r="I70" s="34">
        <v>198.8</v>
      </c>
      <c r="J70" s="18">
        <v>162.19999999999999</v>
      </c>
      <c r="K70" s="34">
        <v>5</v>
      </c>
      <c r="L70" s="18">
        <v>8885.7999999999993</v>
      </c>
      <c r="M70" s="18">
        <v>16.427</v>
      </c>
      <c r="N70" s="18">
        <v>5769</v>
      </c>
      <c r="O70" s="18">
        <v>0.5</v>
      </c>
      <c r="P70" s="18">
        <v>995.7</v>
      </c>
      <c r="Q70" s="18">
        <v>203997</v>
      </c>
      <c r="R70" s="18">
        <v>114.4</v>
      </c>
      <c r="S70" s="34">
        <v>134566</v>
      </c>
      <c r="T70" s="18">
        <v>2.5</v>
      </c>
      <c r="U70" s="18">
        <v>2.6109523809523809</v>
      </c>
      <c r="V70" s="18">
        <v>693.5</v>
      </c>
      <c r="W70" s="18">
        <v>3315.2</v>
      </c>
      <c r="X70" s="18">
        <v>3.6419047619047618</v>
      </c>
      <c r="Y70" s="18">
        <v>4.75</v>
      </c>
      <c r="Z70" s="18">
        <v>5764.3</v>
      </c>
      <c r="AA70" s="18">
        <v>66.099999999999994</v>
      </c>
      <c r="AB70" s="18">
        <v>62.8</v>
      </c>
      <c r="AC70" s="18">
        <v>296606</v>
      </c>
      <c r="AD70" s="18">
        <v>1.2233904761904761</v>
      </c>
      <c r="AE70" s="18">
        <v>1000.1264</v>
      </c>
      <c r="AF70" s="18">
        <v>787900</v>
      </c>
      <c r="AG70" s="18">
        <v>10109.1</v>
      </c>
      <c r="AH70" s="18">
        <v>6938.7721750000001</v>
      </c>
    </row>
    <row r="71" spans="1:34" x14ac:dyDescent="0.35">
      <c r="A71" s="5">
        <v>38626</v>
      </c>
      <c r="B71" s="18">
        <v>113.18989999999999</v>
      </c>
      <c r="C71" s="18">
        <v>101.88290000000001</v>
      </c>
      <c r="D71" s="18">
        <v>344097</v>
      </c>
      <c r="E71" s="18">
        <v>310479</v>
      </c>
      <c r="F71" s="18">
        <v>15.336</v>
      </c>
      <c r="G71" s="18">
        <v>1160831</v>
      </c>
      <c r="H71" s="18">
        <v>7460</v>
      </c>
      <c r="I71" s="34">
        <v>199.1</v>
      </c>
      <c r="J71" s="18">
        <v>166.2</v>
      </c>
      <c r="K71" s="34">
        <v>5</v>
      </c>
      <c r="L71" s="18">
        <v>8926.6</v>
      </c>
      <c r="M71" s="18">
        <v>14.847</v>
      </c>
      <c r="N71" s="18">
        <v>5799</v>
      </c>
      <c r="O71" s="18">
        <v>0.48799999999999999</v>
      </c>
      <c r="P71" s="18">
        <v>983.9</v>
      </c>
      <c r="Q71" s="18">
        <v>209901</v>
      </c>
      <c r="R71" s="18">
        <v>114.5</v>
      </c>
      <c r="S71" s="34">
        <v>134655</v>
      </c>
      <c r="T71" s="18">
        <v>2.5209999999999999</v>
      </c>
      <c r="U71" s="18">
        <v>2.633</v>
      </c>
      <c r="V71" s="18">
        <v>691.4</v>
      </c>
      <c r="W71" s="18">
        <v>3327.3</v>
      </c>
      <c r="X71" s="18">
        <v>3.7625000000000002</v>
      </c>
      <c r="Y71" s="18">
        <v>4.75</v>
      </c>
      <c r="Z71" s="18">
        <v>5795.8</v>
      </c>
      <c r="AA71" s="18">
        <v>66.099999999999994</v>
      </c>
      <c r="AB71" s="18">
        <v>62.8</v>
      </c>
      <c r="AC71" s="18">
        <v>296857</v>
      </c>
      <c r="AD71" s="18">
        <v>1.20224</v>
      </c>
      <c r="AE71" s="18">
        <v>1013.813225</v>
      </c>
      <c r="AF71" s="18">
        <v>787200</v>
      </c>
      <c r="AG71" s="18">
        <v>10140.200000000001</v>
      </c>
      <c r="AH71" s="18">
        <v>6973.3525250000002</v>
      </c>
    </row>
    <row r="72" spans="1:34" x14ac:dyDescent="0.35">
      <c r="A72" s="5">
        <v>38657</v>
      </c>
      <c r="B72" s="18">
        <v>113.0082</v>
      </c>
      <c r="C72" s="18">
        <v>102.7324</v>
      </c>
      <c r="D72" s="18">
        <v>347325</v>
      </c>
      <c r="E72" s="18">
        <v>313303</v>
      </c>
      <c r="F72" s="18">
        <v>16.524000000000001</v>
      </c>
      <c r="G72" s="18">
        <v>1172090</v>
      </c>
      <c r="H72" s="18">
        <v>7524</v>
      </c>
      <c r="I72" s="34">
        <v>198.1</v>
      </c>
      <c r="J72" s="18">
        <v>163.69999999999999</v>
      </c>
      <c r="K72" s="34">
        <v>5</v>
      </c>
      <c r="L72" s="18">
        <v>8938.5</v>
      </c>
      <c r="M72" s="18">
        <v>16.021999999999998</v>
      </c>
      <c r="N72" s="18">
        <v>6022</v>
      </c>
      <c r="O72" s="18">
        <v>0.502</v>
      </c>
      <c r="P72" s="18">
        <v>999.6</v>
      </c>
      <c r="Q72" s="18">
        <v>220733</v>
      </c>
      <c r="R72" s="18">
        <v>112.3</v>
      </c>
      <c r="S72" s="34">
        <v>134993</v>
      </c>
      <c r="T72" s="18">
        <v>2.4714999999999998</v>
      </c>
      <c r="U72" s="18">
        <v>2.4790000000000001</v>
      </c>
      <c r="V72" s="18">
        <v>694.6</v>
      </c>
      <c r="W72" s="18">
        <v>3352.4</v>
      </c>
      <c r="X72" s="18">
        <v>3.9980000000000002</v>
      </c>
      <c r="Y72" s="18">
        <v>5</v>
      </c>
      <c r="Z72" s="18">
        <v>5814.2</v>
      </c>
      <c r="AA72" s="18">
        <v>66</v>
      </c>
      <c r="AB72" s="18">
        <v>62.7</v>
      </c>
      <c r="AC72" s="18">
        <v>297089</v>
      </c>
      <c r="AD72" s="18">
        <v>1.1788749999999999</v>
      </c>
      <c r="AE72" s="18">
        <v>1021.8931</v>
      </c>
      <c r="AF72" s="18">
        <v>793500</v>
      </c>
      <c r="AG72" s="18">
        <v>10175.4</v>
      </c>
      <c r="AH72" s="18">
        <v>6987.7873799999998</v>
      </c>
    </row>
    <row r="73" spans="1:34" x14ac:dyDescent="0.35">
      <c r="A73" s="5">
        <v>38687</v>
      </c>
      <c r="B73" s="18">
        <v>113.8107</v>
      </c>
      <c r="C73" s="18">
        <v>102.9308</v>
      </c>
      <c r="D73" s="18">
        <v>347405</v>
      </c>
      <c r="E73" s="18">
        <v>313473</v>
      </c>
      <c r="F73" s="18">
        <v>17.173999999999999</v>
      </c>
      <c r="G73" s="18">
        <v>1184677</v>
      </c>
      <c r="H73" s="18">
        <v>7533</v>
      </c>
      <c r="I73" s="34">
        <v>198.1</v>
      </c>
      <c r="J73" s="18">
        <v>163</v>
      </c>
      <c r="K73" s="34">
        <v>4.9000000000000004</v>
      </c>
      <c r="L73" s="18">
        <v>8969.6</v>
      </c>
      <c r="M73" s="18">
        <v>16.687999999999999</v>
      </c>
      <c r="N73" s="18">
        <v>6024</v>
      </c>
      <c r="O73" s="18">
        <v>0.48599999999999999</v>
      </c>
      <c r="P73" s="18">
        <v>1011.1</v>
      </c>
      <c r="Q73" s="18">
        <v>221499</v>
      </c>
      <c r="R73" s="18">
        <v>112.3</v>
      </c>
      <c r="S73" s="34">
        <v>135149</v>
      </c>
      <c r="T73" s="18">
        <v>2.343809523809524</v>
      </c>
      <c r="U73" s="18">
        <v>2.3071428571428569</v>
      </c>
      <c r="V73" s="18">
        <v>693.7</v>
      </c>
      <c r="W73" s="18">
        <v>3366</v>
      </c>
      <c r="X73" s="18">
        <v>4.1585714285714284</v>
      </c>
      <c r="Y73" s="18">
        <v>5.25</v>
      </c>
      <c r="Z73" s="18">
        <v>5836.2</v>
      </c>
      <c r="AA73" s="18">
        <v>66</v>
      </c>
      <c r="AB73" s="18">
        <v>62.8</v>
      </c>
      <c r="AC73" s="18">
        <v>297311</v>
      </c>
      <c r="AD73" s="18">
        <v>1.1860952380952381</v>
      </c>
      <c r="AE73" s="18">
        <v>1035.3162500000001</v>
      </c>
      <c r="AF73" s="18">
        <v>803100</v>
      </c>
      <c r="AG73" s="18">
        <v>10210.700000000001</v>
      </c>
      <c r="AH73" s="18">
        <v>7069.7044749999995</v>
      </c>
    </row>
    <row r="74" spans="1:34" x14ac:dyDescent="0.35">
      <c r="A74" s="5">
        <v>38718</v>
      </c>
      <c r="B74" s="18">
        <v>112.9652</v>
      </c>
      <c r="C74" s="18">
        <v>103.7581</v>
      </c>
      <c r="D74" s="18">
        <v>357331</v>
      </c>
      <c r="E74" s="18">
        <v>322348</v>
      </c>
      <c r="F74" s="18">
        <v>18.081</v>
      </c>
      <c r="G74" s="18">
        <v>1195642</v>
      </c>
      <c r="H74" s="18">
        <v>7601</v>
      </c>
      <c r="I74" s="34">
        <v>199.3</v>
      </c>
      <c r="J74" s="18">
        <v>164.3</v>
      </c>
      <c r="K74" s="34">
        <v>4.7</v>
      </c>
      <c r="L74" s="18">
        <v>9059.7999999999993</v>
      </c>
      <c r="M74" s="18">
        <v>17.571999999999999</v>
      </c>
      <c r="N74" s="18">
        <v>6210</v>
      </c>
      <c r="O74" s="18">
        <v>0.50900000000000001</v>
      </c>
      <c r="P74" s="18">
        <v>1047.5999999999999</v>
      </c>
      <c r="Q74" s="18">
        <v>209540</v>
      </c>
      <c r="R74" s="18">
        <v>113.7</v>
      </c>
      <c r="S74" s="34">
        <v>135429</v>
      </c>
      <c r="T74" s="18">
        <v>2.41</v>
      </c>
      <c r="U74" s="18">
        <v>2.4129999999999998</v>
      </c>
      <c r="V74" s="18">
        <v>692.2</v>
      </c>
      <c r="W74" s="18">
        <v>3367</v>
      </c>
      <c r="X74" s="18">
        <v>4.3</v>
      </c>
      <c r="Y74" s="18">
        <v>5.5</v>
      </c>
      <c r="Z74" s="18">
        <v>5929.9</v>
      </c>
      <c r="AA74" s="18">
        <v>66</v>
      </c>
      <c r="AB74" s="18">
        <v>62.9</v>
      </c>
      <c r="AC74" s="18">
        <v>297526</v>
      </c>
      <c r="AD74" s="18">
        <v>1.21255</v>
      </c>
      <c r="AE74" s="18">
        <v>1047.0068249999999</v>
      </c>
      <c r="AF74" s="18">
        <v>804200</v>
      </c>
      <c r="AG74" s="18">
        <v>10263.299999999999</v>
      </c>
      <c r="AH74" s="18">
        <v>7108.9117500000002</v>
      </c>
    </row>
    <row r="75" spans="1:34" x14ac:dyDescent="0.35">
      <c r="A75" s="5">
        <v>38749</v>
      </c>
      <c r="B75" s="18">
        <v>112.3578</v>
      </c>
      <c r="C75" s="18">
        <v>103.4</v>
      </c>
      <c r="D75" s="18">
        <v>354706</v>
      </c>
      <c r="E75" s="18">
        <v>320171</v>
      </c>
      <c r="F75" s="18">
        <v>17.071000000000002</v>
      </c>
      <c r="G75" s="18">
        <v>1205639</v>
      </c>
      <c r="H75" s="18">
        <v>7664</v>
      </c>
      <c r="I75" s="34">
        <v>199.4</v>
      </c>
      <c r="J75" s="18">
        <v>161.80000000000001</v>
      </c>
      <c r="K75" s="34">
        <v>4.8</v>
      </c>
      <c r="L75" s="18">
        <v>9090.1</v>
      </c>
      <c r="M75" s="18">
        <v>16.515000000000001</v>
      </c>
      <c r="N75" s="18">
        <v>6031</v>
      </c>
      <c r="O75" s="18">
        <v>0.55700000000000005</v>
      </c>
      <c r="P75" s="18">
        <v>1028.0999999999999</v>
      </c>
      <c r="Q75" s="18">
        <v>219738</v>
      </c>
      <c r="R75" s="18">
        <v>112.8</v>
      </c>
      <c r="S75" s="34">
        <v>135737</v>
      </c>
      <c r="T75" s="18">
        <v>2.52</v>
      </c>
      <c r="U75" s="18">
        <v>2.5921052631578947</v>
      </c>
      <c r="V75" s="18">
        <v>691.3</v>
      </c>
      <c r="W75" s="18">
        <v>3377.5</v>
      </c>
      <c r="X75" s="18">
        <v>4.4905263157894737</v>
      </c>
      <c r="Y75" s="18">
        <v>5.5</v>
      </c>
      <c r="Z75" s="18">
        <v>5982</v>
      </c>
      <c r="AA75" s="18">
        <v>66.099999999999994</v>
      </c>
      <c r="AB75" s="18">
        <v>63</v>
      </c>
      <c r="AC75" s="18">
        <v>297734</v>
      </c>
      <c r="AD75" s="18">
        <v>1.1939736842105264</v>
      </c>
      <c r="AE75" s="18">
        <v>1056.5698500000001</v>
      </c>
      <c r="AF75" s="18">
        <v>804900</v>
      </c>
      <c r="AG75" s="18">
        <v>10292.4</v>
      </c>
      <c r="AH75" s="18">
        <v>7160.3306000000002</v>
      </c>
    </row>
    <row r="76" spans="1:34" x14ac:dyDescent="0.35">
      <c r="A76" s="5">
        <v>38777</v>
      </c>
      <c r="B76" s="18">
        <v>112.94410000000001</v>
      </c>
      <c r="C76" s="18">
        <v>103.3013</v>
      </c>
      <c r="D76" s="18">
        <v>355665</v>
      </c>
      <c r="E76" s="18">
        <v>320869</v>
      </c>
      <c r="F76" s="18">
        <v>16.96</v>
      </c>
      <c r="G76" s="18">
        <v>1205169</v>
      </c>
      <c r="H76" s="18">
        <v>7689</v>
      </c>
      <c r="I76" s="34">
        <v>199.7</v>
      </c>
      <c r="J76" s="18">
        <v>162.19999999999999</v>
      </c>
      <c r="K76" s="34">
        <v>4.7</v>
      </c>
      <c r="L76" s="18">
        <v>9122.1</v>
      </c>
      <c r="M76" s="18">
        <v>16.408999999999999</v>
      </c>
      <c r="N76" s="18">
        <v>6013</v>
      </c>
      <c r="O76" s="18">
        <v>0.55100000000000005</v>
      </c>
      <c r="P76" s="18">
        <v>1037.9000000000001</v>
      </c>
      <c r="Q76" s="18">
        <v>227188</v>
      </c>
      <c r="R76" s="18">
        <v>112.7</v>
      </c>
      <c r="S76" s="34">
        <v>136047</v>
      </c>
      <c r="T76" s="18">
        <v>2.5265217391304349</v>
      </c>
      <c r="U76" s="18">
        <v>2.6243478260869564</v>
      </c>
      <c r="V76" s="18">
        <v>692.6</v>
      </c>
      <c r="W76" s="18">
        <v>3379.7</v>
      </c>
      <c r="X76" s="18">
        <v>4.5934782608695652</v>
      </c>
      <c r="Y76" s="18">
        <v>5.75</v>
      </c>
      <c r="Z76" s="18">
        <v>6003.8</v>
      </c>
      <c r="AA76" s="18">
        <v>66.2</v>
      </c>
      <c r="AB76" s="18">
        <v>63.1</v>
      </c>
      <c r="AC76" s="18">
        <v>297950</v>
      </c>
      <c r="AD76" s="18">
        <v>1.2028434782608697</v>
      </c>
      <c r="AE76" s="18">
        <v>1067.1410800000001</v>
      </c>
      <c r="AF76" s="18">
        <v>810100</v>
      </c>
      <c r="AG76" s="18">
        <v>10311</v>
      </c>
      <c r="AH76" s="18">
        <v>7214.4287400000003</v>
      </c>
    </row>
    <row r="77" spans="1:34" x14ac:dyDescent="0.35">
      <c r="A77" s="5">
        <v>38808</v>
      </c>
      <c r="B77" s="18">
        <v>113.3279</v>
      </c>
      <c r="C77" s="18">
        <v>103.8212</v>
      </c>
      <c r="D77" s="18">
        <v>357423</v>
      </c>
      <c r="E77" s="18">
        <v>322561</v>
      </c>
      <c r="F77" s="18">
        <v>17.126999999999999</v>
      </c>
      <c r="G77" s="18">
        <v>1193296</v>
      </c>
      <c r="H77" s="18">
        <v>7726</v>
      </c>
      <c r="I77" s="34">
        <v>200.7</v>
      </c>
      <c r="J77" s="18">
        <v>164.3</v>
      </c>
      <c r="K77" s="34">
        <v>4.7</v>
      </c>
      <c r="L77" s="18">
        <v>9174.7999999999993</v>
      </c>
      <c r="M77" s="18">
        <v>16.568000000000001</v>
      </c>
      <c r="N77" s="18">
        <v>5989</v>
      </c>
      <c r="O77" s="18">
        <v>0.55900000000000005</v>
      </c>
      <c r="P77" s="18">
        <v>1037.8</v>
      </c>
      <c r="Q77" s="18">
        <v>214625</v>
      </c>
      <c r="R77" s="18">
        <v>115.1</v>
      </c>
      <c r="S77" s="34">
        <v>136205</v>
      </c>
      <c r="T77" s="18">
        <v>2.581578947368421</v>
      </c>
      <c r="U77" s="18">
        <v>2.6421052631578945</v>
      </c>
      <c r="V77" s="18">
        <v>688.3</v>
      </c>
      <c r="W77" s="18">
        <v>3381.4</v>
      </c>
      <c r="X77" s="18">
        <v>4.7694999999999999</v>
      </c>
      <c r="Y77" s="18">
        <v>5.75</v>
      </c>
      <c r="Z77" s="18">
        <v>6025.7</v>
      </c>
      <c r="AA77" s="18">
        <v>66.099999999999994</v>
      </c>
      <c r="AB77" s="18">
        <v>63</v>
      </c>
      <c r="AC77" s="18">
        <v>298170</v>
      </c>
      <c r="AD77" s="18">
        <v>1.227325</v>
      </c>
      <c r="AE77" s="18">
        <v>1082.6560500000001</v>
      </c>
      <c r="AF77" s="18">
        <v>809200</v>
      </c>
      <c r="AG77" s="18">
        <v>10326.6</v>
      </c>
      <c r="AH77" s="18">
        <v>7306.0181249999996</v>
      </c>
    </row>
    <row r="78" spans="1:34" x14ac:dyDescent="0.35">
      <c r="A78" s="5">
        <v>38838</v>
      </c>
      <c r="B78" s="18">
        <v>113.02370000000001</v>
      </c>
      <c r="C78" s="18">
        <v>103.42919999999999</v>
      </c>
      <c r="D78" s="18">
        <v>356704</v>
      </c>
      <c r="E78" s="18">
        <v>321794</v>
      </c>
      <c r="F78" s="18">
        <v>16.728999999999999</v>
      </c>
      <c r="G78" s="18">
        <v>1180581</v>
      </c>
      <c r="H78" s="18">
        <v>7713</v>
      </c>
      <c r="I78" s="34">
        <v>201.3</v>
      </c>
      <c r="J78" s="18">
        <v>165.8</v>
      </c>
      <c r="K78" s="34">
        <v>4.5999999999999996</v>
      </c>
      <c r="L78" s="18">
        <v>9215.1</v>
      </c>
      <c r="M78" s="18">
        <v>16.170000000000002</v>
      </c>
      <c r="N78" s="18">
        <v>5901</v>
      </c>
      <c r="O78" s="18">
        <v>0.55900000000000005</v>
      </c>
      <c r="P78" s="18">
        <v>1035.5999999999999</v>
      </c>
      <c r="Q78" s="18">
        <v>215819</v>
      </c>
      <c r="R78" s="18">
        <v>117.2</v>
      </c>
      <c r="S78" s="34">
        <v>136244</v>
      </c>
      <c r="T78" s="18">
        <v>2.6640909090909091</v>
      </c>
      <c r="U78" s="18">
        <v>2.6940909090909093</v>
      </c>
      <c r="V78" s="18">
        <v>689.1</v>
      </c>
      <c r="W78" s="18">
        <v>3374.6</v>
      </c>
      <c r="X78" s="18">
        <v>4.9318181818181817</v>
      </c>
      <c r="Y78" s="18">
        <v>6</v>
      </c>
      <c r="Z78" s="18">
        <v>5997</v>
      </c>
      <c r="AA78" s="18">
        <v>66.099999999999994</v>
      </c>
      <c r="AB78" s="18">
        <v>63.1</v>
      </c>
      <c r="AC78" s="18">
        <v>298401</v>
      </c>
      <c r="AD78" s="18">
        <v>1.2767454545454544</v>
      </c>
      <c r="AE78" s="18">
        <v>1102.7700400000001</v>
      </c>
      <c r="AF78" s="18">
        <v>812600</v>
      </c>
      <c r="AG78" s="18">
        <v>10346.299999999999</v>
      </c>
      <c r="AH78" s="18">
        <v>7391.8008600000003</v>
      </c>
    </row>
    <row r="79" spans="1:34" x14ac:dyDescent="0.35">
      <c r="A79" s="5">
        <v>38869</v>
      </c>
      <c r="B79" s="18">
        <v>113.5996</v>
      </c>
      <c r="C79" s="18">
        <v>103.8678</v>
      </c>
      <c r="D79" s="18">
        <v>357879</v>
      </c>
      <c r="E79" s="18">
        <v>323184</v>
      </c>
      <c r="F79" s="18">
        <v>16.899999999999999</v>
      </c>
      <c r="G79" s="18">
        <v>1172128</v>
      </c>
      <c r="H79" s="18">
        <v>7699</v>
      </c>
      <c r="I79" s="34">
        <v>201.8</v>
      </c>
      <c r="J79" s="18">
        <v>166.1</v>
      </c>
      <c r="K79" s="34">
        <v>4.5999999999999996</v>
      </c>
      <c r="L79" s="18">
        <v>9240.7999999999993</v>
      </c>
      <c r="M79" s="18">
        <v>16.352</v>
      </c>
      <c r="N79" s="18">
        <v>5962</v>
      </c>
      <c r="O79" s="18">
        <v>0.54800000000000004</v>
      </c>
      <c r="P79" s="18">
        <v>1041.5</v>
      </c>
      <c r="Q79" s="18">
        <v>221220</v>
      </c>
      <c r="R79" s="18">
        <v>117.3</v>
      </c>
      <c r="S79" s="34">
        <v>136325</v>
      </c>
      <c r="T79" s="18">
        <v>2.5768181818181817</v>
      </c>
      <c r="U79" s="18">
        <v>2.6154545454545457</v>
      </c>
      <c r="V79" s="18">
        <v>681.6</v>
      </c>
      <c r="W79" s="18">
        <v>3385</v>
      </c>
      <c r="X79" s="18">
        <v>4.997727272727273</v>
      </c>
      <c r="Y79" s="18">
        <v>6.25</v>
      </c>
      <c r="Z79" s="18">
        <v>6015.5</v>
      </c>
      <c r="AA79" s="18">
        <v>66.2</v>
      </c>
      <c r="AB79" s="18">
        <v>63.1</v>
      </c>
      <c r="AC79" s="18">
        <v>298653</v>
      </c>
      <c r="AD79" s="18">
        <v>1.266059090909091</v>
      </c>
      <c r="AE79" s="18">
        <v>1118.1559500000001</v>
      </c>
      <c r="AF79" s="18">
        <v>812400</v>
      </c>
      <c r="AG79" s="18">
        <v>10350.1</v>
      </c>
      <c r="AH79" s="18">
        <v>7432.5664500000003</v>
      </c>
    </row>
    <row r="80" spans="1:34" x14ac:dyDescent="0.35">
      <c r="A80" s="5">
        <v>38899</v>
      </c>
      <c r="B80" s="18">
        <v>112.6377</v>
      </c>
      <c r="C80" s="18">
        <v>103.61199999999999</v>
      </c>
      <c r="D80" s="18">
        <v>359006</v>
      </c>
      <c r="E80" s="18">
        <v>324204</v>
      </c>
      <c r="F80" s="18">
        <v>17.661999999999999</v>
      </c>
      <c r="G80" s="18">
        <v>1157926</v>
      </c>
      <c r="H80" s="18">
        <v>7712</v>
      </c>
      <c r="I80" s="34">
        <v>202.9</v>
      </c>
      <c r="J80" s="18">
        <v>166.8</v>
      </c>
      <c r="K80" s="34">
        <v>4.7</v>
      </c>
      <c r="L80" s="18">
        <v>9322.6</v>
      </c>
      <c r="M80" s="18">
        <v>17.125</v>
      </c>
      <c r="N80" s="18">
        <v>6014</v>
      </c>
      <c r="O80" s="18">
        <v>0.53700000000000003</v>
      </c>
      <c r="P80" s="18">
        <v>1058.7</v>
      </c>
      <c r="Q80" s="18">
        <v>209494</v>
      </c>
      <c r="R80" s="18">
        <v>118.2</v>
      </c>
      <c r="S80" s="34">
        <v>136520</v>
      </c>
      <c r="T80" s="18">
        <v>2.5804999999999998</v>
      </c>
      <c r="U80" s="18">
        <v>2.5844999999999998</v>
      </c>
      <c r="V80" s="18">
        <v>676.4</v>
      </c>
      <c r="W80" s="18">
        <v>3387.1</v>
      </c>
      <c r="X80" s="18">
        <v>5.25</v>
      </c>
      <c r="Y80" s="18">
        <v>6.25</v>
      </c>
      <c r="Z80" s="18">
        <v>6042.2</v>
      </c>
      <c r="AA80" s="18">
        <v>66.099999999999994</v>
      </c>
      <c r="AB80" s="18">
        <v>63</v>
      </c>
      <c r="AC80" s="18">
        <v>298910</v>
      </c>
      <c r="AD80" s="18">
        <v>1.268065</v>
      </c>
      <c r="AE80" s="18">
        <v>1127.9558</v>
      </c>
      <c r="AF80" s="18">
        <v>811500</v>
      </c>
      <c r="AG80" s="18">
        <v>10404.799999999999</v>
      </c>
      <c r="AH80" s="18">
        <v>7468.4256750000004</v>
      </c>
    </row>
    <row r="81" spans="1:34" x14ac:dyDescent="0.35">
      <c r="A81" s="5">
        <v>38930</v>
      </c>
      <c r="B81" s="18">
        <v>113.64830000000001</v>
      </c>
      <c r="C81" s="18">
        <v>104.3946</v>
      </c>
      <c r="D81" s="18">
        <v>360691</v>
      </c>
      <c r="E81" s="18">
        <v>325324</v>
      </c>
      <c r="F81" s="18">
        <v>16.457999999999998</v>
      </c>
      <c r="G81" s="18">
        <v>1145907</v>
      </c>
      <c r="H81" s="18">
        <v>7720</v>
      </c>
      <c r="I81" s="34">
        <v>203.8</v>
      </c>
      <c r="J81" s="18">
        <v>167.9</v>
      </c>
      <c r="K81" s="34">
        <v>4.7</v>
      </c>
      <c r="L81" s="18">
        <v>9321.7999999999993</v>
      </c>
      <c r="M81" s="18">
        <v>15.901</v>
      </c>
      <c r="N81" s="18">
        <v>6030</v>
      </c>
      <c r="O81" s="18">
        <v>0.55600000000000005</v>
      </c>
      <c r="P81" s="18">
        <v>1038.2</v>
      </c>
      <c r="Q81" s="18">
        <v>210473</v>
      </c>
      <c r="R81" s="18">
        <v>118.8</v>
      </c>
      <c r="S81" s="34">
        <v>136694</v>
      </c>
      <c r="T81" s="18">
        <v>2.5856521739130436</v>
      </c>
      <c r="U81" s="18">
        <v>2.554782608695652</v>
      </c>
      <c r="V81" s="18">
        <v>673.4</v>
      </c>
      <c r="W81" s="18">
        <v>3387.3</v>
      </c>
      <c r="X81" s="18">
        <v>5.2460869565217392</v>
      </c>
      <c r="Y81" s="18">
        <v>6.25</v>
      </c>
      <c r="Z81" s="18">
        <v>6054.3</v>
      </c>
      <c r="AA81" s="18">
        <v>66.2</v>
      </c>
      <c r="AB81" s="18">
        <v>63.1</v>
      </c>
      <c r="AC81" s="18">
        <v>299178</v>
      </c>
      <c r="AD81" s="18">
        <v>1.2810478260869564</v>
      </c>
      <c r="AE81" s="18">
        <v>1151.16464</v>
      </c>
      <c r="AF81" s="18">
        <v>809700</v>
      </c>
      <c r="AG81" s="18">
        <v>10371.1</v>
      </c>
      <c r="AH81" s="18">
        <v>7526.7693399999998</v>
      </c>
    </row>
    <row r="82" spans="1:34" x14ac:dyDescent="0.35">
      <c r="A82" s="5">
        <v>38961</v>
      </c>
      <c r="B82" s="18">
        <v>113.0864</v>
      </c>
      <c r="C82" s="18">
        <v>104.4833</v>
      </c>
      <c r="D82" s="18">
        <v>358961</v>
      </c>
      <c r="E82" s="18">
        <v>323236</v>
      </c>
      <c r="F82" s="18">
        <v>16.974</v>
      </c>
      <c r="G82" s="18">
        <v>1135753</v>
      </c>
      <c r="H82" s="18">
        <v>7718</v>
      </c>
      <c r="I82" s="34">
        <v>202.8</v>
      </c>
      <c r="J82" s="18">
        <v>165.4</v>
      </c>
      <c r="K82" s="34">
        <v>4.5</v>
      </c>
      <c r="L82" s="18">
        <v>9354.7000000000007</v>
      </c>
      <c r="M82" s="18">
        <v>16.419</v>
      </c>
      <c r="N82" s="18">
        <v>6103</v>
      </c>
      <c r="O82" s="18">
        <v>0.55400000000000005</v>
      </c>
      <c r="P82" s="18">
        <v>1062.5</v>
      </c>
      <c r="Q82" s="18">
        <v>234701</v>
      </c>
      <c r="R82" s="18">
        <v>116.2</v>
      </c>
      <c r="S82" s="34">
        <v>136843</v>
      </c>
      <c r="T82" s="18">
        <v>2.3995000000000002</v>
      </c>
      <c r="U82" s="18">
        <v>2.2905000000000002</v>
      </c>
      <c r="V82" s="18">
        <v>672.8</v>
      </c>
      <c r="W82" s="18">
        <v>3417.4</v>
      </c>
      <c r="X82" s="18">
        <v>5.2525000000000004</v>
      </c>
      <c r="Y82" s="18">
        <v>6.25</v>
      </c>
      <c r="Z82" s="18">
        <v>6088.8</v>
      </c>
      <c r="AA82" s="18">
        <v>66.099999999999994</v>
      </c>
      <c r="AB82" s="18">
        <v>63.1</v>
      </c>
      <c r="AC82" s="18">
        <v>299452</v>
      </c>
      <c r="AD82" s="18">
        <v>1.2722100000000001</v>
      </c>
      <c r="AE82" s="18">
        <v>1150.75675</v>
      </c>
      <c r="AF82" s="18">
        <v>810400</v>
      </c>
      <c r="AG82" s="18">
        <v>10435.5</v>
      </c>
      <c r="AH82" s="18">
        <v>7533.8149000000003</v>
      </c>
    </row>
    <row r="83" spans="1:34" x14ac:dyDescent="0.35">
      <c r="A83" s="5">
        <v>38991</v>
      </c>
      <c r="B83" s="18">
        <v>113.00109999999999</v>
      </c>
      <c r="C83" s="18">
        <v>104.0797</v>
      </c>
      <c r="D83" s="18">
        <v>358462</v>
      </c>
      <c r="E83" s="18">
        <v>322678</v>
      </c>
      <c r="F83" s="18">
        <v>16.864999999999998</v>
      </c>
      <c r="G83" s="18">
        <v>1122914</v>
      </c>
      <c r="H83" s="18">
        <v>7682</v>
      </c>
      <c r="I83" s="34">
        <v>201.9</v>
      </c>
      <c r="J83" s="18">
        <v>162.19999999999999</v>
      </c>
      <c r="K83" s="34">
        <v>4.4000000000000004</v>
      </c>
      <c r="L83" s="18">
        <v>9373.2000000000007</v>
      </c>
      <c r="M83" s="18">
        <v>16.321999999999999</v>
      </c>
      <c r="N83" s="18">
        <v>6074</v>
      </c>
      <c r="O83" s="18">
        <v>0.54300000000000004</v>
      </c>
      <c r="P83" s="18">
        <v>1064.4000000000001</v>
      </c>
      <c r="Q83" s="18">
        <v>216952</v>
      </c>
      <c r="R83" s="18">
        <v>113.3</v>
      </c>
      <c r="S83" s="34">
        <v>136852</v>
      </c>
      <c r="T83" s="18">
        <v>2.3176190476190475</v>
      </c>
      <c r="U83" s="18">
        <v>2.176190476190476</v>
      </c>
      <c r="V83" s="18">
        <v>678.7</v>
      </c>
      <c r="W83" s="18">
        <v>3456.9</v>
      </c>
      <c r="X83" s="18">
        <v>5.2485714285714282</v>
      </c>
      <c r="Y83" s="18">
        <v>6.25</v>
      </c>
      <c r="Z83" s="18">
        <v>6127.2</v>
      </c>
      <c r="AA83" s="18">
        <v>66.2</v>
      </c>
      <c r="AB83" s="18">
        <v>63.3</v>
      </c>
      <c r="AC83" s="18">
        <v>299710</v>
      </c>
      <c r="AD83" s="18">
        <v>1.2617190476190476</v>
      </c>
      <c r="AE83" s="18">
        <v>1158.2963</v>
      </c>
      <c r="AF83" s="18">
        <v>809800</v>
      </c>
      <c r="AG83" s="18">
        <v>10481.6</v>
      </c>
      <c r="AH83" s="18">
        <v>7692.7434999999996</v>
      </c>
    </row>
    <row r="84" spans="1:34" x14ac:dyDescent="0.35">
      <c r="A84" s="5">
        <v>39022</v>
      </c>
      <c r="B84" s="18">
        <v>113.1271</v>
      </c>
      <c r="C84" s="18">
        <v>104.1417</v>
      </c>
      <c r="D84" s="18">
        <v>359266</v>
      </c>
      <c r="E84" s="18">
        <v>323343</v>
      </c>
      <c r="F84" s="18">
        <v>16.657</v>
      </c>
      <c r="G84" s="18">
        <v>1121749</v>
      </c>
      <c r="H84" s="18">
        <v>7666</v>
      </c>
      <c r="I84" s="34">
        <v>202</v>
      </c>
      <c r="J84" s="18">
        <v>164.6</v>
      </c>
      <c r="K84" s="34">
        <v>4.5</v>
      </c>
      <c r="L84" s="18">
        <v>9380.2000000000007</v>
      </c>
      <c r="M84" s="18">
        <v>16.128</v>
      </c>
      <c r="N84" s="18">
        <v>6001</v>
      </c>
      <c r="O84" s="18">
        <v>0.52900000000000003</v>
      </c>
      <c r="P84" s="18">
        <v>1063.3</v>
      </c>
      <c r="Q84" s="18">
        <v>224809</v>
      </c>
      <c r="R84" s="18">
        <v>113.8</v>
      </c>
      <c r="S84" s="34">
        <v>137063</v>
      </c>
      <c r="T84" s="18">
        <v>2.3033333333333332</v>
      </c>
      <c r="U84" s="18">
        <v>2.1742857142857144</v>
      </c>
      <c r="V84" s="18">
        <v>678.6</v>
      </c>
      <c r="W84" s="18">
        <v>3472.4</v>
      </c>
      <c r="X84" s="18">
        <v>5.2515789473684213</v>
      </c>
      <c r="Y84" s="18">
        <v>6.25</v>
      </c>
      <c r="Z84" s="18">
        <v>6172.1</v>
      </c>
      <c r="AA84" s="18">
        <v>66.3</v>
      </c>
      <c r="AB84" s="18">
        <v>63.3</v>
      </c>
      <c r="AC84" s="18">
        <v>299950</v>
      </c>
      <c r="AD84" s="18">
        <v>1.2887666666666666</v>
      </c>
      <c r="AE84" s="18">
        <v>1170.2273</v>
      </c>
      <c r="AF84" s="18">
        <v>816800</v>
      </c>
      <c r="AG84" s="18">
        <v>10485.6</v>
      </c>
      <c r="AH84" s="18">
        <v>7746.8603400000002</v>
      </c>
    </row>
    <row r="85" spans="1:34" x14ac:dyDescent="0.35">
      <c r="A85" s="5">
        <v>39052</v>
      </c>
      <c r="B85" s="18">
        <v>113.6623</v>
      </c>
      <c r="C85" s="18">
        <v>105.7484</v>
      </c>
      <c r="D85" s="18">
        <v>363730</v>
      </c>
      <c r="E85" s="18">
        <v>326849</v>
      </c>
      <c r="F85" s="18">
        <v>17.106999999999999</v>
      </c>
      <c r="G85" s="18">
        <v>1135406</v>
      </c>
      <c r="H85" s="18">
        <v>7685</v>
      </c>
      <c r="I85" s="34">
        <v>203.1</v>
      </c>
      <c r="J85" s="18">
        <v>165.6</v>
      </c>
      <c r="K85" s="34">
        <v>4.4000000000000004</v>
      </c>
      <c r="L85" s="18">
        <v>9469</v>
      </c>
      <c r="M85" s="18">
        <v>16.568999999999999</v>
      </c>
      <c r="N85" s="18">
        <v>6118</v>
      </c>
      <c r="O85" s="18">
        <v>0.53800000000000003</v>
      </c>
      <c r="P85" s="18">
        <v>1076.4000000000001</v>
      </c>
      <c r="Q85" s="18">
        <v>229243</v>
      </c>
      <c r="R85" s="18">
        <v>115.1</v>
      </c>
      <c r="S85" s="34">
        <v>137249</v>
      </c>
      <c r="T85" s="18">
        <v>2.3140000000000001</v>
      </c>
      <c r="U85" s="18">
        <v>2.25</v>
      </c>
      <c r="V85" s="18">
        <v>672.9</v>
      </c>
      <c r="W85" s="18">
        <v>3474.9</v>
      </c>
      <c r="X85" s="18">
        <v>5.2370000000000001</v>
      </c>
      <c r="Y85" s="18">
        <v>6.25</v>
      </c>
      <c r="Z85" s="18">
        <v>6244.9</v>
      </c>
      <c r="AA85" s="18">
        <v>66.400000000000006</v>
      </c>
      <c r="AB85" s="18">
        <v>63.4</v>
      </c>
      <c r="AC85" s="18">
        <v>300178</v>
      </c>
      <c r="AD85" s="18">
        <v>1.3204800000000001</v>
      </c>
      <c r="AE85" s="18">
        <v>1181.8867250000001</v>
      </c>
      <c r="AF85" s="18">
        <v>826700</v>
      </c>
      <c r="AG85" s="18">
        <v>10546.3</v>
      </c>
      <c r="AH85" s="18">
        <v>7835.5284750000001</v>
      </c>
    </row>
    <row r="86" spans="1:34" x14ac:dyDescent="0.35">
      <c r="A86" s="5">
        <v>39083</v>
      </c>
      <c r="B86" s="18">
        <v>112.94970000000001</v>
      </c>
      <c r="C86" s="18">
        <v>105.1816</v>
      </c>
      <c r="D86" s="18">
        <v>363616</v>
      </c>
      <c r="E86" s="18">
        <v>327181</v>
      </c>
      <c r="F86" s="18">
        <v>16.896000000000001</v>
      </c>
      <c r="G86" s="18">
        <v>1137917</v>
      </c>
      <c r="H86" s="18">
        <v>7725</v>
      </c>
      <c r="I86" s="34">
        <v>203.43700000000001</v>
      </c>
      <c r="J86" s="18">
        <v>164</v>
      </c>
      <c r="K86" s="34">
        <v>4.5999999999999996</v>
      </c>
      <c r="L86" s="18">
        <v>9516.2999999999993</v>
      </c>
      <c r="M86" s="18">
        <v>16.402000000000001</v>
      </c>
      <c r="N86" s="18">
        <v>6105</v>
      </c>
      <c r="O86" s="18">
        <v>0.49399999999999999</v>
      </c>
      <c r="P86" s="18">
        <v>1085.5</v>
      </c>
      <c r="Q86" s="18">
        <v>221551</v>
      </c>
      <c r="R86" s="18">
        <v>113.7</v>
      </c>
      <c r="S86" s="34">
        <v>137477</v>
      </c>
      <c r="T86" s="18">
        <v>2.322857142857143</v>
      </c>
      <c r="U86" s="18">
        <v>2.2804761904761905</v>
      </c>
      <c r="V86" s="18">
        <v>674.3</v>
      </c>
      <c r="W86" s="18">
        <v>3487.8</v>
      </c>
      <c r="X86" s="18">
        <v>5.2585714285714289</v>
      </c>
      <c r="Y86" s="18">
        <v>6.25</v>
      </c>
      <c r="Z86" s="18">
        <v>6303.7</v>
      </c>
      <c r="AA86" s="18">
        <v>66.400000000000006</v>
      </c>
      <c r="AB86" s="18">
        <v>63.3</v>
      </c>
      <c r="AC86" s="18">
        <v>300398</v>
      </c>
      <c r="AD86" s="18">
        <v>1.2992999999999999</v>
      </c>
      <c r="AE86" s="18">
        <v>1191.8080600000001</v>
      </c>
      <c r="AF86" s="18">
        <v>823000</v>
      </c>
      <c r="AG86" s="18">
        <v>10561.4</v>
      </c>
      <c r="AH86" s="18">
        <v>7881.66878</v>
      </c>
    </row>
    <row r="87" spans="1:34" x14ac:dyDescent="0.35">
      <c r="A87" s="5">
        <v>39114</v>
      </c>
      <c r="B87" s="18">
        <v>114.249</v>
      </c>
      <c r="C87" s="18">
        <v>105.6138</v>
      </c>
      <c r="D87" s="18">
        <v>364006</v>
      </c>
      <c r="E87" s="18">
        <v>327953</v>
      </c>
      <c r="F87" s="18">
        <v>17.169</v>
      </c>
      <c r="G87" s="18">
        <v>1139032</v>
      </c>
      <c r="H87" s="18">
        <v>7626</v>
      </c>
      <c r="I87" s="34">
        <v>204.226</v>
      </c>
      <c r="J87" s="18">
        <v>166.8</v>
      </c>
      <c r="K87" s="34">
        <v>4.5</v>
      </c>
      <c r="L87" s="18">
        <v>9546.7999999999993</v>
      </c>
      <c r="M87" s="18">
        <v>16.704000000000001</v>
      </c>
      <c r="N87" s="18">
        <v>6047</v>
      </c>
      <c r="O87" s="18">
        <v>0.46500000000000002</v>
      </c>
      <c r="P87" s="18">
        <v>1077.9000000000001</v>
      </c>
      <c r="Q87" s="18">
        <v>222873</v>
      </c>
      <c r="R87" s="18">
        <v>114.1</v>
      </c>
      <c r="S87" s="34">
        <v>137558</v>
      </c>
      <c r="T87" s="18">
        <v>2.3621052631578947</v>
      </c>
      <c r="U87" s="18">
        <v>2.3694736842105262</v>
      </c>
      <c r="V87" s="18">
        <v>667.4</v>
      </c>
      <c r="W87" s="18">
        <v>3482.1</v>
      </c>
      <c r="X87" s="18">
        <v>5.2668421052631578</v>
      </c>
      <c r="Y87" s="18">
        <v>6.25</v>
      </c>
      <c r="Z87" s="18">
        <v>6352.5</v>
      </c>
      <c r="AA87" s="18">
        <v>66.3</v>
      </c>
      <c r="AB87" s="18">
        <v>63.3</v>
      </c>
      <c r="AC87" s="18">
        <v>300608</v>
      </c>
      <c r="AD87" s="18">
        <v>1.308021052631579</v>
      </c>
      <c r="AE87" s="18">
        <v>1205.0654750000001</v>
      </c>
      <c r="AF87" s="18">
        <v>820000</v>
      </c>
      <c r="AG87" s="18">
        <v>10561.8</v>
      </c>
      <c r="AH87" s="18">
        <v>7934.1998750000002</v>
      </c>
    </row>
    <row r="88" spans="1:34" x14ac:dyDescent="0.35">
      <c r="A88" s="5">
        <v>39142</v>
      </c>
      <c r="B88" s="18">
        <v>113.3188</v>
      </c>
      <c r="C88" s="18">
        <v>106.605</v>
      </c>
      <c r="D88" s="18">
        <v>367158</v>
      </c>
      <c r="E88" s="18">
        <v>330579</v>
      </c>
      <c r="F88" s="18">
        <v>16.437999999999999</v>
      </c>
      <c r="G88" s="18">
        <v>1146624</v>
      </c>
      <c r="H88" s="18">
        <v>7706</v>
      </c>
      <c r="I88" s="34">
        <v>205.28800000000001</v>
      </c>
      <c r="J88" s="18">
        <v>169.3</v>
      </c>
      <c r="K88" s="34">
        <v>4.4000000000000004</v>
      </c>
      <c r="L88" s="18">
        <v>9585.1</v>
      </c>
      <c r="M88" s="18">
        <v>16.015000000000001</v>
      </c>
      <c r="N88" s="18">
        <v>6248</v>
      </c>
      <c r="O88" s="18">
        <v>0.42199999999999999</v>
      </c>
      <c r="P88" s="18">
        <v>1083.8</v>
      </c>
      <c r="Q88" s="18">
        <v>230379</v>
      </c>
      <c r="R88" s="18">
        <v>115.9</v>
      </c>
      <c r="S88" s="34">
        <v>137793</v>
      </c>
      <c r="T88" s="18">
        <v>2.3877272727272727</v>
      </c>
      <c r="U88" s="18">
        <v>2.4418181818181819</v>
      </c>
      <c r="V88" s="18">
        <v>665.7</v>
      </c>
      <c r="W88" s="18">
        <v>3480.5</v>
      </c>
      <c r="X88" s="18">
        <v>5.2609090909090908</v>
      </c>
      <c r="Y88" s="18">
        <v>6.25</v>
      </c>
      <c r="Z88" s="18">
        <v>6377.4</v>
      </c>
      <c r="AA88" s="18">
        <v>66.2</v>
      </c>
      <c r="AB88" s="18">
        <v>63.3</v>
      </c>
      <c r="AC88" s="18">
        <v>300823</v>
      </c>
      <c r="AD88" s="18">
        <v>1.3245909090909092</v>
      </c>
      <c r="AE88" s="18">
        <v>1214.9549</v>
      </c>
      <c r="AF88" s="18">
        <v>820900</v>
      </c>
      <c r="AG88" s="18">
        <v>10566.6</v>
      </c>
      <c r="AH88" s="18">
        <v>7888.3301750000001</v>
      </c>
    </row>
    <row r="89" spans="1:34" x14ac:dyDescent="0.35">
      <c r="A89" s="5">
        <v>39173</v>
      </c>
      <c r="B89" s="18">
        <v>113.9303</v>
      </c>
      <c r="C89" s="18">
        <v>107.34439999999999</v>
      </c>
      <c r="D89" s="18">
        <v>366187</v>
      </c>
      <c r="E89" s="18">
        <v>329560</v>
      </c>
      <c r="F89" s="18">
        <v>16.614999999999998</v>
      </c>
      <c r="G89" s="18">
        <v>1150590</v>
      </c>
      <c r="H89" s="18">
        <v>7686</v>
      </c>
      <c r="I89" s="34">
        <v>205.904</v>
      </c>
      <c r="J89" s="18">
        <v>171.4</v>
      </c>
      <c r="K89" s="34">
        <v>4.5</v>
      </c>
      <c r="L89" s="18">
        <v>9615.7000000000007</v>
      </c>
      <c r="M89" s="18">
        <v>16.215</v>
      </c>
      <c r="N89" s="18">
        <v>6131</v>
      </c>
      <c r="O89" s="18">
        <v>0.40100000000000002</v>
      </c>
      <c r="P89" s="18">
        <v>1088.9000000000001</v>
      </c>
      <c r="Q89" s="18">
        <v>232398</v>
      </c>
      <c r="R89" s="18">
        <v>117.5</v>
      </c>
      <c r="S89" s="34">
        <v>137842</v>
      </c>
      <c r="T89" s="18">
        <v>2.4380952380952383</v>
      </c>
      <c r="U89" s="18">
        <v>2.4771428571428573</v>
      </c>
      <c r="V89" s="18">
        <v>669.2</v>
      </c>
      <c r="W89" s="18">
        <v>3505.2</v>
      </c>
      <c r="X89" s="18">
        <v>5.2433333333333332</v>
      </c>
      <c r="Y89" s="18">
        <v>6.25</v>
      </c>
      <c r="Z89" s="18">
        <v>6370</v>
      </c>
      <c r="AA89" s="18">
        <v>65.900000000000006</v>
      </c>
      <c r="AB89" s="18">
        <v>63</v>
      </c>
      <c r="AC89" s="18">
        <v>301045</v>
      </c>
      <c r="AD89" s="18">
        <v>1.3512904761904763</v>
      </c>
      <c r="AE89" s="18">
        <v>1224.6459</v>
      </c>
      <c r="AF89" s="18">
        <v>823000</v>
      </c>
      <c r="AG89" s="18">
        <v>10578</v>
      </c>
      <c r="AH89" s="18">
        <v>7947.0508749999999</v>
      </c>
    </row>
    <row r="90" spans="1:34" x14ac:dyDescent="0.35">
      <c r="A90" s="5">
        <v>39203</v>
      </c>
      <c r="B90" s="18">
        <v>113.5003</v>
      </c>
      <c r="C90" s="18">
        <v>107.2842</v>
      </c>
      <c r="D90" s="18">
        <v>370934</v>
      </c>
      <c r="E90" s="18">
        <v>334202</v>
      </c>
      <c r="F90" s="18">
        <v>16.661000000000001</v>
      </c>
      <c r="G90" s="18">
        <v>1161581</v>
      </c>
      <c r="H90" s="18">
        <v>7673</v>
      </c>
      <c r="I90" s="34">
        <v>206.755</v>
      </c>
      <c r="J90" s="18">
        <v>173.3</v>
      </c>
      <c r="K90" s="34">
        <v>4.4000000000000004</v>
      </c>
      <c r="L90" s="18">
        <v>9651.2999999999993</v>
      </c>
      <c r="M90" s="18">
        <v>16.295999999999999</v>
      </c>
      <c r="N90" s="18">
        <v>6268</v>
      </c>
      <c r="O90" s="18">
        <v>0.36499999999999999</v>
      </c>
      <c r="P90" s="18">
        <v>1105.2</v>
      </c>
      <c r="Q90" s="18">
        <v>228051</v>
      </c>
      <c r="R90" s="18">
        <v>118.6</v>
      </c>
      <c r="S90" s="34">
        <v>137993</v>
      </c>
      <c r="T90" s="18">
        <v>2.3727272727272726</v>
      </c>
      <c r="U90" s="18">
        <v>2.3777272727272729</v>
      </c>
      <c r="V90" s="18">
        <v>667.9</v>
      </c>
      <c r="W90" s="18">
        <v>3497.4</v>
      </c>
      <c r="X90" s="18">
        <v>5.2495454545454541</v>
      </c>
      <c r="Y90" s="18">
        <v>6.25</v>
      </c>
      <c r="Z90" s="18">
        <v>6362.6</v>
      </c>
      <c r="AA90" s="18">
        <v>66</v>
      </c>
      <c r="AB90" s="18">
        <v>63</v>
      </c>
      <c r="AC90" s="18">
        <v>301278</v>
      </c>
      <c r="AD90" s="18">
        <v>1.3517818181818182</v>
      </c>
      <c r="AE90" s="18">
        <v>1242.73002</v>
      </c>
      <c r="AF90" s="18">
        <v>825700</v>
      </c>
      <c r="AG90" s="18">
        <v>10587.6</v>
      </c>
      <c r="AH90" s="18">
        <v>7990.4277199999997</v>
      </c>
    </row>
    <row r="91" spans="1:34" x14ac:dyDescent="0.35">
      <c r="A91" s="5">
        <v>39234</v>
      </c>
      <c r="B91" s="18">
        <v>113.62350000000001</v>
      </c>
      <c r="C91" s="18">
        <v>107.6883</v>
      </c>
      <c r="D91" s="18">
        <v>368154</v>
      </c>
      <c r="E91" s="18">
        <v>331076</v>
      </c>
      <c r="F91" s="18">
        <v>16.178999999999998</v>
      </c>
      <c r="G91" s="18">
        <v>1163511</v>
      </c>
      <c r="H91" s="18">
        <v>7687</v>
      </c>
      <c r="I91" s="34">
        <v>207.23400000000001</v>
      </c>
      <c r="J91" s="18">
        <v>173.8</v>
      </c>
      <c r="K91" s="34">
        <v>4.5999999999999996</v>
      </c>
      <c r="L91" s="18">
        <v>9667.2999999999993</v>
      </c>
      <c r="M91" s="18">
        <v>15.823</v>
      </c>
      <c r="N91" s="18">
        <v>6194</v>
      </c>
      <c r="O91" s="18">
        <v>0.35599999999999998</v>
      </c>
      <c r="P91" s="18">
        <v>1087.0999999999999</v>
      </c>
      <c r="Q91" s="18">
        <v>228619</v>
      </c>
      <c r="R91" s="18">
        <v>120</v>
      </c>
      <c r="S91" s="34">
        <v>138069</v>
      </c>
      <c r="T91" s="18">
        <v>2.4119047619047618</v>
      </c>
      <c r="U91" s="18">
        <v>2.3723809523809525</v>
      </c>
      <c r="V91" s="18">
        <v>660.2</v>
      </c>
      <c r="W91" s="18">
        <v>3505.3</v>
      </c>
      <c r="X91" s="18">
        <v>5.2538095238095242</v>
      </c>
      <c r="Y91" s="18">
        <v>6.25</v>
      </c>
      <c r="Z91" s="18">
        <v>6379</v>
      </c>
      <c r="AA91" s="18">
        <v>66</v>
      </c>
      <c r="AB91" s="18">
        <v>63</v>
      </c>
      <c r="AC91" s="18">
        <v>301528</v>
      </c>
      <c r="AD91" s="18">
        <v>1.3420619047619049</v>
      </c>
      <c r="AE91" s="18">
        <v>1262.1193499999999</v>
      </c>
      <c r="AF91" s="18">
        <v>827200</v>
      </c>
      <c r="AG91" s="18">
        <v>10582.9</v>
      </c>
      <c r="AH91" s="18">
        <v>8053.3543749999999</v>
      </c>
    </row>
    <row r="92" spans="1:34" x14ac:dyDescent="0.35">
      <c r="A92" s="5">
        <v>39264</v>
      </c>
      <c r="B92" s="18">
        <v>113.435</v>
      </c>
      <c r="C92" s="18">
        <v>107.8331</v>
      </c>
      <c r="D92" s="18">
        <v>369614</v>
      </c>
      <c r="E92" s="18">
        <v>332342</v>
      </c>
      <c r="F92" s="18">
        <v>15.837</v>
      </c>
      <c r="G92" s="18">
        <v>1155448</v>
      </c>
      <c r="H92" s="18">
        <v>7660</v>
      </c>
      <c r="I92" s="34">
        <v>207.60300000000001</v>
      </c>
      <c r="J92" s="18">
        <v>175.1</v>
      </c>
      <c r="K92" s="34">
        <v>4.7</v>
      </c>
      <c r="L92" s="18">
        <v>9709.6</v>
      </c>
      <c r="M92" s="18">
        <v>15.499000000000001</v>
      </c>
      <c r="N92" s="18">
        <v>6229</v>
      </c>
      <c r="O92" s="18">
        <v>0.33900000000000002</v>
      </c>
      <c r="P92" s="18">
        <v>1092.9000000000001</v>
      </c>
      <c r="Q92" s="18">
        <v>234568</v>
      </c>
      <c r="R92" s="18">
        <v>121.5</v>
      </c>
      <c r="S92" s="34">
        <v>138038</v>
      </c>
      <c r="T92" s="18">
        <v>2.3676190476190477</v>
      </c>
      <c r="U92" s="18">
        <v>2.289047619047619</v>
      </c>
      <c r="V92" s="18">
        <v>660.8</v>
      </c>
      <c r="W92" s="18">
        <v>3513.7</v>
      </c>
      <c r="X92" s="18">
        <v>5.2628571428571425</v>
      </c>
      <c r="Y92" s="18">
        <v>6.25</v>
      </c>
      <c r="Z92" s="18">
        <v>6388.4</v>
      </c>
      <c r="AA92" s="18">
        <v>66</v>
      </c>
      <c r="AB92" s="18">
        <v>62.9</v>
      </c>
      <c r="AC92" s="18">
        <v>301790</v>
      </c>
      <c r="AD92" s="18">
        <v>1.3726476190476189</v>
      </c>
      <c r="AE92" s="18">
        <v>1281.17705</v>
      </c>
      <c r="AF92" s="18">
        <v>828900</v>
      </c>
      <c r="AG92" s="18">
        <v>10612.1</v>
      </c>
      <c r="AH92" s="18">
        <v>8124.0588500000003</v>
      </c>
    </row>
    <row r="93" spans="1:34" x14ac:dyDescent="0.35">
      <c r="A93" s="5">
        <v>39295</v>
      </c>
      <c r="B93" s="18">
        <v>113.21129999999999</v>
      </c>
      <c r="C93" s="18">
        <v>107.5694</v>
      </c>
      <c r="D93" s="18">
        <v>371358</v>
      </c>
      <c r="E93" s="18">
        <v>334169</v>
      </c>
      <c r="F93" s="18">
        <v>16.379000000000001</v>
      </c>
      <c r="G93" s="18">
        <v>1159077</v>
      </c>
      <c r="H93" s="18">
        <v>7610</v>
      </c>
      <c r="I93" s="34">
        <v>207.667</v>
      </c>
      <c r="J93" s="18">
        <v>172.4</v>
      </c>
      <c r="K93" s="34">
        <v>4.5999999999999996</v>
      </c>
      <c r="L93" s="18">
        <v>9753.9</v>
      </c>
      <c r="M93" s="18">
        <v>16.033999999999999</v>
      </c>
      <c r="N93" s="18">
        <v>6261</v>
      </c>
      <c r="O93" s="18">
        <v>0.34599999999999997</v>
      </c>
      <c r="P93" s="18">
        <v>1108.8</v>
      </c>
      <c r="Q93" s="18">
        <v>234668</v>
      </c>
      <c r="R93" s="18">
        <v>121.1</v>
      </c>
      <c r="S93" s="34">
        <v>138015</v>
      </c>
      <c r="T93" s="18">
        <v>2.2365217391304348</v>
      </c>
      <c r="U93" s="18">
        <v>2.0439130434782609</v>
      </c>
      <c r="V93" s="18">
        <v>662.7</v>
      </c>
      <c r="W93" s="18">
        <v>3549.4</v>
      </c>
      <c r="X93" s="18">
        <v>5.0352173913043474</v>
      </c>
      <c r="Y93" s="18">
        <v>5.75</v>
      </c>
      <c r="Z93" s="18">
        <v>6381.9</v>
      </c>
      <c r="AA93" s="18">
        <v>65.8</v>
      </c>
      <c r="AB93" s="18">
        <v>62.7</v>
      </c>
      <c r="AC93" s="18">
        <v>302064</v>
      </c>
      <c r="AD93" s="18">
        <v>1.362586956521739</v>
      </c>
      <c r="AE93" s="18">
        <v>1302.0127399999999</v>
      </c>
      <c r="AF93" s="18">
        <v>829600</v>
      </c>
      <c r="AG93" s="18">
        <v>10653.6</v>
      </c>
      <c r="AH93" s="18">
        <v>8219.6517199999998</v>
      </c>
    </row>
    <row r="94" spans="1:34" x14ac:dyDescent="0.35">
      <c r="A94" s="5">
        <v>39326</v>
      </c>
      <c r="B94" s="18">
        <v>113.25749999999999</v>
      </c>
      <c r="C94" s="18">
        <v>108.10939999999999</v>
      </c>
      <c r="D94" s="18">
        <v>372869</v>
      </c>
      <c r="E94" s="18">
        <v>335442</v>
      </c>
      <c r="F94" s="18">
        <v>16.532</v>
      </c>
      <c r="G94" s="18">
        <v>1158580</v>
      </c>
      <c r="H94" s="18">
        <v>7577</v>
      </c>
      <c r="I94" s="34">
        <v>208.547</v>
      </c>
      <c r="J94" s="18">
        <v>173.5</v>
      </c>
      <c r="K94" s="34">
        <v>4.7</v>
      </c>
      <c r="L94" s="18">
        <v>9797.9</v>
      </c>
      <c r="M94" s="18">
        <v>16.2</v>
      </c>
      <c r="N94" s="18">
        <v>6295</v>
      </c>
      <c r="O94" s="18">
        <v>0.33300000000000002</v>
      </c>
      <c r="P94" s="18">
        <v>1119.7</v>
      </c>
      <c r="Q94" s="18">
        <v>227299</v>
      </c>
      <c r="R94" s="18">
        <v>121.8</v>
      </c>
      <c r="S94" s="34">
        <v>138095</v>
      </c>
      <c r="T94" s="18">
        <v>2.2642105263157895</v>
      </c>
      <c r="U94" s="18">
        <v>2.0563157894736843</v>
      </c>
      <c r="V94" s="18">
        <v>659.7</v>
      </c>
      <c r="W94" s="18">
        <v>3543.2</v>
      </c>
      <c r="X94" s="18">
        <v>4.9663157894736845</v>
      </c>
      <c r="Y94" s="18">
        <v>5.25</v>
      </c>
      <c r="Z94" s="18">
        <v>6422.1</v>
      </c>
      <c r="AA94" s="18">
        <v>66</v>
      </c>
      <c r="AB94" s="18">
        <v>62.9</v>
      </c>
      <c r="AC94" s="18">
        <v>302334</v>
      </c>
      <c r="AD94" s="18">
        <v>1.3909849999999999</v>
      </c>
      <c r="AE94" s="18">
        <v>1346.79385</v>
      </c>
      <c r="AF94" s="18">
        <v>827400</v>
      </c>
      <c r="AG94" s="18">
        <v>10661.7</v>
      </c>
      <c r="AH94" s="18">
        <v>8349.53485</v>
      </c>
    </row>
    <row r="95" spans="1:34" x14ac:dyDescent="0.35">
      <c r="A95" s="5">
        <v>39356</v>
      </c>
      <c r="B95" s="18">
        <v>112.1148</v>
      </c>
      <c r="C95" s="18">
        <v>107.77679999999999</v>
      </c>
      <c r="D95" s="18">
        <v>375289</v>
      </c>
      <c r="E95" s="18">
        <v>337530</v>
      </c>
      <c r="F95" s="18">
        <v>16.454999999999998</v>
      </c>
      <c r="G95" s="18">
        <v>1152491</v>
      </c>
      <c r="H95" s="18">
        <v>7565</v>
      </c>
      <c r="I95" s="34">
        <v>209.19</v>
      </c>
      <c r="J95" s="18">
        <v>174.7</v>
      </c>
      <c r="K95" s="34">
        <v>4.7</v>
      </c>
      <c r="L95" s="18">
        <v>9827</v>
      </c>
      <c r="M95" s="18">
        <v>16.126999999999999</v>
      </c>
      <c r="N95" s="18">
        <v>6411</v>
      </c>
      <c r="O95" s="18">
        <v>0.32900000000000001</v>
      </c>
      <c r="P95" s="18">
        <v>1125.8</v>
      </c>
      <c r="Q95" s="18">
        <v>229576</v>
      </c>
      <c r="R95" s="18">
        <v>123.6</v>
      </c>
      <c r="S95" s="34">
        <v>138174</v>
      </c>
      <c r="T95" s="18">
        <v>2.3254545454545457</v>
      </c>
      <c r="U95" s="18">
        <v>2.1913636363636364</v>
      </c>
      <c r="V95" s="18">
        <v>659.4</v>
      </c>
      <c r="W95" s="18">
        <v>3538.8</v>
      </c>
      <c r="X95" s="18">
        <v>4.748636363636364</v>
      </c>
      <c r="Y95" s="18">
        <v>5</v>
      </c>
      <c r="Z95" s="18">
        <v>6431.8</v>
      </c>
      <c r="AA95" s="18">
        <v>65.8</v>
      </c>
      <c r="AB95" s="18">
        <v>62.7</v>
      </c>
      <c r="AC95" s="18">
        <v>302590</v>
      </c>
      <c r="AD95" s="18">
        <v>1.4233043478260869</v>
      </c>
      <c r="AE95" s="18">
        <v>1373.4861599999999</v>
      </c>
      <c r="AF95" s="18">
        <v>829000</v>
      </c>
      <c r="AG95" s="18">
        <v>10663.2</v>
      </c>
      <c r="AH95" s="18">
        <v>8429.7065399999992</v>
      </c>
    </row>
    <row r="96" spans="1:34" x14ac:dyDescent="0.35">
      <c r="A96" s="5">
        <v>39387</v>
      </c>
      <c r="B96" s="18">
        <v>112.09650000000001</v>
      </c>
      <c r="C96" s="18">
        <v>108.43519999999999</v>
      </c>
      <c r="D96" s="18">
        <v>378860</v>
      </c>
      <c r="E96" s="18">
        <v>341133</v>
      </c>
      <c r="F96" s="18">
        <v>16.353999999999999</v>
      </c>
      <c r="G96" s="18">
        <v>1132908</v>
      </c>
      <c r="H96" s="18">
        <v>7523</v>
      </c>
      <c r="I96" s="34">
        <v>210.834</v>
      </c>
      <c r="J96" s="18">
        <v>179</v>
      </c>
      <c r="K96" s="34">
        <v>4.7</v>
      </c>
      <c r="L96" s="18">
        <v>9897.7999999999993</v>
      </c>
      <c r="M96" s="18">
        <v>16.038</v>
      </c>
      <c r="N96" s="18">
        <v>6283</v>
      </c>
      <c r="O96" s="18">
        <v>0.316</v>
      </c>
      <c r="P96" s="18">
        <v>1116.8</v>
      </c>
      <c r="Q96" s="18">
        <v>229933</v>
      </c>
      <c r="R96" s="18">
        <v>127.5</v>
      </c>
      <c r="S96" s="34">
        <v>138284</v>
      </c>
      <c r="T96" s="18">
        <v>2.3805000000000001</v>
      </c>
      <c r="U96" s="18">
        <v>2.3144999999999998</v>
      </c>
      <c r="V96" s="18">
        <v>650.70000000000005</v>
      </c>
      <c r="W96" s="18">
        <v>3523.1</v>
      </c>
      <c r="X96" s="18">
        <v>4.4965000000000002</v>
      </c>
      <c r="Y96" s="18">
        <v>5</v>
      </c>
      <c r="Z96" s="18">
        <v>6475.4</v>
      </c>
      <c r="AA96" s="18">
        <v>66</v>
      </c>
      <c r="AB96" s="18">
        <v>62.9</v>
      </c>
      <c r="AC96" s="18">
        <v>302834</v>
      </c>
      <c r="AD96" s="18">
        <v>1.4682523809523811</v>
      </c>
      <c r="AE96" s="18">
        <v>1392.4308249999999</v>
      </c>
      <c r="AF96" s="18">
        <v>834300</v>
      </c>
      <c r="AG96" s="18">
        <v>10684.3</v>
      </c>
      <c r="AH96" s="18">
        <v>8515.1558249999998</v>
      </c>
    </row>
    <row r="97" spans="1:34" x14ac:dyDescent="0.35">
      <c r="A97" s="5">
        <v>39417</v>
      </c>
      <c r="B97" s="18">
        <v>111.774</v>
      </c>
      <c r="C97" s="18">
        <v>108.58580000000001</v>
      </c>
      <c r="D97" s="18">
        <v>374298</v>
      </c>
      <c r="E97" s="18">
        <v>336189</v>
      </c>
      <c r="F97" s="18">
        <v>16.03</v>
      </c>
      <c r="G97" s="18">
        <v>1115141</v>
      </c>
      <c r="H97" s="18">
        <v>7490</v>
      </c>
      <c r="I97" s="34">
        <v>211.44499999999999</v>
      </c>
      <c r="J97" s="18">
        <v>178.6</v>
      </c>
      <c r="K97" s="34">
        <v>5</v>
      </c>
      <c r="L97" s="18">
        <v>9908.4</v>
      </c>
      <c r="M97" s="18">
        <v>15.718</v>
      </c>
      <c r="N97" s="18">
        <v>6219</v>
      </c>
      <c r="O97" s="18">
        <v>0.312</v>
      </c>
      <c r="P97" s="18">
        <v>1103.5999999999999</v>
      </c>
      <c r="Q97" s="18">
        <v>242699</v>
      </c>
      <c r="R97" s="18">
        <v>127.3</v>
      </c>
      <c r="S97" s="34">
        <v>138392</v>
      </c>
      <c r="T97" s="18">
        <v>2.3085</v>
      </c>
      <c r="U97" s="18">
        <v>2.2155</v>
      </c>
      <c r="V97" s="18">
        <v>649.5</v>
      </c>
      <c r="W97" s="18">
        <v>3527.2</v>
      </c>
      <c r="X97" s="18">
        <v>4.2190000000000003</v>
      </c>
      <c r="Y97" s="18">
        <v>4.75</v>
      </c>
      <c r="Z97" s="18">
        <v>6516.5</v>
      </c>
      <c r="AA97" s="18">
        <v>66</v>
      </c>
      <c r="AB97" s="18">
        <v>62.7</v>
      </c>
      <c r="AC97" s="18">
        <v>303062</v>
      </c>
      <c r="AD97" s="18">
        <v>1.4558800000000001</v>
      </c>
      <c r="AE97" s="18">
        <v>1414.3749250000001</v>
      </c>
      <c r="AF97" s="18">
        <v>837200</v>
      </c>
      <c r="AG97" s="18">
        <v>10671</v>
      </c>
      <c r="AH97" s="18">
        <v>8566.2494750000005</v>
      </c>
    </row>
    <row r="98" spans="1:34" x14ac:dyDescent="0.35">
      <c r="A98" s="5">
        <v>39448</v>
      </c>
      <c r="B98" s="18">
        <v>111.4359</v>
      </c>
      <c r="C98" s="18">
        <v>108.1717</v>
      </c>
      <c r="D98" s="18">
        <v>375236</v>
      </c>
      <c r="E98" s="18">
        <v>337412</v>
      </c>
      <c r="F98" s="18">
        <v>15.705</v>
      </c>
      <c r="G98" s="18">
        <v>1111347</v>
      </c>
      <c r="H98" s="18">
        <v>7476</v>
      </c>
      <c r="I98" s="34">
        <v>212.17400000000001</v>
      </c>
      <c r="J98" s="18">
        <v>181</v>
      </c>
      <c r="K98" s="34">
        <v>5</v>
      </c>
      <c r="L98" s="18">
        <v>9930</v>
      </c>
      <c r="M98" s="18">
        <v>15.382999999999999</v>
      </c>
      <c r="N98" s="18">
        <v>6228</v>
      </c>
      <c r="O98" s="18">
        <v>0.32200000000000001</v>
      </c>
      <c r="P98" s="18">
        <v>1092</v>
      </c>
      <c r="Q98" s="18">
        <v>239092</v>
      </c>
      <c r="R98" s="18">
        <v>129.19999999999999</v>
      </c>
      <c r="S98" s="34">
        <v>138403</v>
      </c>
      <c r="T98" s="18">
        <v>2.2752380952380951</v>
      </c>
      <c r="U98" s="18">
        <v>2.1228571428571428</v>
      </c>
      <c r="V98" s="18">
        <v>649.29999999999995</v>
      </c>
      <c r="W98" s="18">
        <v>3531</v>
      </c>
      <c r="X98" s="18">
        <v>3.9314285714285715</v>
      </c>
      <c r="Y98" s="18">
        <v>3.5</v>
      </c>
      <c r="Z98" s="18">
        <v>6519.3</v>
      </c>
      <c r="AA98" s="18">
        <v>66.2</v>
      </c>
      <c r="AB98" s="18">
        <v>62.9</v>
      </c>
      <c r="AC98" s="18">
        <v>303280</v>
      </c>
      <c r="AD98" s="18">
        <v>1.4728142857142856</v>
      </c>
      <c r="AE98" s="18">
        <v>1440.02494</v>
      </c>
      <c r="AF98" s="18">
        <v>830600</v>
      </c>
      <c r="AG98" s="18">
        <v>10665.8</v>
      </c>
      <c r="AH98" s="18">
        <v>8594.3097199999993</v>
      </c>
    </row>
    <row r="99" spans="1:34" x14ac:dyDescent="0.35">
      <c r="A99" s="5">
        <v>39479</v>
      </c>
      <c r="B99" s="18">
        <v>111.1776</v>
      </c>
      <c r="C99" s="18">
        <v>107.465</v>
      </c>
      <c r="D99" s="18">
        <v>371833</v>
      </c>
      <c r="E99" s="18">
        <v>334584</v>
      </c>
      <c r="F99" s="18">
        <v>15.491</v>
      </c>
      <c r="G99" s="18">
        <v>1096648</v>
      </c>
      <c r="H99" s="18">
        <v>7453</v>
      </c>
      <c r="I99" s="34">
        <v>212.68700000000001</v>
      </c>
      <c r="J99" s="18">
        <v>182.7</v>
      </c>
      <c r="K99" s="34">
        <v>4.9000000000000004</v>
      </c>
      <c r="L99" s="18">
        <v>9913.4</v>
      </c>
      <c r="M99" s="18">
        <v>15.166</v>
      </c>
      <c r="N99" s="18">
        <v>6230</v>
      </c>
      <c r="O99" s="18">
        <v>0.32600000000000001</v>
      </c>
      <c r="P99" s="18">
        <v>1075.0999999999999</v>
      </c>
      <c r="Q99" s="18">
        <v>235536</v>
      </c>
      <c r="R99" s="18">
        <v>129.5</v>
      </c>
      <c r="S99" s="34">
        <v>138324</v>
      </c>
      <c r="T99" s="18">
        <v>2.3325</v>
      </c>
      <c r="U99" s="18">
        <v>2.1309999999999998</v>
      </c>
      <c r="V99" s="18">
        <v>649</v>
      </c>
      <c r="W99" s="18">
        <v>3562.3</v>
      </c>
      <c r="X99" s="18">
        <v>2.9624999999999999</v>
      </c>
      <c r="Y99" s="18">
        <v>3.5</v>
      </c>
      <c r="Z99" s="18">
        <v>6537.1</v>
      </c>
      <c r="AA99" s="18">
        <v>66</v>
      </c>
      <c r="AB99" s="18">
        <v>62.8</v>
      </c>
      <c r="AC99" s="18">
        <v>303494</v>
      </c>
      <c r="AD99" s="18">
        <v>1.4759450000000001</v>
      </c>
      <c r="AE99" s="18">
        <v>1448.1226999999999</v>
      </c>
      <c r="AF99" s="18">
        <v>829500</v>
      </c>
      <c r="AG99" s="18">
        <v>10625.6</v>
      </c>
      <c r="AH99" s="18">
        <v>8640.078775</v>
      </c>
    </row>
    <row r="100" spans="1:34" x14ac:dyDescent="0.35">
      <c r="A100" s="5">
        <v>39508</v>
      </c>
      <c r="B100" s="18">
        <v>109.67270000000001</v>
      </c>
      <c r="C100" s="18">
        <v>107.17019999999999</v>
      </c>
      <c r="D100" s="18">
        <v>372745</v>
      </c>
      <c r="E100" s="18">
        <v>335193</v>
      </c>
      <c r="F100" s="18">
        <v>15.114000000000001</v>
      </c>
      <c r="G100" s="18">
        <v>1103446</v>
      </c>
      <c r="H100" s="18">
        <v>7406</v>
      </c>
      <c r="I100" s="34">
        <v>213.44800000000001</v>
      </c>
      <c r="J100" s="18">
        <v>187.9</v>
      </c>
      <c r="K100" s="34">
        <v>5.0999999999999996</v>
      </c>
      <c r="L100" s="18">
        <v>9959.4</v>
      </c>
      <c r="M100" s="18">
        <v>14.795</v>
      </c>
      <c r="N100" s="18">
        <v>6237</v>
      </c>
      <c r="O100" s="18">
        <v>0.31900000000000001</v>
      </c>
      <c r="P100" s="18">
        <v>1070.9000000000001</v>
      </c>
      <c r="Q100" s="18">
        <v>233299</v>
      </c>
      <c r="R100" s="18">
        <v>133.5</v>
      </c>
      <c r="S100" s="34">
        <v>138275</v>
      </c>
      <c r="T100" s="18">
        <v>2.419</v>
      </c>
      <c r="U100" s="18">
        <v>2.2559999999999998</v>
      </c>
      <c r="V100" s="18">
        <v>650.6</v>
      </c>
      <c r="W100" s="18">
        <v>3580.5</v>
      </c>
      <c r="X100" s="18">
        <v>2.6028571428571428</v>
      </c>
      <c r="Y100" s="18">
        <v>2.5</v>
      </c>
      <c r="Z100" s="18">
        <v>6563.1</v>
      </c>
      <c r="AA100" s="18">
        <v>66.099999999999994</v>
      </c>
      <c r="AB100" s="18">
        <v>62.7</v>
      </c>
      <c r="AC100" s="18">
        <v>303707</v>
      </c>
      <c r="AD100" s="18">
        <v>1.5520190476190476</v>
      </c>
      <c r="AE100" s="18">
        <v>1467.6789000000001</v>
      </c>
      <c r="AF100" s="18">
        <v>833000</v>
      </c>
      <c r="AG100" s="18">
        <v>10641.9</v>
      </c>
      <c r="AH100" s="18">
        <v>8688.7451249999995</v>
      </c>
    </row>
    <row r="101" spans="1:34" x14ac:dyDescent="0.35">
      <c r="A101" s="5">
        <v>39539</v>
      </c>
      <c r="B101" s="18">
        <v>108.922</v>
      </c>
      <c r="C101" s="18">
        <v>105.9815</v>
      </c>
      <c r="D101" s="18">
        <v>372572</v>
      </c>
      <c r="E101" s="18">
        <v>334843</v>
      </c>
      <c r="F101" s="18">
        <v>14.605</v>
      </c>
      <c r="G101" s="18">
        <v>1101252</v>
      </c>
      <c r="H101" s="18">
        <v>7327</v>
      </c>
      <c r="I101" s="34">
        <v>213.94200000000001</v>
      </c>
      <c r="J101" s="18">
        <v>190.9</v>
      </c>
      <c r="K101" s="34">
        <v>5</v>
      </c>
      <c r="L101" s="18">
        <v>9996.7999999999993</v>
      </c>
      <c r="M101" s="18">
        <v>14.268000000000001</v>
      </c>
      <c r="N101" s="18">
        <v>6287</v>
      </c>
      <c r="O101" s="18">
        <v>0.33700000000000002</v>
      </c>
      <c r="P101" s="18">
        <v>1071</v>
      </c>
      <c r="Q101" s="18">
        <v>230336</v>
      </c>
      <c r="R101" s="18">
        <v>137.30000000000001</v>
      </c>
      <c r="S101" s="34">
        <v>138035</v>
      </c>
      <c r="T101" s="18">
        <v>2.3127272727272725</v>
      </c>
      <c r="U101" s="18">
        <v>2.2259090909090911</v>
      </c>
      <c r="V101" s="18">
        <v>650.4</v>
      </c>
      <c r="W101" s="18">
        <v>3592.2</v>
      </c>
      <c r="X101" s="18">
        <v>2.2677272727272726</v>
      </c>
      <c r="Y101" s="18">
        <v>2.25</v>
      </c>
      <c r="Z101" s="18">
        <v>6530.4</v>
      </c>
      <c r="AA101" s="18">
        <v>65.900000000000006</v>
      </c>
      <c r="AB101" s="18">
        <v>62.7</v>
      </c>
      <c r="AC101" s="18">
        <v>303926</v>
      </c>
      <c r="AD101" s="18">
        <v>1.5753636363636363</v>
      </c>
      <c r="AE101" s="18">
        <v>1489.13976</v>
      </c>
      <c r="AF101" s="18">
        <v>830200</v>
      </c>
      <c r="AG101" s="18">
        <v>10659.3</v>
      </c>
      <c r="AH101" s="18">
        <v>8697.1687399999992</v>
      </c>
    </row>
    <row r="102" spans="1:34" x14ac:dyDescent="0.35">
      <c r="A102" s="5">
        <v>39569</v>
      </c>
      <c r="B102" s="18">
        <v>108.295</v>
      </c>
      <c r="C102" s="18">
        <v>105.4636</v>
      </c>
      <c r="D102" s="18">
        <v>376036</v>
      </c>
      <c r="E102" s="18">
        <v>337947</v>
      </c>
      <c r="F102" s="18">
        <v>14.696999999999999</v>
      </c>
      <c r="G102" s="18">
        <v>1101547</v>
      </c>
      <c r="H102" s="18">
        <v>7274</v>
      </c>
      <c r="I102" s="34">
        <v>215.208</v>
      </c>
      <c r="J102" s="18">
        <v>196.6</v>
      </c>
      <c r="K102" s="34">
        <v>5.4</v>
      </c>
      <c r="L102" s="18">
        <v>10053.799999999999</v>
      </c>
      <c r="M102" s="18">
        <v>14.364000000000001</v>
      </c>
      <c r="N102" s="18">
        <v>6374</v>
      </c>
      <c r="O102" s="18">
        <v>0.33300000000000002</v>
      </c>
      <c r="P102" s="18">
        <v>1078</v>
      </c>
      <c r="Q102" s="18">
        <v>230445</v>
      </c>
      <c r="R102" s="18">
        <v>141.19999999999999</v>
      </c>
      <c r="S102" s="34">
        <v>137858</v>
      </c>
      <c r="T102" s="18">
        <v>2.42</v>
      </c>
      <c r="U102" s="18">
        <v>2.3604761904761906</v>
      </c>
      <c r="V102" s="18">
        <v>647.5</v>
      </c>
      <c r="W102" s="18">
        <v>3576.6</v>
      </c>
      <c r="X102" s="18">
        <v>1.9933333333333334</v>
      </c>
      <c r="Y102" s="18">
        <v>2.25</v>
      </c>
      <c r="Z102" s="18">
        <v>6532.6</v>
      </c>
      <c r="AA102" s="18">
        <v>66.099999999999994</v>
      </c>
      <c r="AB102" s="18">
        <v>62.5</v>
      </c>
      <c r="AC102" s="18">
        <v>304157</v>
      </c>
      <c r="AD102" s="18">
        <v>1.5554142857142856</v>
      </c>
      <c r="AE102" s="18">
        <v>1491.415675</v>
      </c>
      <c r="AF102" s="18">
        <v>834700</v>
      </c>
      <c r="AG102" s="18">
        <v>10672.2</v>
      </c>
      <c r="AH102" s="18">
        <v>8701.6398250000002</v>
      </c>
    </row>
    <row r="103" spans="1:34" x14ac:dyDescent="0.35">
      <c r="A103" s="5">
        <v>39600</v>
      </c>
      <c r="B103" s="18">
        <v>108.0993</v>
      </c>
      <c r="C103" s="18">
        <v>104.7522</v>
      </c>
      <c r="D103" s="18">
        <v>376455</v>
      </c>
      <c r="E103" s="18">
        <v>338311</v>
      </c>
      <c r="F103" s="18">
        <v>14.377000000000001</v>
      </c>
      <c r="G103" s="18">
        <v>1090098</v>
      </c>
      <c r="H103" s="18">
        <v>7213</v>
      </c>
      <c r="I103" s="34">
        <v>217.46299999999999</v>
      </c>
      <c r="J103" s="18">
        <v>200.5</v>
      </c>
      <c r="K103" s="34">
        <v>5.6</v>
      </c>
      <c r="L103" s="18">
        <v>10107.9</v>
      </c>
      <c r="M103" s="18">
        <v>14.065</v>
      </c>
      <c r="N103" s="18">
        <v>6422</v>
      </c>
      <c r="O103" s="18">
        <v>0.312</v>
      </c>
      <c r="P103" s="18">
        <v>1066</v>
      </c>
      <c r="Q103" s="18">
        <v>228581</v>
      </c>
      <c r="R103" s="18">
        <v>145.5</v>
      </c>
      <c r="S103" s="34">
        <v>137687</v>
      </c>
      <c r="T103" s="18">
        <v>2.4709523809523808</v>
      </c>
      <c r="U103" s="18">
        <v>2.5161904761904763</v>
      </c>
      <c r="V103" s="18">
        <v>645.9</v>
      </c>
      <c r="W103" s="18">
        <v>3547.5</v>
      </c>
      <c r="X103" s="18">
        <v>2.0014285714285713</v>
      </c>
      <c r="Y103" s="18">
        <v>2.25</v>
      </c>
      <c r="Z103" s="18">
        <v>6534.8</v>
      </c>
      <c r="AA103" s="18">
        <v>66.099999999999994</v>
      </c>
      <c r="AB103" s="18">
        <v>62.4</v>
      </c>
      <c r="AC103" s="18">
        <v>304396</v>
      </c>
      <c r="AD103" s="18">
        <v>1.5561714285714285</v>
      </c>
      <c r="AE103" s="18">
        <v>1495.933125</v>
      </c>
      <c r="AF103" s="18">
        <v>840200</v>
      </c>
      <c r="AG103" s="18">
        <v>10653.6</v>
      </c>
      <c r="AH103" s="18">
        <v>8694.0431000000008</v>
      </c>
    </row>
    <row r="104" spans="1:34" x14ac:dyDescent="0.35">
      <c r="A104" s="5">
        <v>39630</v>
      </c>
      <c r="B104" s="18">
        <v>107.3425</v>
      </c>
      <c r="C104" s="18">
        <v>103.49550000000001</v>
      </c>
      <c r="D104" s="18">
        <v>375038</v>
      </c>
      <c r="E104" s="18">
        <v>336771</v>
      </c>
      <c r="F104" s="18">
        <v>13.006</v>
      </c>
      <c r="G104" s="18">
        <v>1086952</v>
      </c>
      <c r="H104" s="18">
        <v>7160</v>
      </c>
      <c r="I104" s="34">
        <v>219.01599999999999</v>
      </c>
      <c r="J104" s="18">
        <v>205.5</v>
      </c>
      <c r="K104" s="34">
        <v>5.8</v>
      </c>
      <c r="L104" s="18">
        <v>10104.700000000001</v>
      </c>
      <c r="M104" s="18">
        <v>12.715</v>
      </c>
      <c r="N104" s="18">
        <v>6463</v>
      </c>
      <c r="O104" s="18">
        <v>0.29099999999999998</v>
      </c>
      <c r="P104" s="18">
        <v>1037</v>
      </c>
      <c r="Q104" s="18">
        <v>220236</v>
      </c>
      <c r="R104" s="18">
        <v>147.5</v>
      </c>
      <c r="S104" s="34">
        <v>137491</v>
      </c>
      <c r="T104" s="18">
        <v>2.4386363636363635</v>
      </c>
      <c r="U104" s="18">
        <v>2.4627272727272729</v>
      </c>
      <c r="V104" s="18">
        <v>648.9</v>
      </c>
      <c r="W104" s="18">
        <v>3543.6</v>
      </c>
      <c r="X104" s="18">
        <v>2.019090909090909</v>
      </c>
      <c r="Y104" s="18">
        <v>2.25</v>
      </c>
      <c r="Z104" s="18">
        <v>6531.9</v>
      </c>
      <c r="AA104" s="18">
        <v>66.099999999999994</v>
      </c>
      <c r="AB104" s="18">
        <v>62.2</v>
      </c>
      <c r="AC104" s="18">
        <v>304646</v>
      </c>
      <c r="AD104" s="18">
        <v>1.5758636363636365</v>
      </c>
      <c r="AE104" s="18">
        <v>1511.0879</v>
      </c>
      <c r="AF104" s="18">
        <v>847000</v>
      </c>
      <c r="AG104" s="18">
        <v>10604.6</v>
      </c>
      <c r="AH104" s="18">
        <v>8695.3619799999997</v>
      </c>
    </row>
    <row r="105" spans="1:34" x14ac:dyDescent="0.35">
      <c r="A105" s="5">
        <v>39661</v>
      </c>
      <c r="B105" s="18">
        <v>105.5151</v>
      </c>
      <c r="C105" s="18">
        <v>102.2059</v>
      </c>
      <c r="D105" s="18">
        <v>372284</v>
      </c>
      <c r="E105" s="18">
        <v>334045</v>
      </c>
      <c r="F105" s="18">
        <v>14.119</v>
      </c>
      <c r="G105" s="18">
        <v>1070075</v>
      </c>
      <c r="H105" s="18">
        <v>7114</v>
      </c>
      <c r="I105" s="34">
        <v>218.69</v>
      </c>
      <c r="J105" s="18">
        <v>199</v>
      </c>
      <c r="K105" s="34">
        <v>6.1</v>
      </c>
      <c r="L105" s="18">
        <v>10094.700000000001</v>
      </c>
      <c r="M105" s="18">
        <v>13.834</v>
      </c>
      <c r="N105" s="18">
        <v>6298</v>
      </c>
      <c r="O105" s="18">
        <v>0.28499999999999998</v>
      </c>
      <c r="P105" s="18">
        <v>1052.8</v>
      </c>
      <c r="Q105" s="18">
        <v>215792</v>
      </c>
      <c r="R105" s="18">
        <v>143</v>
      </c>
      <c r="S105" s="34">
        <v>137213</v>
      </c>
      <c r="T105" s="18">
        <v>2.2095238095238097</v>
      </c>
      <c r="U105" s="18">
        <v>1.9938095238095237</v>
      </c>
      <c r="V105" s="18">
        <v>643.6</v>
      </c>
      <c r="W105" s="18">
        <v>3555.7</v>
      </c>
      <c r="X105" s="18">
        <v>1.9861904761904763</v>
      </c>
      <c r="Y105" s="18">
        <v>2.25</v>
      </c>
      <c r="Z105" s="18">
        <v>6550.5</v>
      </c>
      <c r="AA105" s="18">
        <v>66.099999999999994</v>
      </c>
      <c r="AB105" s="18">
        <v>62</v>
      </c>
      <c r="AC105" s="18">
        <v>304903</v>
      </c>
      <c r="AD105" s="18">
        <v>1.4955380952380952</v>
      </c>
      <c r="AE105" s="18">
        <v>1513.9482499999999</v>
      </c>
      <c r="AF105" s="18">
        <v>847600</v>
      </c>
      <c r="AG105" s="18">
        <v>10603</v>
      </c>
      <c r="AH105" s="18">
        <v>8688.9418499999992</v>
      </c>
    </row>
    <row r="106" spans="1:34" x14ac:dyDescent="0.35">
      <c r="A106" s="5">
        <v>39692</v>
      </c>
      <c r="B106" s="18">
        <v>104.7757</v>
      </c>
      <c r="C106" s="18">
        <v>98.539599999999993</v>
      </c>
      <c r="D106" s="18">
        <v>366729</v>
      </c>
      <c r="E106" s="18">
        <v>328343</v>
      </c>
      <c r="F106" s="18">
        <v>12.961</v>
      </c>
      <c r="G106" s="18">
        <v>1059579</v>
      </c>
      <c r="H106" s="18">
        <v>7044</v>
      </c>
      <c r="I106" s="34">
        <v>218.87700000000001</v>
      </c>
      <c r="J106" s="18">
        <v>196.9</v>
      </c>
      <c r="K106" s="34">
        <v>6.1</v>
      </c>
      <c r="L106" s="18">
        <v>10043.5</v>
      </c>
      <c r="M106" s="18">
        <v>12.688000000000001</v>
      </c>
      <c r="N106" s="18">
        <v>6349</v>
      </c>
      <c r="O106" s="18">
        <v>0.27300000000000002</v>
      </c>
      <c r="P106" s="18">
        <v>1016.7</v>
      </c>
      <c r="Q106" s="18">
        <v>212632</v>
      </c>
      <c r="R106" s="18">
        <v>137.80000000000001</v>
      </c>
      <c r="S106" s="34">
        <v>136753</v>
      </c>
      <c r="T106" s="18">
        <v>1.8361904761904762</v>
      </c>
      <c r="U106" s="18">
        <v>1.3309523809523811</v>
      </c>
      <c r="V106" s="18">
        <v>668</v>
      </c>
      <c r="W106" s="18">
        <v>3584.6</v>
      </c>
      <c r="X106" s="18">
        <v>1.8642857142857143</v>
      </c>
      <c r="Y106" s="18">
        <v>2.25</v>
      </c>
      <c r="Z106" s="18">
        <v>6557.8</v>
      </c>
      <c r="AA106" s="18">
        <v>66</v>
      </c>
      <c r="AB106" s="18">
        <v>61.9</v>
      </c>
      <c r="AC106" s="18">
        <v>305158</v>
      </c>
      <c r="AD106" s="18">
        <v>1.4341666666666666</v>
      </c>
      <c r="AE106" s="18">
        <v>1522.1527249999999</v>
      </c>
      <c r="AF106" s="18">
        <v>909700</v>
      </c>
      <c r="AG106" s="18">
        <v>10537.9</v>
      </c>
      <c r="AH106" s="18">
        <v>8734.8691749999998</v>
      </c>
    </row>
    <row r="107" spans="1:34" x14ac:dyDescent="0.35">
      <c r="A107" s="5">
        <v>39722</v>
      </c>
      <c r="B107" s="18">
        <v>105.0639</v>
      </c>
      <c r="C107" s="18">
        <v>98.001999999999995</v>
      </c>
      <c r="D107" s="18">
        <v>352950</v>
      </c>
      <c r="E107" s="18">
        <v>314830</v>
      </c>
      <c r="F107" s="18">
        <v>10.933</v>
      </c>
      <c r="G107" s="18">
        <v>1055959</v>
      </c>
      <c r="H107" s="18">
        <v>6967</v>
      </c>
      <c r="I107" s="34">
        <v>216.995</v>
      </c>
      <c r="J107" s="18">
        <v>186.4</v>
      </c>
      <c r="K107" s="34">
        <v>6.5</v>
      </c>
      <c r="L107" s="18">
        <v>9960.2999999999993</v>
      </c>
      <c r="M107" s="18">
        <v>10.666</v>
      </c>
      <c r="N107" s="18">
        <v>6346</v>
      </c>
      <c r="O107" s="18">
        <v>0.26700000000000002</v>
      </c>
      <c r="P107" s="18">
        <v>973.5</v>
      </c>
      <c r="Q107" s="18">
        <v>192050</v>
      </c>
      <c r="R107" s="18">
        <v>129.6</v>
      </c>
      <c r="S107" s="34">
        <v>136272</v>
      </c>
      <c r="T107" s="18">
        <v>1.0618181818181818</v>
      </c>
      <c r="U107" s="18">
        <v>-2.7727272727272729E-2</v>
      </c>
      <c r="V107" s="18">
        <v>679.2</v>
      </c>
      <c r="W107" s="18">
        <v>3665.5</v>
      </c>
      <c r="X107" s="18">
        <v>1.0172727272727273</v>
      </c>
      <c r="Y107" s="18">
        <v>1.25</v>
      </c>
      <c r="Z107" s="18">
        <v>6580.6</v>
      </c>
      <c r="AA107" s="18">
        <v>66</v>
      </c>
      <c r="AB107" s="18">
        <v>61.7</v>
      </c>
      <c r="AC107" s="18">
        <v>305403</v>
      </c>
      <c r="AD107" s="18">
        <v>1.3266272727272728</v>
      </c>
      <c r="AE107" s="18">
        <v>1582.3481400000001</v>
      </c>
      <c r="AF107" s="18">
        <v>1136400</v>
      </c>
      <c r="AG107" s="18">
        <v>10514.9</v>
      </c>
      <c r="AH107" s="18">
        <v>9184.0978599999999</v>
      </c>
    </row>
    <row r="108" spans="1:34" x14ac:dyDescent="0.35">
      <c r="A108" s="5">
        <v>39753</v>
      </c>
      <c r="B108" s="18">
        <v>104.244</v>
      </c>
      <c r="C108" s="18">
        <v>95.648099999999999</v>
      </c>
      <c r="D108" s="18">
        <v>339350</v>
      </c>
      <c r="E108" s="18">
        <v>301332</v>
      </c>
      <c r="F108" s="18">
        <v>10.526</v>
      </c>
      <c r="G108" s="18">
        <v>1035033</v>
      </c>
      <c r="H108" s="18">
        <v>6813</v>
      </c>
      <c r="I108" s="34">
        <v>213.15299999999999</v>
      </c>
      <c r="J108" s="18">
        <v>176.8</v>
      </c>
      <c r="K108" s="34">
        <v>6.8</v>
      </c>
      <c r="L108" s="18">
        <v>9820.7999999999993</v>
      </c>
      <c r="M108" s="18">
        <v>10.255000000000001</v>
      </c>
      <c r="N108" s="18">
        <v>6442</v>
      </c>
      <c r="O108" s="18">
        <v>0.27</v>
      </c>
      <c r="P108" s="18">
        <v>954</v>
      </c>
      <c r="Q108" s="18">
        <v>182774</v>
      </c>
      <c r="R108" s="18">
        <v>120</v>
      </c>
      <c r="S108" s="34">
        <v>135545</v>
      </c>
      <c r="T108" s="18">
        <v>0.63833333333333331</v>
      </c>
      <c r="U108" s="18">
        <v>-1.3988888888888888</v>
      </c>
      <c r="V108" s="18">
        <v>710.6</v>
      </c>
      <c r="W108" s="18">
        <v>3755.3</v>
      </c>
      <c r="X108" s="18">
        <v>0.38722222222222225</v>
      </c>
      <c r="Y108" s="18">
        <v>1.25</v>
      </c>
      <c r="Z108" s="18">
        <v>6538.9</v>
      </c>
      <c r="AA108" s="18">
        <v>65.900000000000006</v>
      </c>
      <c r="AB108" s="18">
        <v>61.4</v>
      </c>
      <c r="AC108" s="18">
        <v>305620</v>
      </c>
      <c r="AD108" s="18">
        <v>1.2744222222222221</v>
      </c>
      <c r="AE108" s="18">
        <v>1576.33545</v>
      </c>
      <c r="AF108" s="18">
        <v>1442300</v>
      </c>
      <c r="AG108" s="18">
        <v>10487.6</v>
      </c>
      <c r="AH108" s="18">
        <v>9112.3606999999993</v>
      </c>
    </row>
    <row r="109" spans="1:34" x14ac:dyDescent="0.35">
      <c r="A109" s="5">
        <v>39783</v>
      </c>
      <c r="B109" s="18">
        <v>102.03570000000001</v>
      </c>
      <c r="C109" s="18">
        <v>92.269099999999995</v>
      </c>
      <c r="D109" s="18">
        <v>332091</v>
      </c>
      <c r="E109" s="18">
        <v>294025</v>
      </c>
      <c r="F109" s="18">
        <v>10.382999999999999</v>
      </c>
      <c r="G109" s="18">
        <v>999139</v>
      </c>
      <c r="H109" s="18">
        <v>6701</v>
      </c>
      <c r="I109" s="34">
        <v>211.398</v>
      </c>
      <c r="J109" s="18">
        <v>170.9</v>
      </c>
      <c r="K109" s="34">
        <v>7.3</v>
      </c>
      <c r="L109" s="18">
        <v>9730.7000000000007</v>
      </c>
      <c r="M109" s="18">
        <v>10.141</v>
      </c>
      <c r="N109" s="18">
        <v>6395</v>
      </c>
      <c r="O109" s="18">
        <v>0.24199999999999999</v>
      </c>
      <c r="P109" s="18">
        <v>950.4</v>
      </c>
      <c r="Q109" s="18">
        <v>172830</v>
      </c>
      <c r="R109" s="18">
        <v>114.5</v>
      </c>
      <c r="S109" s="34">
        <v>134839</v>
      </c>
      <c r="T109" s="18">
        <v>0.24636363636363637</v>
      </c>
      <c r="U109" s="18">
        <v>-0.24</v>
      </c>
      <c r="V109" s="18">
        <v>757.7</v>
      </c>
      <c r="W109" s="18">
        <v>3870</v>
      </c>
      <c r="X109" s="18">
        <v>0.1709090909090909</v>
      </c>
      <c r="Y109" s="18">
        <v>0.5</v>
      </c>
      <c r="Z109" s="18">
        <v>6434.1</v>
      </c>
      <c r="AA109" s="18">
        <v>65.8</v>
      </c>
      <c r="AB109" s="18">
        <v>61</v>
      </c>
      <c r="AC109" s="18">
        <v>305827</v>
      </c>
      <c r="AD109" s="18">
        <v>1.3511454545454544</v>
      </c>
      <c r="AE109" s="18">
        <v>1560.3274799999999</v>
      </c>
      <c r="AF109" s="18">
        <v>1666400</v>
      </c>
      <c r="AG109" s="18">
        <v>10447.6</v>
      </c>
      <c r="AH109" s="18">
        <v>9035.3575400000009</v>
      </c>
    </row>
    <row r="110" spans="1:34" x14ac:dyDescent="0.35">
      <c r="A110" s="5">
        <v>39814</v>
      </c>
      <c r="B110" s="18">
        <v>99.809200000000004</v>
      </c>
      <c r="C110" s="18">
        <v>89.433199999999999</v>
      </c>
      <c r="D110" s="18">
        <v>336929</v>
      </c>
      <c r="E110" s="18">
        <v>298673</v>
      </c>
      <c r="F110" s="18">
        <v>9.7859999999999996</v>
      </c>
      <c r="G110" s="18">
        <v>975099</v>
      </c>
      <c r="H110" s="18">
        <v>6567</v>
      </c>
      <c r="I110" s="34">
        <v>211.93299999999999</v>
      </c>
      <c r="J110" s="18">
        <v>171.2</v>
      </c>
      <c r="K110" s="34">
        <v>7.8</v>
      </c>
      <c r="L110" s="18">
        <v>9783.7999999999993</v>
      </c>
      <c r="M110" s="18">
        <v>9.5730000000000004</v>
      </c>
      <c r="N110" s="18">
        <v>6411</v>
      </c>
      <c r="O110" s="18">
        <v>0.21199999999999999</v>
      </c>
      <c r="P110" s="18">
        <v>977.9</v>
      </c>
      <c r="Q110" s="18">
        <v>154345</v>
      </c>
      <c r="R110" s="18">
        <v>113</v>
      </c>
      <c r="S110" s="34">
        <v>134055</v>
      </c>
      <c r="T110" s="18">
        <v>0.60550000000000004</v>
      </c>
      <c r="U110" s="18">
        <v>1.15E-2</v>
      </c>
      <c r="V110" s="18">
        <v>746.8</v>
      </c>
      <c r="W110" s="18">
        <v>3898.6</v>
      </c>
      <c r="X110" s="18">
        <v>0.157</v>
      </c>
      <c r="Y110" s="18">
        <v>0.5</v>
      </c>
      <c r="Z110" s="18">
        <v>6286.9</v>
      </c>
      <c r="AA110" s="18">
        <v>65.7</v>
      </c>
      <c r="AB110" s="18">
        <v>60.6</v>
      </c>
      <c r="AC110" s="18">
        <v>306035</v>
      </c>
      <c r="AD110" s="18">
        <v>1.3244450000000001</v>
      </c>
      <c r="AE110" s="18">
        <v>1544.85115</v>
      </c>
      <c r="AF110" s="18">
        <v>1712000</v>
      </c>
      <c r="AG110" s="18">
        <v>10500.6</v>
      </c>
      <c r="AH110" s="18">
        <v>9033.6713999999993</v>
      </c>
    </row>
    <row r="111" spans="1:34" x14ac:dyDescent="0.35">
      <c r="A111" s="5">
        <v>39845</v>
      </c>
      <c r="B111" s="18">
        <v>99.843999999999994</v>
      </c>
      <c r="C111" s="18">
        <v>89.391300000000001</v>
      </c>
      <c r="D111" s="18">
        <v>335576</v>
      </c>
      <c r="E111" s="18">
        <v>297631</v>
      </c>
      <c r="F111" s="18">
        <v>9.2230000000000008</v>
      </c>
      <c r="G111" s="18">
        <v>971708</v>
      </c>
      <c r="H111" s="18">
        <v>6446</v>
      </c>
      <c r="I111" s="34">
        <v>212.70500000000001</v>
      </c>
      <c r="J111" s="18">
        <v>169.3</v>
      </c>
      <c r="K111" s="34">
        <v>8.3000000000000007</v>
      </c>
      <c r="L111" s="18">
        <v>9766</v>
      </c>
      <c r="M111" s="18">
        <v>9.0229999999999997</v>
      </c>
      <c r="N111" s="18">
        <v>6366</v>
      </c>
      <c r="O111" s="18">
        <v>0.2</v>
      </c>
      <c r="P111" s="18">
        <v>961.7</v>
      </c>
      <c r="Q111" s="18">
        <v>147275</v>
      </c>
      <c r="R111" s="18">
        <v>113</v>
      </c>
      <c r="S111" s="34">
        <v>133312</v>
      </c>
      <c r="T111" s="18">
        <v>1.1178947368421053</v>
      </c>
      <c r="U111" s="18">
        <v>0.58210526315789479</v>
      </c>
      <c r="V111" s="18">
        <v>736.8</v>
      </c>
      <c r="W111" s="18">
        <v>3898.2</v>
      </c>
      <c r="X111" s="18">
        <v>0.22368421052631579</v>
      </c>
      <c r="Y111" s="18">
        <v>0.5</v>
      </c>
      <c r="Z111" s="18">
        <v>6210.7</v>
      </c>
      <c r="AA111" s="18">
        <v>65.8</v>
      </c>
      <c r="AB111" s="18">
        <v>60.3</v>
      </c>
      <c r="AC111" s="18">
        <v>306237</v>
      </c>
      <c r="AD111" s="18">
        <v>1.2796842105263158</v>
      </c>
      <c r="AE111" s="18">
        <v>1535.4239</v>
      </c>
      <c r="AF111" s="18">
        <v>1561700</v>
      </c>
      <c r="AG111" s="18">
        <v>10460.299999999999</v>
      </c>
      <c r="AH111" s="18">
        <v>9066.366575</v>
      </c>
    </row>
    <row r="112" spans="1:34" x14ac:dyDescent="0.35">
      <c r="A112" s="5">
        <v>39873</v>
      </c>
      <c r="B112" s="18">
        <v>99.298100000000005</v>
      </c>
      <c r="C112" s="18">
        <v>87.807000000000002</v>
      </c>
      <c r="D112" s="18">
        <v>329747</v>
      </c>
      <c r="E112" s="18">
        <v>292300</v>
      </c>
      <c r="F112" s="18">
        <v>9.7479999999999993</v>
      </c>
      <c r="G112" s="18">
        <v>963793</v>
      </c>
      <c r="H112" s="18">
        <v>6291</v>
      </c>
      <c r="I112" s="34">
        <v>212.495</v>
      </c>
      <c r="J112" s="18">
        <v>168.1</v>
      </c>
      <c r="K112" s="34">
        <v>8.6999999999999993</v>
      </c>
      <c r="L112" s="18">
        <v>9718.5</v>
      </c>
      <c r="M112" s="18">
        <v>9.5519999999999996</v>
      </c>
      <c r="N112" s="18">
        <v>6247</v>
      </c>
      <c r="O112" s="18">
        <v>0.19600000000000001</v>
      </c>
      <c r="P112" s="18">
        <v>943.4</v>
      </c>
      <c r="Q112" s="18">
        <v>145338</v>
      </c>
      <c r="R112" s="18">
        <v>113.6</v>
      </c>
      <c r="S112" s="34">
        <v>132512</v>
      </c>
      <c r="T112" s="18">
        <v>1.1104545454545456</v>
      </c>
      <c r="U112" s="18">
        <v>0.58863636363636362</v>
      </c>
      <c r="V112" s="18">
        <v>743</v>
      </c>
      <c r="W112" s="18">
        <v>3933.1</v>
      </c>
      <c r="X112" s="18">
        <v>0.18272727272727274</v>
      </c>
      <c r="Y112" s="18">
        <v>0.5</v>
      </c>
      <c r="Z112" s="18">
        <v>6177.4</v>
      </c>
      <c r="AA112" s="18">
        <v>65.599999999999994</v>
      </c>
      <c r="AB112" s="18">
        <v>59.9</v>
      </c>
      <c r="AC112" s="18">
        <v>306438</v>
      </c>
      <c r="AD112" s="18">
        <v>1.3050318181818181</v>
      </c>
      <c r="AE112" s="18">
        <v>1513.9793</v>
      </c>
      <c r="AF112" s="18">
        <v>1647300</v>
      </c>
      <c r="AG112" s="18">
        <v>10418.200000000001</v>
      </c>
      <c r="AH112" s="18">
        <v>9042.8551000000007</v>
      </c>
    </row>
    <row r="113" spans="1:34" x14ac:dyDescent="0.35">
      <c r="A113" s="5">
        <v>39904</v>
      </c>
      <c r="B113" s="18">
        <v>98.9482</v>
      </c>
      <c r="C113" s="18">
        <v>87.237099999999998</v>
      </c>
      <c r="D113" s="18">
        <v>331352</v>
      </c>
      <c r="E113" s="18">
        <v>293614</v>
      </c>
      <c r="F113" s="18">
        <v>9.3789999999999996</v>
      </c>
      <c r="G113" s="18">
        <v>932482</v>
      </c>
      <c r="H113" s="18">
        <v>6154</v>
      </c>
      <c r="I113" s="34">
        <v>212.709</v>
      </c>
      <c r="J113" s="18">
        <v>169.1</v>
      </c>
      <c r="K113" s="34">
        <v>9</v>
      </c>
      <c r="L113" s="18">
        <v>9724.7999999999993</v>
      </c>
      <c r="M113" s="18">
        <v>9.1969999999999992</v>
      </c>
      <c r="N113" s="18">
        <v>6277</v>
      </c>
      <c r="O113" s="18">
        <v>0.182</v>
      </c>
      <c r="P113" s="18">
        <v>937.7</v>
      </c>
      <c r="Q113" s="18">
        <v>144983</v>
      </c>
      <c r="R113" s="18">
        <v>114.8</v>
      </c>
      <c r="S113" s="34">
        <v>131817</v>
      </c>
      <c r="T113" s="18">
        <v>1.3595238095238096</v>
      </c>
      <c r="U113" s="18">
        <v>0.74761904761904763</v>
      </c>
      <c r="V113" s="18">
        <v>757.7</v>
      </c>
      <c r="W113" s="18">
        <v>3930.6</v>
      </c>
      <c r="X113" s="18">
        <v>0.15318181818181817</v>
      </c>
      <c r="Y113" s="18">
        <v>0.5</v>
      </c>
      <c r="Z113" s="18">
        <v>6234.8</v>
      </c>
      <c r="AA113" s="18">
        <v>65.7</v>
      </c>
      <c r="AB113" s="18">
        <v>59.8</v>
      </c>
      <c r="AC113" s="18">
        <v>306645</v>
      </c>
      <c r="AD113" s="18">
        <v>1.319890909090909</v>
      </c>
      <c r="AE113" s="18">
        <v>1493.7810199999999</v>
      </c>
      <c r="AF113" s="18">
        <v>1753200</v>
      </c>
      <c r="AG113" s="18">
        <v>10408.5</v>
      </c>
      <c r="AH113" s="18">
        <v>8995.9994600000009</v>
      </c>
    </row>
    <row r="114" spans="1:34" x14ac:dyDescent="0.35">
      <c r="A114" s="5">
        <v>39934</v>
      </c>
      <c r="B114" s="18">
        <v>97.708699999999993</v>
      </c>
      <c r="C114" s="18">
        <v>86.313599999999994</v>
      </c>
      <c r="D114" s="18">
        <v>334256</v>
      </c>
      <c r="E114" s="18">
        <v>296501</v>
      </c>
      <c r="F114" s="18">
        <v>10.176</v>
      </c>
      <c r="G114" s="18">
        <v>920020</v>
      </c>
      <c r="H114" s="18">
        <v>6100</v>
      </c>
      <c r="I114" s="34">
        <v>213.02199999999999</v>
      </c>
      <c r="J114" s="18">
        <v>170.8</v>
      </c>
      <c r="K114" s="34">
        <v>9.4</v>
      </c>
      <c r="L114" s="18">
        <v>9748.9</v>
      </c>
      <c r="M114" s="18">
        <v>9.9960000000000004</v>
      </c>
      <c r="N114" s="18">
        <v>6262</v>
      </c>
      <c r="O114" s="18">
        <v>0.18</v>
      </c>
      <c r="P114" s="18">
        <v>958.3</v>
      </c>
      <c r="Q114" s="18">
        <v>151235</v>
      </c>
      <c r="R114" s="18">
        <v>116.8</v>
      </c>
      <c r="S114" s="34">
        <v>131475</v>
      </c>
      <c r="T114" s="18">
        <v>1.5760000000000001</v>
      </c>
      <c r="U114" s="18">
        <v>1.0629999999999999</v>
      </c>
      <c r="V114" s="18">
        <v>759.3</v>
      </c>
      <c r="W114" s="18">
        <v>3951.8</v>
      </c>
      <c r="X114" s="18">
        <v>0.17449999999999999</v>
      </c>
      <c r="Y114" s="18">
        <v>0.5</v>
      </c>
      <c r="Z114" s="18">
        <v>6263.6</v>
      </c>
      <c r="AA114" s="18">
        <v>65.7</v>
      </c>
      <c r="AB114" s="18">
        <v>59.6</v>
      </c>
      <c r="AC114" s="18">
        <v>306863</v>
      </c>
      <c r="AD114" s="18">
        <v>1.3645849999999999</v>
      </c>
      <c r="AE114" s="18">
        <v>1472.4394</v>
      </c>
      <c r="AF114" s="18">
        <v>1775100</v>
      </c>
      <c r="AG114" s="18">
        <v>10421.6</v>
      </c>
      <c r="AH114" s="18">
        <v>9042.2762750000002</v>
      </c>
    </row>
    <row r="115" spans="1:34" x14ac:dyDescent="0.35">
      <c r="A115" s="5">
        <v>39965</v>
      </c>
      <c r="B115" s="18">
        <v>97.222800000000007</v>
      </c>
      <c r="C115" s="18">
        <v>86.026499999999999</v>
      </c>
      <c r="D115" s="18">
        <v>339883</v>
      </c>
      <c r="E115" s="18">
        <v>302169</v>
      </c>
      <c r="F115" s="18">
        <v>10.148999999999999</v>
      </c>
      <c r="G115" s="18">
        <v>912530</v>
      </c>
      <c r="H115" s="18">
        <v>6010</v>
      </c>
      <c r="I115" s="34">
        <v>214.79</v>
      </c>
      <c r="J115" s="18">
        <v>174.1</v>
      </c>
      <c r="K115" s="34">
        <v>9.5</v>
      </c>
      <c r="L115" s="18">
        <v>9806.9</v>
      </c>
      <c r="M115" s="18">
        <v>9.9559999999999995</v>
      </c>
      <c r="N115" s="18">
        <v>6204</v>
      </c>
      <c r="O115" s="18">
        <v>0.193</v>
      </c>
      <c r="P115" s="18">
        <v>966</v>
      </c>
      <c r="Q115" s="18">
        <v>145752</v>
      </c>
      <c r="R115" s="18">
        <v>120</v>
      </c>
      <c r="S115" s="34">
        <v>131008</v>
      </c>
      <c r="T115" s="18">
        <v>1.8595454545454544</v>
      </c>
      <c r="U115" s="18">
        <v>1.5259090909090909</v>
      </c>
      <c r="V115" s="18">
        <v>772.3</v>
      </c>
      <c r="W115" s="18">
        <v>3923.7</v>
      </c>
      <c r="X115" s="18">
        <v>0.20772727272727273</v>
      </c>
      <c r="Y115" s="18">
        <v>0.5</v>
      </c>
      <c r="Z115" s="18">
        <v>6263.2</v>
      </c>
      <c r="AA115" s="18">
        <v>65.7</v>
      </c>
      <c r="AB115" s="18">
        <v>59.4</v>
      </c>
      <c r="AC115" s="18">
        <v>307090</v>
      </c>
      <c r="AD115" s="18">
        <v>1.4014454545454544</v>
      </c>
      <c r="AE115" s="18">
        <v>1442.68445</v>
      </c>
      <c r="AF115" s="18">
        <v>1683700</v>
      </c>
      <c r="AG115" s="18">
        <v>10421.9</v>
      </c>
      <c r="AH115" s="18">
        <v>9035.3533750000006</v>
      </c>
    </row>
    <row r="116" spans="1:34" x14ac:dyDescent="0.35">
      <c r="A116" s="5">
        <v>39995</v>
      </c>
      <c r="B116" s="18">
        <v>98.4148</v>
      </c>
      <c r="C116" s="18">
        <v>87.411199999999994</v>
      </c>
      <c r="D116" s="18">
        <v>340517</v>
      </c>
      <c r="E116" s="18">
        <v>302802</v>
      </c>
      <c r="F116" s="18">
        <v>11.566000000000001</v>
      </c>
      <c r="G116" s="18">
        <v>911438</v>
      </c>
      <c r="H116" s="18">
        <v>5932</v>
      </c>
      <c r="I116" s="34">
        <v>214.726</v>
      </c>
      <c r="J116" s="18">
        <v>172.5</v>
      </c>
      <c r="K116" s="34">
        <v>9.5</v>
      </c>
      <c r="L116" s="18">
        <v>9841.7000000000007</v>
      </c>
      <c r="M116" s="18">
        <v>11.37</v>
      </c>
      <c r="N116" s="18">
        <v>6143</v>
      </c>
      <c r="O116" s="18">
        <v>0.19600000000000001</v>
      </c>
      <c r="P116" s="18">
        <v>984.7</v>
      </c>
      <c r="Q116" s="18">
        <v>155510</v>
      </c>
      <c r="R116" s="18">
        <v>119.3</v>
      </c>
      <c r="S116" s="34">
        <v>130668</v>
      </c>
      <c r="T116" s="18">
        <v>1.7395454545454545</v>
      </c>
      <c r="U116" s="18">
        <v>1.2840909090909092</v>
      </c>
      <c r="V116" s="18">
        <v>774.2</v>
      </c>
      <c r="W116" s="18">
        <v>3927.1</v>
      </c>
      <c r="X116" s="18">
        <v>0.15695652173913044</v>
      </c>
      <c r="Y116" s="18">
        <v>0.5</v>
      </c>
      <c r="Z116" s="18">
        <v>6237.9</v>
      </c>
      <c r="AA116" s="18">
        <v>65.5</v>
      </c>
      <c r="AB116" s="18">
        <v>59.3</v>
      </c>
      <c r="AC116" s="18">
        <v>307322</v>
      </c>
      <c r="AD116" s="18">
        <v>1.4091652173913043</v>
      </c>
      <c r="AE116" s="18">
        <v>1399.8145199999999</v>
      </c>
      <c r="AF116" s="18">
        <v>1673600</v>
      </c>
      <c r="AG116" s="18">
        <v>10458.299999999999</v>
      </c>
      <c r="AH116" s="18">
        <v>8975.1386000000002</v>
      </c>
    </row>
    <row r="117" spans="1:34" x14ac:dyDescent="0.35">
      <c r="A117" s="5">
        <v>40026</v>
      </c>
      <c r="B117" s="18">
        <v>99.313199999999995</v>
      </c>
      <c r="C117" s="18">
        <v>88.464699999999993</v>
      </c>
      <c r="D117" s="18">
        <v>346668</v>
      </c>
      <c r="E117" s="18">
        <v>309023</v>
      </c>
      <c r="F117" s="18">
        <v>14.754</v>
      </c>
      <c r="G117" s="18">
        <v>900112</v>
      </c>
      <c r="H117" s="18">
        <v>5855</v>
      </c>
      <c r="I117" s="34">
        <v>215.44499999999999</v>
      </c>
      <c r="J117" s="18">
        <v>175</v>
      </c>
      <c r="K117" s="34">
        <v>9.6</v>
      </c>
      <c r="L117" s="18">
        <v>9961</v>
      </c>
      <c r="M117" s="18">
        <v>14.568</v>
      </c>
      <c r="N117" s="18">
        <v>6102</v>
      </c>
      <c r="O117" s="18">
        <v>0.186</v>
      </c>
      <c r="P117" s="18">
        <v>1054.8</v>
      </c>
      <c r="Q117" s="18">
        <v>157400</v>
      </c>
      <c r="R117" s="18">
        <v>121.1</v>
      </c>
      <c r="S117" s="34">
        <v>130485</v>
      </c>
      <c r="T117" s="18">
        <v>1.8133333333333332</v>
      </c>
      <c r="U117" s="18">
        <v>1.2814285714285714</v>
      </c>
      <c r="V117" s="18">
        <v>770.5</v>
      </c>
      <c r="W117" s="18">
        <v>3913.9</v>
      </c>
      <c r="X117" s="18">
        <v>0.16047619047619047</v>
      </c>
      <c r="Y117" s="18">
        <v>0.5</v>
      </c>
      <c r="Z117" s="18">
        <v>6237.8</v>
      </c>
      <c r="AA117" s="18">
        <v>65.400000000000006</v>
      </c>
      <c r="AB117" s="18">
        <v>59.1</v>
      </c>
      <c r="AC117" s="18">
        <v>307570</v>
      </c>
      <c r="AD117" s="18">
        <v>1.4266238095238095</v>
      </c>
      <c r="AE117" s="18">
        <v>1366.9889000000001</v>
      </c>
      <c r="AF117" s="18">
        <v>1710800</v>
      </c>
      <c r="AG117" s="18">
        <v>10554.5</v>
      </c>
      <c r="AH117" s="18">
        <v>8930.6046999999999</v>
      </c>
    </row>
    <row r="118" spans="1:34" x14ac:dyDescent="0.35">
      <c r="A118" s="5">
        <v>40057</v>
      </c>
      <c r="B118" s="18">
        <v>100.0184</v>
      </c>
      <c r="C118" s="18">
        <v>89.256100000000004</v>
      </c>
      <c r="D118" s="18">
        <v>338507</v>
      </c>
      <c r="E118" s="18">
        <v>301033</v>
      </c>
      <c r="F118" s="18">
        <v>9.5350000000000001</v>
      </c>
      <c r="G118" s="18">
        <v>887241</v>
      </c>
      <c r="H118" s="18">
        <v>5787</v>
      </c>
      <c r="I118" s="34">
        <v>215.86099999999999</v>
      </c>
      <c r="J118" s="18">
        <v>174.1</v>
      </c>
      <c r="K118" s="34">
        <v>9.8000000000000007</v>
      </c>
      <c r="L118" s="18">
        <v>9883.4</v>
      </c>
      <c r="M118" s="18">
        <v>9.3469999999999995</v>
      </c>
      <c r="N118" s="18">
        <v>6051</v>
      </c>
      <c r="O118" s="18">
        <v>0.189</v>
      </c>
      <c r="P118" s="18">
        <v>961.5</v>
      </c>
      <c r="Q118" s="18">
        <v>157714</v>
      </c>
      <c r="R118" s="18">
        <v>121.3</v>
      </c>
      <c r="S118" s="34">
        <v>130244</v>
      </c>
      <c r="T118" s="18">
        <v>1.76</v>
      </c>
      <c r="U118" s="18">
        <v>1.3433333333333333</v>
      </c>
      <c r="V118" s="18">
        <v>771.3</v>
      </c>
      <c r="W118" s="18">
        <v>3906</v>
      </c>
      <c r="X118" s="18">
        <v>0.1461904761904762</v>
      </c>
      <c r="Y118" s="18">
        <v>0.5</v>
      </c>
      <c r="Z118" s="18">
        <v>6234.9</v>
      </c>
      <c r="AA118" s="18">
        <v>65.099999999999994</v>
      </c>
      <c r="AB118" s="18">
        <v>58.7</v>
      </c>
      <c r="AC118" s="18">
        <v>307826</v>
      </c>
      <c r="AD118" s="18">
        <v>1.4575142857142858</v>
      </c>
      <c r="AE118" s="18">
        <v>1339.6049399999999</v>
      </c>
      <c r="AF118" s="18">
        <v>1801200</v>
      </c>
      <c r="AG118" s="18">
        <v>10454.799999999999</v>
      </c>
      <c r="AH118" s="18">
        <v>8847.9180400000005</v>
      </c>
    </row>
    <row r="119" spans="1:34" x14ac:dyDescent="0.35">
      <c r="A119" s="5">
        <v>40087</v>
      </c>
      <c r="B119" s="18">
        <v>100.3901</v>
      </c>
      <c r="C119" s="18">
        <v>89.396799999999999</v>
      </c>
      <c r="D119" s="18">
        <v>341654</v>
      </c>
      <c r="E119" s="18">
        <v>304154</v>
      </c>
      <c r="F119" s="18">
        <v>10.576000000000001</v>
      </c>
      <c r="G119" s="18">
        <v>871391</v>
      </c>
      <c r="H119" s="18">
        <v>5716</v>
      </c>
      <c r="I119" s="34">
        <v>216.50899999999999</v>
      </c>
      <c r="J119" s="18">
        <v>175.2</v>
      </c>
      <c r="K119" s="34">
        <v>10</v>
      </c>
      <c r="L119" s="18">
        <v>9931.9</v>
      </c>
      <c r="M119" s="18">
        <v>10.371</v>
      </c>
      <c r="N119" s="18">
        <v>6098</v>
      </c>
      <c r="O119" s="18">
        <v>0.20599999999999999</v>
      </c>
      <c r="P119" s="18">
        <v>966.2</v>
      </c>
      <c r="Q119" s="18">
        <v>162132</v>
      </c>
      <c r="R119" s="18">
        <v>122.3</v>
      </c>
      <c r="S119" s="34">
        <v>130045</v>
      </c>
      <c r="T119" s="18">
        <v>1.9042857142857144</v>
      </c>
      <c r="U119" s="18">
        <v>1.5004761904761905</v>
      </c>
      <c r="V119" s="18">
        <v>774.9</v>
      </c>
      <c r="W119" s="18">
        <v>3906.7</v>
      </c>
      <c r="X119" s="18">
        <v>0.11761904761904762</v>
      </c>
      <c r="Y119" s="18">
        <v>0.5</v>
      </c>
      <c r="Z119" s="18">
        <v>6258.4</v>
      </c>
      <c r="AA119" s="18">
        <v>65</v>
      </c>
      <c r="AB119" s="18">
        <v>58.5</v>
      </c>
      <c r="AC119" s="18">
        <v>308071</v>
      </c>
      <c r="AD119" s="18">
        <v>1.4821142857142857</v>
      </c>
      <c r="AE119" s="18">
        <v>1308.878825</v>
      </c>
      <c r="AF119" s="18">
        <v>1936300</v>
      </c>
      <c r="AG119" s="18">
        <v>10465.9</v>
      </c>
      <c r="AH119" s="18">
        <v>8754.8534</v>
      </c>
    </row>
    <row r="120" spans="1:34" x14ac:dyDescent="0.35">
      <c r="A120" s="5">
        <v>40118</v>
      </c>
      <c r="B120" s="18">
        <v>99.807699999999997</v>
      </c>
      <c r="C120" s="18">
        <v>90.318600000000004</v>
      </c>
      <c r="D120" s="18">
        <v>344375</v>
      </c>
      <c r="E120" s="18">
        <v>306675</v>
      </c>
      <c r="F120" s="18">
        <v>11.041</v>
      </c>
      <c r="G120" s="18">
        <v>858493</v>
      </c>
      <c r="H120" s="18">
        <v>5696</v>
      </c>
      <c r="I120" s="34">
        <v>217.23400000000001</v>
      </c>
      <c r="J120" s="18">
        <v>177.4</v>
      </c>
      <c r="K120" s="34">
        <v>9.9</v>
      </c>
      <c r="L120" s="18">
        <v>9940.5</v>
      </c>
      <c r="M120" s="18">
        <v>10.817</v>
      </c>
      <c r="N120" s="18">
        <v>6016</v>
      </c>
      <c r="O120" s="18">
        <v>0.224</v>
      </c>
      <c r="P120" s="18">
        <v>978.9</v>
      </c>
      <c r="Q120" s="18">
        <v>161194</v>
      </c>
      <c r="R120" s="18">
        <v>124.1</v>
      </c>
      <c r="S120" s="34">
        <v>130057</v>
      </c>
      <c r="T120" s="18">
        <v>2.1273684210526316</v>
      </c>
      <c r="U120" s="18">
        <v>1.7463157894736843</v>
      </c>
      <c r="V120" s="18">
        <v>774.7</v>
      </c>
      <c r="W120" s="18">
        <v>3907.5</v>
      </c>
      <c r="X120" s="18">
        <v>0.12</v>
      </c>
      <c r="Y120" s="18">
        <v>0.5</v>
      </c>
      <c r="Z120" s="18">
        <v>6288.8</v>
      </c>
      <c r="AA120" s="18">
        <v>65</v>
      </c>
      <c r="AB120" s="18">
        <v>58.6</v>
      </c>
      <c r="AC120" s="18">
        <v>308289</v>
      </c>
      <c r="AD120" s="18">
        <v>1.4907526315789474</v>
      </c>
      <c r="AE120" s="18">
        <v>1292.8666000000001</v>
      </c>
      <c r="AF120" s="18">
        <v>2024600</v>
      </c>
      <c r="AG120" s="18">
        <v>10449.1</v>
      </c>
      <c r="AH120" s="18">
        <v>8823.8901750000005</v>
      </c>
    </row>
    <row r="121" spans="1:34" x14ac:dyDescent="0.35">
      <c r="A121" s="5">
        <v>40148</v>
      </c>
      <c r="B121" s="18">
        <v>99.646500000000003</v>
      </c>
      <c r="C121" s="18">
        <v>90.155100000000004</v>
      </c>
      <c r="D121" s="18">
        <v>346072</v>
      </c>
      <c r="E121" s="18">
        <v>308413</v>
      </c>
      <c r="F121" s="18">
        <v>11.284000000000001</v>
      </c>
      <c r="G121" s="18">
        <v>842609</v>
      </c>
      <c r="H121" s="18">
        <v>5654</v>
      </c>
      <c r="I121" s="34">
        <v>217.34700000000001</v>
      </c>
      <c r="J121" s="18">
        <v>178.1</v>
      </c>
      <c r="K121" s="34">
        <v>9.9</v>
      </c>
      <c r="L121" s="18">
        <v>9998.9</v>
      </c>
      <c r="M121" s="18">
        <v>11.06</v>
      </c>
      <c r="N121" s="18">
        <v>6089</v>
      </c>
      <c r="O121" s="18">
        <v>0.224</v>
      </c>
      <c r="P121" s="18">
        <v>985.1</v>
      </c>
      <c r="Q121" s="18">
        <v>159207</v>
      </c>
      <c r="R121" s="18">
        <v>124.4</v>
      </c>
      <c r="S121" s="34">
        <v>129788</v>
      </c>
      <c r="T121" s="18">
        <v>2.2254545454545456</v>
      </c>
      <c r="U121" s="18">
        <v>1.9086363636363637</v>
      </c>
      <c r="V121" s="18">
        <v>778.8</v>
      </c>
      <c r="W121" s="18">
        <v>3903.2</v>
      </c>
      <c r="X121" s="18">
        <v>0.11863636363636364</v>
      </c>
      <c r="Y121" s="18">
        <v>0.5</v>
      </c>
      <c r="Z121" s="18">
        <v>6288.7</v>
      </c>
      <c r="AA121" s="18">
        <v>64.599999999999994</v>
      </c>
      <c r="AB121" s="18">
        <v>58.3</v>
      </c>
      <c r="AC121" s="18">
        <v>308495</v>
      </c>
      <c r="AD121" s="18">
        <v>1.4578545454545455</v>
      </c>
      <c r="AE121" s="18">
        <v>1267.88842</v>
      </c>
      <c r="AF121" s="18">
        <v>2026200</v>
      </c>
      <c r="AG121" s="18">
        <v>10505.9</v>
      </c>
      <c r="AH121" s="18">
        <v>8786.9330200000004</v>
      </c>
    </row>
    <row r="122" spans="1:34" x14ac:dyDescent="0.35">
      <c r="A122" s="5">
        <v>40179</v>
      </c>
      <c r="B122" s="18">
        <v>100.35550000000001</v>
      </c>
      <c r="C122" s="18">
        <v>91.276399999999995</v>
      </c>
      <c r="D122" s="18">
        <v>345959</v>
      </c>
      <c r="E122" s="18">
        <v>308299</v>
      </c>
      <c r="F122" s="18">
        <v>10.893000000000001</v>
      </c>
      <c r="G122" s="18">
        <v>822114</v>
      </c>
      <c r="H122" s="18">
        <v>5580</v>
      </c>
      <c r="I122" s="34">
        <v>217.488</v>
      </c>
      <c r="J122" s="18">
        <v>181.9</v>
      </c>
      <c r="K122" s="34">
        <v>9.8000000000000007</v>
      </c>
      <c r="L122" s="18">
        <v>10001.799999999999</v>
      </c>
      <c r="M122" s="18">
        <v>10.669</v>
      </c>
      <c r="N122" s="18">
        <v>6104</v>
      </c>
      <c r="O122" s="18">
        <v>0.224</v>
      </c>
      <c r="P122" s="18">
        <v>971.4</v>
      </c>
      <c r="Q122" s="18">
        <v>182456</v>
      </c>
      <c r="R122" s="18">
        <v>125.9</v>
      </c>
      <c r="S122" s="34">
        <v>129790</v>
      </c>
      <c r="T122" s="18">
        <v>2.358421052631579</v>
      </c>
      <c r="U122" s="18">
        <v>2.0663157894736841</v>
      </c>
      <c r="V122" s="18">
        <v>770</v>
      </c>
      <c r="W122" s="18">
        <v>3883.3</v>
      </c>
      <c r="X122" s="18">
        <v>0.1168421052631579</v>
      </c>
      <c r="Y122" s="18">
        <v>0.5</v>
      </c>
      <c r="Z122" s="18">
        <v>6245.7</v>
      </c>
      <c r="AA122" s="18">
        <v>64.8</v>
      </c>
      <c r="AB122" s="18">
        <v>58.5</v>
      </c>
      <c r="AC122" s="18">
        <v>308706</v>
      </c>
      <c r="AD122" s="18">
        <v>1.4265736842105263</v>
      </c>
      <c r="AE122" s="18">
        <v>1240.0168000000001</v>
      </c>
      <c r="AF122" s="18">
        <v>1995000</v>
      </c>
      <c r="AG122" s="18">
        <v>10488.1</v>
      </c>
      <c r="AH122" s="18">
        <v>8717.9477000000006</v>
      </c>
    </row>
    <row r="123" spans="1:34" x14ac:dyDescent="0.35">
      <c r="A123" s="5">
        <v>40210</v>
      </c>
      <c r="B123" s="18">
        <v>99.498199999999997</v>
      </c>
      <c r="C123" s="18">
        <v>91.308099999999996</v>
      </c>
      <c r="D123" s="18">
        <v>346895</v>
      </c>
      <c r="E123" s="18">
        <v>308628</v>
      </c>
      <c r="F123" s="18">
        <v>10.315</v>
      </c>
      <c r="G123" s="18">
        <v>814885</v>
      </c>
      <c r="H123" s="18">
        <v>5500</v>
      </c>
      <c r="I123" s="34">
        <v>217.28100000000001</v>
      </c>
      <c r="J123" s="18">
        <v>181</v>
      </c>
      <c r="K123" s="34">
        <v>9.8000000000000007</v>
      </c>
      <c r="L123" s="18">
        <v>10030.6</v>
      </c>
      <c r="M123" s="18">
        <v>10.108000000000001</v>
      </c>
      <c r="N123" s="18">
        <v>6218</v>
      </c>
      <c r="O123" s="18">
        <v>0.20699999999999999</v>
      </c>
      <c r="P123" s="18">
        <v>973.9</v>
      </c>
      <c r="Q123" s="18">
        <v>177800</v>
      </c>
      <c r="R123" s="18">
        <v>125.8</v>
      </c>
      <c r="S123" s="34">
        <v>129698</v>
      </c>
      <c r="T123" s="18">
        <v>2.2721052631578948</v>
      </c>
      <c r="U123" s="18">
        <v>1.9478947368421053</v>
      </c>
      <c r="V123" s="18">
        <v>782.3</v>
      </c>
      <c r="W123" s="18">
        <v>3909.8</v>
      </c>
      <c r="X123" s="18">
        <v>0.12631578947368421</v>
      </c>
      <c r="Y123" s="18">
        <v>0.75</v>
      </c>
      <c r="Z123" s="18">
        <v>6210.7</v>
      </c>
      <c r="AA123" s="18">
        <v>64.900000000000006</v>
      </c>
      <c r="AB123" s="18">
        <v>58.5</v>
      </c>
      <c r="AC123" s="18">
        <v>308904</v>
      </c>
      <c r="AD123" s="18">
        <v>1.3679947368421053</v>
      </c>
      <c r="AE123" s="18">
        <v>1225.831025</v>
      </c>
      <c r="AF123" s="18">
        <v>2115200</v>
      </c>
      <c r="AG123" s="18">
        <v>10519.9</v>
      </c>
      <c r="AH123" s="18">
        <v>8659.4149500000003</v>
      </c>
    </row>
    <row r="124" spans="1:34" x14ac:dyDescent="0.35">
      <c r="A124" s="5">
        <v>40238</v>
      </c>
      <c r="B124" s="18">
        <v>99.742999999999995</v>
      </c>
      <c r="C124" s="18">
        <v>92.461600000000004</v>
      </c>
      <c r="D124" s="18">
        <v>354379</v>
      </c>
      <c r="E124" s="18">
        <v>316003</v>
      </c>
      <c r="F124" s="18">
        <v>11.772</v>
      </c>
      <c r="G124" s="18">
        <v>821849</v>
      </c>
      <c r="H124" s="18">
        <v>5537</v>
      </c>
      <c r="I124" s="34">
        <v>217.35300000000001</v>
      </c>
      <c r="J124" s="18">
        <v>183.3</v>
      </c>
      <c r="K124" s="34">
        <v>9.9</v>
      </c>
      <c r="L124" s="18">
        <v>10089.1</v>
      </c>
      <c r="M124" s="18">
        <v>11.553000000000001</v>
      </c>
      <c r="N124" s="18">
        <v>6320</v>
      </c>
      <c r="O124" s="18">
        <v>0.219</v>
      </c>
      <c r="P124" s="18">
        <v>1020.7</v>
      </c>
      <c r="Q124" s="18">
        <v>180408</v>
      </c>
      <c r="R124" s="18">
        <v>126.3</v>
      </c>
      <c r="S124" s="34">
        <v>129879</v>
      </c>
      <c r="T124" s="18">
        <v>2.2191304347826089</v>
      </c>
      <c r="U124" s="18">
        <v>1.8717391304347826</v>
      </c>
      <c r="V124" s="18">
        <v>787.6</v>
      </c>
      <c r="W124" s="18">
        <v>3907.2</v>
      </c>
      <c r="X124" s="18">
        <v>0.16173913043478261</v>
      </c>
      <c r="Y124" s="18">
        <v>0.75</v>
      </c>
      <c r="Z124" s="18">
        <v>6241.9</v>
      </c>
      <c r="AA124" s="18">
        <v>64.900000000000006</v>
      </c>
      <c r="AB124" s="18">
        <v>58.5</v>
      </c>
      <c r="AC124" s="18">
        <v>309095</v>
      </c>
      <c r="AD124" s="18">
        <v>1.3570043478260869</v>
      </c>
      <c r="AE124" s="18">
        <v>1210.72912</v>
      </c>
      <c r="AF124" s="18">
        <v>2079600</v>
      </c>
      <c r="AG124" s="18">
        <v>10568.3</v>
      </c>
      <c r="AH124" s="18">
        <v>8690.5415200000007</v>
      </c>
    </row>
    <row r="125" spans="1:34" x14ac:dyDescent="0.35">
      <c r="A125" s="5">
        <v>40269</v>
      </c>
      <c r="B125" s="18">
        <v>98.995500000000007</v>
      </c>
      <c r="C125" s="18">
        <v>93.309899999999999</v>
      </c>
      <c r="D125" s="18">
        <v>357365</v>
      </c>
      <c r="E125" s="18">
        <v>318707</v>
      </c>
      <c r="F125" s="18">
        <v>11.454000000000001</v>
      </c>
      <c r="G125" s="18">
        <v>829664</v>
      </c>
      <c r="H125" s="18">
        <v>5553</v>
      </c>
      <c r="I125" s="34">
        <v>217.40299999999999</v>
      </c>
      <c r="J125" s="18">
        <v>184.4</v>
      </c>
      <c r="K125" s="34">
        <v>9.9</v>
      </c>
      <c r="L125" s="18">
        <v>10112.9</v>
      </c>
      <c r="M125" s="18">
        <v>11.249000000000001</v>
      </c>
      <c r="N125" s="18">
        <v>6491</v>
      </c>
      <c r="O125" s="18">
        <v>0.20399999999999999</v>
      </c>
      <c r="P125" s="18">
        <v>1018.8</v>
      </c>
      <c r="Q125" s="18">
        <v>185867</v>
      </c>
      <c r="R125" s="18">
        <v>127.7</v>
      </c>
      <c r="S125" s="34">
        <v>130110</v>
      </c>
      <c r="T125" s="18">
        <v>2.3459090909090907</v>
      </c>
      <c r="U125" s="18">
        <v>1.9609090909090909</v>
      </c>
      <c r="V125" s="18">
        <v>781.5</v>
      </c>
      <c r="W125" s="18">
        <v>3920.3</v>
      </c>
      <c r="X125" s="18">
        <v>0.19772727272727272</v>
      </c>
      <c r="Y125" s="18">
        <v>0.75</v>
      </c>
      <c r="Z125" s="18">
        <v>6315.1</v>
      </c>
      <c r="AA125" s="18">
        <v>65.2</v>
      </c>
      <c r="AB125" s="18">
        <v>58.7</v>
      </c>
      <c r="AC125" s="18">
        <v>309279</v>
      </c>
      <c r="AD125" s="18">
        <v>1.3416818181818182</v>
      </c>
      <c r="AE125" s="18">
        <v>1208.2497499999999</v>
      </c>
      <c r="AF125" s="18">
        <v>2014400</v>
      </c>
      <c r="AG125" s="18">
        <v>10588.9</v>
      </c>
      <c r="AH125" s="18">
        <v>9022.1892750000006</v>
      </c>
    </row>
    <row r="126" spans="1:34" x14ac:dyDescent="0.35">
      <c r="A126" s="5">
        <v>40299</v>
      </c>
      <c r="B126" s="18">
        <v>100.86409999999999</v>
      </c>
      <c r="C126" s="18">
        <v>94.641900000000007</v>
      </c>
      <c r="D126" s="18">
        <v>354299</v>
      </c>
      <c r="E126" s="18">
        <v>315604</v>
      </c>
      <c r="F126" s="18">
        <v>12.03</v>
      </c>
      <c r="G126" s="18">
        <v>823447</v>
      </c>
      <c r="H126" s="18">
        <v>5520</v>
      </c>
      <c r="I126" s="34">
        <v>217.29</v>
      </c>
      <c r="J126" s="18">
        <v>184.8</v>
      </c>
      <c r="K126" s="34">
        <v>9.6</v>
      </c>
      <c r="L126" s="18">
        <v>10131</v>
      </c>
      <c r="M126" s="18">
        <v>11.821</v>
      </c>
      <c r="N126" s="18">
        <v>6413</v>
      </c>
      <c r="O126" s="18">
        <v>0.20899999999999999</v>
      </c>
      <c r="P126" s="18">
        <v>1017.4</v>
      </c>
      <c r="Q126" s="18">
        <v>187420</v>
      </c>
      <c r="R126" s="18">
        <v>126.7</v>
      </c>
      <c r="S126" s="34">
        <v>130650</v>
      </c>
      <c r="T126" s="18">
        <v>2.113</v>
      </c>
      <c r="U126" s="18">
        <v>1.7705</v>
      </c>
      <c r="V126" s="18">
        <v>787</v>
      </c>
      <c r="W126" s="18">
        <v>3947.5</v>
      </c>
      <c r="X126" s="18">
        <v>0.20250000000000001</v>
      </c>
      <c r="Y126" s="18">
        <v>0.75</v>
      </c>
      <c r="Z126" s="18">
        <v>6383.5</v>
      </c>
      <c r="AA126" s="18">
        <v>64.900000000000006</v>
      </c>
      <c r="AB126" s="18">
        <v>58.6</v>
      </c>
      <c r="AC126" s="18">
        <v>309457</v>
      </c>
      <c r="AD126" s="18">
        <v>1.2563150000000001</v>
      </c>
      <c r="AE126" s="18">
        <v>1197.3887</v>
      </c>
      <c r="AF126" s="18">
        <v>2012300</v>
      </c>
      <c r="AG126" s="18">
        <v>10605.6</v>
      </c>
      <c r="AH126" s="18">
        <v>8976.8036499999998</v>
      </c>
    </row>
    <row r="127" spans="1:34" x14ac:dyDescent="0.35">
      <c r="A127" s="5">
        <v>40330</v>
      </c>
      <c r="B127" s="18">
        <v>100.52970000000001</v>
      </c>
      <c r="C127" s="18">
        <v>94.528499999999994</v>
      </c>
      <c r="D127" s="18">
        <v>353763</v>
      </c>
      <c r="E127" s="18">
        <v>314925</v>
      </c>
      <c r="F127" s="18">
        <v>11.598000000000001</v>
      </c>
      <c r="G127" s="18">
        <v>821943</v>
      </c>
      <c r="H127" s="18">
        <v>5516</v>
      </c>
      <c r="I127" s="34">
        <v>217.19900000000001</v>
      </c>
      <c r="J127" s="18">
        <v>183.5</v>
      </c>
      <c r="K127" s="34">
        <v>9.4</v>
      </c>
      <c r="L127" s="18">
        <v>10151.4</v>
      </c>
      <c r="M127" s="18">
        <v>11.385</v>
      </c>
      <c r="N127" s="18">
        <v>6452</v>
      </c>
      <c r="O127" s="18">
        <v>0.21199999999999999</v>
      </c>
      <c r="P127" s="18">
        <v>1023.3</v>
      </c>
      <c r="Q127" s="18">
        <v>187086</v>
      </c>
      <c r="R127" s="18">
        <v>125.2</v>
      </c>
      <c r="S127" s="34">
        <v>130511</v>
      </c>
      <c r="T127" s="18">
        <v>1.9472727272727273</v>
      </c>
      <c r="U127" s="18">
        <v>1.6518181818181819</v>
      </c>
      <c r="V127" s="18">
        <v>797.2</v>
      </c>
      <c r="W127" s="18">
        <v>3957.9</v>
      </c>
      <c r="X127" s="18">
        <v>0.17636363636363636</v>
      </c>
      <c r="Y127" s="18">
        <v>0.75</v>
      </c>
      <c r="Z127" s="18">
        <v>6382</v>
      </c>
      <c r="AA127" s="18">
        <v>64.599999999999994</v>
      </c>
      <c r="AB127" s="18">
        <v>58.5</v>
      </c>
      <c r="AC127" s="18">
        <v>309643</v>
      </c>
      <c r="AD127" s="18">
        <v>1.2223363636363636</v>
      </c>
      <c r="AE127" s="18">
        <v>1190.5353</v>
      </c>
      <c r="AF127" s="18">
        <v>2002400</v>
      </c>
      <c r="AG127" s="18">
        <v>10632.9</v>
      </c>
      <c r="AH127" s="18">
        <v>8931.07474</v>
      </c>
    </row>
    <row r="128" spans="1:34" x14ac:dyDescent="0.35">
      <c r="A128" s="5">
        <v>40360</v>
      </c>
      <c r="B128" s="18">
        <v>101.1748</v>
      </c>
      <c r="C128" s="18">
        <v>95.114599999999996</v>
      </c>
      <c r="D128" s="18">
        <v>354665</v>
      </c>
      <c r="E128" s="18">
        <v>315632</v>
      </c>
      <c r="F128" s="18">
        <v>11.948</v>
      </c>
      <c r="G128" s="18">
        <v>799694</v>
      </c>
      <c r="H128" s="18">
        <v>5508</v>
      </c>
      <c r="I128" s="34">
        <v>217.60499999999999</v>
      </c>
      <c r="J128" s="18">
        <v>184.1</v>
      </c>
      <c r="K128" s="34">
        <v>9.4</v>
      </c>
      <c r="L128" s="18">
        <v>10184.700000000001</v>
      </c>
      <c r="M128" s="18">
        <v>11.715</v>
      </c>
      <c r="N128" s="18">
        <v>6463</v>
      </c>
      <c r="O128" s="18">
        <v>0.23400000000000001</v>
      </c>
      <c r="P128" s="18">
        <v>1031.2</v>
      </c>
      <c r="Q128" s="18">
        <v>190303</v>
      </c>
      <c r="R128" s="18">
        <v>125.2</v>
      </c>
      <c r="S128" s="34">
        <v>130427</v>
      </c>
      <c r="T128" s="18">
        <v>1.7704761904761905</v>
      </c>
      <c r="U128" s="18">
        <v>1.4223809523809523</v>
      </c>
      <c r="V128" s="18">
        <v>792.3</v>
      </c>
      <c r="W128" s="18">
        <v>3955</v>
      </c>
      <c r="X128" s="18">
        <v>0.1819047619047619</v>
      </c>
      <c r="Y128" s="18">
        <v>0.75</v>
      </c>
      <c r="Z128" s="18">
        <v>6409.8</v>
      </c>
      <c r="AA128" s="18">
        <v>64.599999999999994</v>
      </c>
      <c r="AB128" s="18">
        <v>58.5</v>
      </c>
      <c r="AC128" s="18">
        <v>309847</v>
      </c>
      <c r="AD128" s="18">
        <v>1.2810571428571429</v>
      </c>
      <c r="AE128" s="18">
        <v>1189.05915</v>
      </c>
      <c r="AF128" s="18">
        <v>1994300</v>
      </c>
      <c r="AG128" s="18">
        <v>10658.6</v>
      </c>
      <c r="AH128" s="18">
        <v>8962.7425000000003</v>
      </c>
    </row>
    <row r="129" spans="1:34" x14ac:dyDescent="0.35">
      <c r="A129" s="5">
        <v>40391</v>
      </c>
      <c r="B129" s="18">
        <v>100.89870000000001</v>
      </c>
      <c r="C129" s="18">
        <v>95.258700000000005</v>
      </c>
      <c r="D129" s="18">
        <v>356810</v>
      </c>
      <c r="E129" s="18">
        <v>317408</v>
      </c>
      <c r="F129" s="18">
        <v>12.013999999999999</v>
      </c>
      <c r="G129" s="18">
        <v>802030</v>
      </c>
      <c r="H129" s="18">
        <v>5524</v>
      </c>
      <c r="I129" s="34">
        <v>217.923</v>
      </c>
      <c r="J129" s="18">
        <v>184.9</v>
      </c>
      <c r="K129" s="34">
        <v>9.5</v>
      </c>
      <c r="L129" s="18">
        <v>10228.200000000001</v>
      </c>
      <c r="M129" s="18">
        <v>11.802</v>
      </c>
      <c r="N129" s="18">
        <v>6654</v>
      </c>
      <c r="O129" s="18">
        <v>0.21199999999999999</v>
      </c>
      <c r="P129" s="18">
        <v>1036.5</v>
      </c>
      <c r="Q129" s="18">
        <v>191056</v>
      </c>
      <c r="R129" s="18">
        <v>125.7</v>
      </c>
      <c r="S129" s="34">
        <v>130422</v>
      </c>
      <c r="T129" s="18">
        <v>1.6768181818181818</v>
      </c>
      <c r="U129" s="18">
        <v>1.3363636363636364</v>
      </c>
      <c r="V129" s="18">
        <v>802.4</v>
      </c>
      <c r="W129" s="18">
        <v>3972.3</v>
      </c>
      <c r="X129" s="18">
        <v>0.18954545454545454</v>
      </c>
      <c r="Y129" s="18">
        <v>0.75</v>
      </c>
      <c r="Z129" s="18">
        <v>6427.4</v>
      </c>
      <c r="AA129" s="18">
        <v>64.7</v>
      </c>
      <c r="AB129" s="18">
        <v>58.6</v>
      </c>
      <c r="AC129" s="18">
        <v>310060</v>
      </c>
      <c r="AD129" s="18">
        <v>1.2902909090909092</v>
      </c>
      <c r="AE129" s="18">
        <v>1188.0959250000001</v>
      </c>
      <c r="AF129" s="18">
        <v>1993700</v>
      </c>
      <c r="AG129" s="18">
        <v>10689.8</v>
      </c>
      <c r="AH129" s="18">
        <v>8990.7042000000001</v>
      </c>
    </row>
    <row r="130" spans="1:34" x14ac:dyDescent="0.35">
      <c r="A130" s="5">
        <v>40422</v>
      </c>
      <c r="B130" s="18">
        <v>100.541</v>
      </c>
      <c r="C130" s="18">
        <v>95.283500000000004</v>
      </c>
      <c r="D130" s="18">
        <v>359465</v>
      </c>
      <c r="E130" s="18">
        <v>320080</v>
      </c>
      <c r="F130" s="18">
        <v>11.922000000000001</v>
      </c>
      <c r="G130" s="18">
        <v>807728</v>
      </c>
      <c r="H130" s="18">
        <v>5501</v>
      </c>
      <c r="I130" s="34">
        <v>218.27500000000001</v>
      </c>
      <c r="J130" s="18">
        <v>184.9</v>
      </c>
      <c r="K130" s="34">
        <v>9.5</v>
      </c>
      <c r="L130" s="18">
        <v>10249</v>
      </c>
      <c r="M130" s="18">
        <v>11.702999999999999</v>
      </c>
      <c r="N130" s="18">
        <v>6634</v>
      </c>
      <c r="O130" s="18">
        <v>0.219</v>
      </c>
      <c r="P130" s="18">
        <v>1039.9000000000001</v>
      </c>
      <c r="Q130" s="18">
        <v>200099</v>
      </c>
      <c r="R130" s="18">
        <v>125.7</v>
      </c>
      <c r="S130" s="34">
        <v>130357</v>
      </c>
      <c r="T130" s="18">
        <v>1.7385714285714287</v>
      </c>
      <c r="U130" s="18">
        <v>1.279047619047619</v>
      </c>
      <c r="V130" s="18">
        <v>809.2</v>
      </c>
      <c r="W130" s="18">
        <v>3980.2</v>
      </c>
      <c r="X130" s="18">
        <v>0.19380952380952382</v>
      </c>
      <c r="Y130" s="18">
        <v>0.75</v>
      </c>
      <c r="Z130" s="18">
        <v>6429</v>
      </c>
      <c r="AA130" s="18">
        <v>64.599999999999994</v>
      </c>
      <c r="AB130" s="18">
        <v>58.5</v>
      </c>
      <c r="AC130" s="18">
        <v>310280</v>
      </c>
      <c r="AD130" s="18">
        <v>1.3102857142857143</v>
      </c>
      <c r="AE130" s="18">
        <v>1186.1733999999999</v>
      </c>
      <c r="AF130" s="18">
        <v>1961200</v>
      </c>
      <c r="AG130" s="18">
        <v>10701.6</v>
      </c>
      <c r="AH130" s="18">
        <v>8991.2136200000004</v>
      </c>
    </row>
    <row r="131" spans="1:34" x14ac:dyDescent="0.35">
      <c r="A131" s="5">
        <v>40452</v>
      </c>
      <c r="B131" s="18">
        <v>100.5427</v>
      </c>
      <c r="C131" s="18">
        <v>95.358699999999999</v>
      </c>
      <c r="D131" s="18">
        <v>363340</v>
      </c>
      <c r="E131" s="18">
        <v>323900</v>
      </c>
      <c r="F131" s="18">
        <v>12.414</v>
      </c>
      <c r="G131" s="18">
        <v>801372</v>
      </c>
      <c r="H131" s="18">
        <v>5508</v>
      </c>
      <c r="I131" s="34">
        <v>219.035</v>
      </c>
      <c r="J131" s="18">
        <v>186.6</v>
      </c>
      <c r="K131" s="34">
        <v>9.4</v>
      </c>
      <c r="L131" s="18">
        <v>10304.700000000001</v>
      </c>
      <c r="M131" s="18">
        <v>12.199</v>
      </c>
      <c r="N131" s="18">
        <v>6670</v>
      </c>
      <c r="O131" s="18">
        <v>0.216</v>
      </c>
      <c r="P131" s="18">
        <v>1064.3</v>
      </c>
      <c r="Q131" s="18">
        <v>194098</v>
      </c>
      <c r="R131" s="18">
        <v>127.1</v>
      </c>
      <c r="S131" s="34">
        <v>130625</v>
      </c>
      <c r="T131" s="18">
        <v>2.0150000000000001</v>
      </c>
      <c r="U131" s="18">
        <v>1.5069999999999999</v>
      </c>
      <c r="V131" s="18">
        <v>812.8</v>
      </c>
      <c r="W131" s="18">
        <v>3988.7</v>
      </c>
      <c r="X131" s="18">
        <v>0.1905</v>
      </c>
      <c r="Y131" s="18">
        <v>0.75</v>
      </c>
      <c r="Z131" s="18">
        <v>6458</v>
      </c>
      <c r="AA131" s="18">
        <v>64.400000000000006</v>
      </c>
      <c r="AB131" s="18">
        <v>58.3</v>
      </c>
      <c r="AC131" s="18">
        <v>310488</v>
      </c>
      <c r="AD131" s="18">
        <v>1.3900950000000001</v>
      </c>
      <c r="AE131" s="18">
        <v>1184.6117750000001</v>
      </c>
      <c r="AF131" s="18">
        <v>1961700</v>
      </c>
      <c r="AG131" s="18">
        <v>10728</v>
      </c>
      <c r="AH131" s="18">
        <v>9000.7255249999998</v>
      </c>
    </row>
    <row r="132" spans="1:34" x14ac:dyDescent="0.35">
      <c r="A132" s="5">
        <v>40483</v>
      </c>
      <c r="B132" s="18">
        <v>99.968699999999998</v>
      </c>
      <c r="C132" s="18">
        <v>95.396500000000003</v>
      </c>
      <c r="D132" s="18">
        <v>367455</v>
      </c>
      <c r="E132" s="18">
        <v>327745</v>
      </c>
      <c r="F132" s="18">
        <v>12.3</v>
      </c>
      <c r="G132" s="18">
        <v>804151</v>
      </c>
      <c r="H132" s="18">
        <v>5506</v>
      </c>
      <c r="I132" s="34">
        <v>219.59</v>
      </c>
      <c r="J132" s="18">
        <v>187.7</v>
      </c>
      <c r="K132" s="34">
        <v>9.8000000000000007</v>
      </c>
      <c r="L132" s="18">
        <v>10354.700000000001</v>
      </c>
      <c r="M132" s="18">
        <v>12.07</v>
      </c>
      <c r="N132" s="18">
        <v>6706</v>
      </c>
      <c r="O132" s="18">
        <v>0.23</v>
      </c>
      <c r="P132" s="18">
        <v>1063</v>
      </c>
      <c r="Q132" s="18">
        <v>196077</v>
      </c>
      <c r="R132" s="18">
        <v>129.19999999999999</v>
      </c>
      <c r="S132" s="34">
        <v>130750</v>
      </c>
      <c r="T132" s="18">
        <v>2.097</v>
      </c>
      <c r="U132" s="18">
        <v>1.5555000000000001</v>
      </c>
      <c r="V132" s="18">
        <v>832.6</v>
      </c>
      <c r="W132" s="18">
        <v>3988.1</v>
      </c>
      <c r="X132" s="18">
        <v>0.19500000000000001</v>
      </c>
      <c r="Y132" s="18">
        <v>0.75</v>
      </c>
      <c r="Z132" s="18">
        <v>6461.3</v>
      </c>
      <c r="AA132" s="18">
        <v>64.599999999999994</v>
      </c>
      <c r="AB132" s="18">
        <v>58.2</v>
      </c>
      <c r="AC132" s="18">
        <v>310677</v>
      </c>
      <c r="AD132" s="18">
        <v>1.3654250000000001</v>
      </c>
      <c r="AE132" s="18">
        <v>1186.9294</v>
      </c>
      <c r="AF132" s="18">
        <v>1973100</v>
      </c>
      <c r="AG132" s="18">
        <v>10759.8</v>
      </c>
      <c r="AH132" s="18">
        <v>9016.5270249999994</v>
      </c>
    </row>
    <row r="133" spans="1:34" x14ac:dyDescent="0.35">
      <c r="A133" s="5">
        <v>40513</v>
      </c>
      <c r="B133" s="18">
        <v>101.0421</v>
      </c>
      <c r="C133" s="18">
        <v>95.865600000000001</v>
      </c>
      <c r="D133" s="18">
        <v>369135</v>
      </c>
      <c r="E133" s="18">
        <v>329627</v>
      </c>
      <c r="F133" s="18">
        <v>12.605</v>
      </c>
      <c r="G133" s="18">
        <v>789395</v>
      </c>
      <c r="H133" s="18">
        <v>5467</v>
      </c>
      <c r="I133" s="34">
        <v>220.47200000000001</v>
      </c>
      <c r="J133" s="18">
        <v>189.7</v>
      </c>
      <c r="K133" s="34">
        <v>9.3000000000000007</v>
      </c>
      <c r="L133" s="18">
        <v>10392.1</v>
      </c>
      <c r="M133" s="18">
        <v>12.382999999999999</v>
      </c>
      <c r="N133" s="18">
        <v>6778</v>
      </c>
      <c r="O133" s="18">
        <v>0.223</v>
      </c>
      <c r="P133" s="18">
        <v>1067.3</v>
      </c>
      <c r="Q133" s="18">
        <v>193962</v>
      </c>
      <c r="R133" s="18">
        <v>131</v>
      </c>
      <c r="S133" s="34">
        <v>130822</v>
      </c>
      <c r="T133" s="18">
        <v>2.2468181818181816</v>
      </c>
      <c r="U133" s="18">
        <v>1.7295454545454545</v>
      </c>
      <c r="V133" s="18">
        <v>833.1</v>
      </c>
      <c r="W133" s="18">
        <v>3986.6</v>
      </c>
      <c r="X133" s="18">
        <v>0.18347826086956523</v>
      </c>
      <c r="Y133" s="18">
        <v>0.75</v>
      </c>
      <c r="Z133" s="18">
        <v>6500.6</v>
      </c>
      <c r="AA133" s="18">
        <v>64.3</v>
      </c>
      <c r="AB133" s="18">
        <v>58.3</v>
      </c>
      <c r="AC133" s="18">
        <v>310858</v>
      </c>
      <c r="AD133" s="18">
        <v>1.3221333333333334</v>
      </c>
      <c r="AE133" s="18">
        <v>1191.57638</v>
      </c>
      <c r="AF133" s="18">
        <v>2017000</v>
      </c>
      <c r="AG133" s="18">
        <v>10774.2</v>
      </c>
      <c r="AH133" s="18">
        <v>8991.9238999999998</v>
      </c>
    </row>
    <row r="134" spans="1:34" x14ac:dyDescent="0.35">
      <c r="A134" s="5">
        <v>40544</v>
      </c>
      <c r="B134" s="18">
        <v>101.1459</v>
      </c>
      <c r="C134" s="18">
        <v>96.068200000000004</v>
      </c>
      <c r="D134" s="18">
        <v>372057</v>
      </c>
      <c r="E134" s="18">
        <v>332357</v>
      </c>
      <c r="F134" s="18">
        <v>12.805999999999999</v>
      </c>
      <c r="G134" s="18">
        <v>759964</v>
      </c>
      <c r="H134" s="18">
        <v>5427</v>
      </c>
      <c r="I134" s="34">
        <v>221.18700000000001</v>
      </c>
      <c r="J134" s="18">
        <v>192.7</v>
      </c>
      <c r="K134" s="34">
        <v>9.1</v>
      </c>
      <c r="L134" s="18">
        <v>10435.5</v>
      </c>
      <c r="M134" s="18">
        <v>12.547000000000001</v>
      </c>
      <c r="N134" s="18">
        <v>6609</v>
      </c>
      <c r="O134" s="18">
        <v>0.25900000000000001</v>
      </c>
      <c r="P134" s="18">
        <v>1071.4000000000001</v>
      </c>
      <c r="Q134" s="18">
        <v>204214</v>
      </c>
      <c r="R134" s="18">
        <v>133</v>
      </c>
      <c r="S134" s="34">
        <v>130841</v>
      </c>
      <c r="T134" s="18">
        <v>2.3334999999999999</v>
      </c>
      <c r="U134" s="18">
        <v>1.9305000000000001</v>
      </c>
      <c r="V134" s="18">
        <v>838</v>
      </c>
      <c r="W134" s="18">
        <v>3990.2</v>
      </c>
      <c r="X134" s="18">
        <v>0.17299999999999999</v>
      </c>
      <c r="Y134" s="18">
        <v>0.75</v>
      </c>
      <c r="Z134" s="18">
        <v>6553.1</v>
      </c>
      <c r="AA134" s="18">
        <v>64.2</v>
      </c>
      <c r="AB134" s="18">
        <v>58.3</v>
      </c>
      <c r="AC134" s="18">
        <v>311023</v>
      </c>
      <c r="AD134" s="18">
        <v>1.3370649999999999</v>
      </c>
      <c r="AE134" s="18">
        <v>1195.61635</v>
      </c>
      <c r="AF134" s="18">
        <v>2047900</v>
      </c>
      <c r="AG134" s="18">
        <v>10783.7</v>
      </c>
      <c r="AH134" s="18">
        <v>8954.0459750000009</v>
      </c>
    </row>
    <row r="135" spans="1:34" x14ac:dyDescent="0.35">
      <c r="A135" s="5">
        <v>40575</v>
      </c>
      <c r="B135" s="18">
        <v>100.8993</v>
      </c>
      <c r="C135" s="18">
        <v>96.226299999999995</v>
      </c>
      <c r="D135" s="18">
        <v>375092</v>
      </c>
      <c r="E135" s="18">
        <v>334710</v>
      </c>
      <c r="F135" s="18">
        <v>13.081</v>
      </c>
      <c r="G135" s="18">
        <v>758376</v>
      </c>
      <c r="H135" s="18">
        <v>5451</v>
      </c>
      <c r="I135" s="34">
        <v>221.898</v>
      </c>
      <c r="J135" s="18">
        <v>195.8</v>
      </c>
      <c r="K135" s="34">
        <v>9</v>
      </c>
      <c r="L135" s="18">
        <v>10470.1</v>
      </c>
      <c r="M135" s="18">
        <v>12.815</v>
      </c>
      <c r="N135" s="18">
        <v>6664</v>
      </c>
      <c r="O135" s="18">
        <v>0.26600000000000001</v>
      </c>
      <c r="P135" s="18">
        <v>1068.9000000000001</v>
      </c>
      <c r="Q135" s="18">
        <v>196031</v>
      </c>
      <c r="R135" s="18">
        <v>135.30000000000001</v>
      </c>
      <c r="S135" s="34">
        <v>131053</v>
      </c>
      <c r="T135" s="18">
        <v>2.338421052631579</v>
      </c>
      <c r="U135" s="18">
        <v>2.0110526315789472</v>
      </c>
      <c r="V135" s="18">
        <v>843.9</v>
      </c>
      <c r="W135" s="18">
        <v>3998</v>
      </c>
      <c r="X135" s="18">
        <v>0.15789473684210525</v>
      </c>
      <c r="Y135" s="18">
        <v>0.75</v>
      </c>
      <c r="Z135" s="18">
        <v>6586.5</v>
      </c>
      <c r="AA135" s="18">
        <v>64.099999999999994</v>
      </c>
      <c r="AB135" s="18">
        <v>58.4</v>
      </c>
      <c r="AC135" s="18">
        <v>311173</v>
      </c>
      <c r="AD135" s="18">
        <v>1.3655894736842105</v>
      </c>
      <c r="AE135" s="18">
        <v>1198.3986500000001</v>
      </c>
      <c r="AF135" s="18">
        <v>2211600</v>
      </c>
      <c r="AG135" s="18">
        <v>10788.2</v>
      </c>
      <c r="AH135" s="18">
        <v>8917.2327750000004</v>
      </c>
    </row>
    <row r="136" spans="1:34" x14ac:dyDescent="0.35">
      <c r="A136" s="5">
        <v>40603</v>
      </c>
      <c r="B136" s="18">
        <v>101.105</v>
      </c>
      <c r="C136" s="18">
        <v>96.840900000000005</v>
      </c>
      <c r="D136" s="18">
        <v>378582</v>
      </c>
      <c r="E136" s="18">
        <v>338007</v>
      </c>
      <c r="F136" s="18">
        <v>13.259</v>
      </c>
      <c r="G136" s="18">
        <v>769157</v>
      </c>
      <c r="H136" s="18">
        <v>5477</v>
      </c>
      <c r="I136" s="34">
        <v>223.04599999999999</v>
      </c>
      <c r="J136" s="18">
        <v>199.2</v>
      </c>
      <c r="K136" s="34">
        <v>9</v>
      </c>
      <c r="L136" s="18">
        <v>10550.5</v>
      </c>
      <c r="M136" s="18">
        <v>12.984</v>
      </c>
      <c r="N136" s="18">
        <v>6812</v>
      </c>
      <c r="O136" s="18">
        <v>0.27500000000000002</v>
      </c>
      <c r="P136" s="18">
        <v>1082.2</v>
      </c>
      <c r="Q136" s="18">
        <v>211058</v>
      </c>
      <c r="R136" s="18">
        <v>139.30000000000001</v>
      </c>
      <c r="S136" s="34">
        <v>131288</v>
      </c>
      <c r="T136" s="18">
        <v>2.4504347826086956</v>
      </c>
      <c r="U136" s="18">
        <v>2.2017391304347824</v>
      </c>
      <c r="V136" s="18">
        <v>847.9</v>
      </c>
      <c r="W136" s="18">
        <v>3997.2</v>
      </c>
      <c r="X136" s="18">
        <v>0.13826086956521738</v>
      </c>
      <c r="Y136" s="18">
        <v>0.75</v>
      </c>
      <c r="Z136" s="18">
        <v>6592</v>
      </c>
      <c r="AA136" s="18">
        <v>64.2</v>
      </c>
      <c r="AB136" s="18">
        <v>58.4</v>
      </c>
      <c r="AC136" s="18">
        <v>311333</v>
      </c>
      <c r="AD136" s="18">
        <v>1.4019826086956522</v>
      </c>
      <c r="AE136" s="18">
        <v>1206.4893999999999</v>
      </c>
      <c r="AF136" s="18">
        <v>2395300</v>
      </c>
      <c r="AG136" s="18">
        <v>10827.3</v>
      </c>
      <c r="AH136" s="18">
        <v>8910.6828000000005</v>
      </c>
    </row>
    <row r="137" spans="1:34" x14ac:dyDescent="0.35">
      <c r="A137" s="5">
        <v>40634</v>
      </c>
      <c r="B137" s="18">
        <v>100.97199999999999</v>
      </c>
      <c r="C137" s="18">
        <v>96.278999999999996</v>
      </c>
      <c r="D137" s="18">
        <v>380508</v>
      </c>
      <c r="E137" s="18">
        <v>339884</v>
      </c>
      <c r="F137" s="18">
        <v>13.326000000000001</v>
      </c>
      <c r="G137" s="18">
        <v>769437</v>
      </c>
      <c r="H137" s="18">
        <v>5485</v>
      </c>
      <c r="I137" s="34">
        <v>224.09299999999999</v>
      </c>
      <c r="J137" s="18">
        <v>203.1</v>
      </c>
      <c r="K137" s="34">
        <v>9.1</v>
      </c>
      <c r="L137" s="18">
        <v>10587.6</v>
      </c>
      <c r="M137" s="18">
        <v>13.037000000000001</v>
      </c>
      <c r="N137" s="18">
        <v>6744</v>
      </c>
      <c r="O137" s="18">
        <v>0.28899999999999998</v>
      </c>
      <c r="P137" s="18">
        <v>1075.5999999999999</v>
      </c>
      <c r="Q137" s="18">
        <v>202038</v>
      </c>
      <c r="R137" s="18">
        <v>142.9</v>
      </c>
      <c r="S137" s="34">
        <v>131602</v>
      </c>
      <c r="T137" s="18">
        <v>2.5914999999999999</v>
      </c>
      <c r="U137" s="18">
        <v>2.3115000000000001</v>
      </c>
      <c r="V137" s="18">
        <v>848.2</v>
      </c>
      <c r="W137" s="18">
        <v>4006.3</v>
      </c>
      <c r="X137" s="18">
        <v>9.571428571428571E-2</v>
      </c>
      <c r="Y137" s="18">
        <v>0.75</v>
      </c>
      <c r="Z137" s="18">
        <v>6594.6</v>
      </c>
      <c r="AA137" s="18">
        <v>64.2</v>
      </c>
      <c r="AB137" s="18">
        <v>58.4</v>
      </c>
      <c r="AC137" s="18">
        <v>311502</v>
      </c>
      <c r="AD137" s="18">
        <v>1.4459761904761905</v>
      </c>
      <c r="AE137" s="18">
        <v>1213.819125</v>
      </c>
      <c r="AF137" s="18">
        <v>2496600</v>
      </c>
      <c r="AG137" s="18">
        <v>10820</v>
      </c>
      <c r="AH137" s="18">
        <v>8929.4991000000009</v>
      </c>
    </row>
    <row r="138" spans="1:34" x14ac:dyDescent="0.35">
      <c r="A138" s="5">
        <v>40664</v>
      </c>
      <c r="B138" s="18">
        <v>101.2503</v>
      </c>
      <c r="C138" s="18">
        <v>96.417500000000004</v>
      </c>
      <c r="D138" s="18">
        <v>380353</v>
      </c>
      <c r="E138" s="18">
        <v>339303</v>
      </c>
      <c r="F138" s="18">
        <v>12.28</v>
      </c>
      <c r="G138" s="18">
        <v>775251</v>
      </c>
      <c r="H138" s="18">
        <v>5516</v>
      </c>
      <c r="I138" s="34">
        <v>224.80600000000001</v>
      </c>
      <c r="J138" s="18">
        <v>204.1</v>
      </c>
      <c r="K138" s="34">
        <v>9</v>
      </c>
      <c r="L138" s="18">
        <v>10612</v>
      </c>
      <c r="M138" s="18">
        <v>11.98</v>
      </c>
      <c r="N138" s="18">
        <v>6828</v>
      </c>
      <c r="O138" s="18">
        <v>0.3</v>
      </c>
      <c r="P138" s="18">
        <v>1065</v>
      </c>
      <c r="Q138" s="18">
        <v>206487</v>
      </c>
      <c r="R138" s="18">
        <v>143.1</v>
      </c>
      <c r="S138" s="34">
        <v>131703</v>
      </c>
      <c r="T138" s="18">
        <v>2.39</v>
      </c>
      <c r="U138" s="18">
        <v>2.1776190476190478</v>
      </c>
      <c r="V138" s="18">
        <v>862.1</v>
      </c>
      <c r="W138" s="18">
        <v>4016.4</v>
      </c>
      <c r="X138" s="18">
        <v>9.3333333333333338E-2</v>
      </c>
      <c r="Y138" s="18">
        <v>0.75</v>
      </c>
      <c r="Z138" s="18">
        <v>6598.6</v>
      </c>
      <c r="AA138" s="18">
        <v>64.099999999999994</v>
      </c>
      <c r="AB138" s="18">
        <v>58.3</v>
      </c>
      <c r="AC138" s="18">
        <v>311678</v>
      </c>
      <c r="AD138" s="18">
        <v>1.4334523809523809</v>
      </c>
      <c r="AE138" s="18">
        <v>1226.5038</v>
      </c>
      <c r="AF138" s="18">
        <v>2567200</v>
      </c>
      <c r="AG138" s="18">
        <v>10811.9</v>
      </c>
      <c r="AH138" s="18">
        <v>8924.2667999999994</v>
      </c>
    </row>
    <row r="139" spans="1:34" x14ac:dyDescent="0.35">
      <c r="A139" s="5">
        <v>40695</v>
      </c>
      <c r="B139" s="18">
        <v>101.1306</v>
      </c>
      <c r="C139" s="18">
        <v>96.540499999999994</v>
      </c>
      <c r="D139" s="18">
        <v>383140</v>
      </c>
      <c r="E139" s="18">
        <v>341600</v>
      </c>
      <c r="F139" s="18">
        <v>11.885999999999999</v>
      </c>
      <c r="G139" s="18">
        <v>794839</v>
      </c>
      <c r="H139" s="18">
        <v>5528</v>
      </c>
      <c r="I139" s="34">
        <v>224.80600000000001</v>
      </c>
      <c r="J139" s="18">
        <v>203.9</v>
      </c>
      <c r="K139" s="34">
        <v>9.1</v>
      </c>
      <c r="L139" s="18">
        <v>10636.8</v>
      </c>
      <c r="M139" s="18">
        <v>11.581</v>
      </c>
      <c r="N139" s="18">
        <v>7029</v>
      </c>
      <c r="O139" s="18">
        <v>0.30499999999999999</v>
      </c>
      <c r="P139" s="18">
        <v>1059.2</v>
      </c>
      <c r="Q139" s="18">
        <v>200994</v>
      </c>
      <c r="R139" s="18">
        <v>142.19999999999999</v>
      </c>
      <c r="S139" s="34">
        <v>131939</v>
      </c>
      <c r="T139" s="18">
        <v>2.2468181818181816</v>
      </c>
      <c r="U139" s="18">
        <v>1.9554545454545456</v>
      </c>
      <c r="V139" s="18">
        <v>870.1</v>
      </c>
      <c r="W139" s="18">
        <v>4053.9</v>
      </c>
      <c r="X139" s="18">
        <v>9.0909090909090912E-2</v>
      </c>
      <c r="Y139" s="18">
        <v>0.75</v>
      </c>
      <c r="Z139" s="18">
        <v>6630.5</v>
      </c>
      <c r="AA139" s="18">
        <v>64</v>
      </c>
      <c r="AB139" s="18">
        <v>58.2</v>
      </c>
      <c r="AC139" s="18">
        <v>311872</v>
      </c>
      <c r="AD139" s="18">
        <v>1.4402863636363636</v>
      </c>
      <c r="AE139" s="18">
        <v>1234.11942</v>
      </c>
      <c r="AF139" s="18">
        <v>2648500</v>
      </c>
      <c r="AG139" s="18">
        <v>10839</v>
      </c>
      <c r="AH139" s="18">
        <v>8929.8324799999991</v>
      </c>
    </row>
    <row r="140" spans="1:34" x14ac:dyDescent="0.35">
      <c r="A140" s="5">
        <v>40725</v>
      </c>
      <c r="B140" s="18">
        <v>101.8779</v>
      </c>
      <c r="C140" s="18">
        <v>97.162899999999993</v>
      </c>
      <c r="D140" s="18">
        <v>382889</v>
      </c>
      <c r="E140" s="18">
        <v>341373</v>
      </c>
      <c r="F140" s="18">
        <v>12.72</v>
      </c>
      <c r="G140" s="18">
        <v>792381</v>
      </c>
      <c r="H140" s="18">
        <v>5547</v>
      </c>
      <c r="I140" s="34">
        <v>225.39500000000001</v>
      </c>
      <c r="J140" s="18">
        <v>204.6</v>
      </c>
      <c r="K140" s="34">
        <v>9</v>
      </c>
      <c r="L140" s="18">
        <v>10677.5</v>
      </c>
      <c r="M140" s="18">
        <v>12.419</v>
      </c>
      <c r="N140" s="18">
        <v>6954</v>
      </c>
      <c r="O140" s="18">
        <v>0.30099999999999999</v>
      </c>
      <c r="P140" s="18">
        <v>1068.7</v>
      </c>
      <c r="Q140" s="18">
        <v>209315</v>
      </c>
      <c r="R140" s="18">
        <v>142.4</v>
      </c>
      <c r="S140" s="34">
        <v>131999</v>
      </c>
      <c r="T140" s="18">
        <v>2.3795000000000002</v>
      </c>
      <c r="U140" s="18">
        <v>2.032</v>
      </c>
      <c r="V140" s="18">
        <v>888</v>
      </c>
      <c r="W140" s="18">
        <v>4126.7</v>
      </c>
      <c r="X140" s="18">
        <v>6.8000000000000005E-2</v>
      </c>
      <c r="Y140" s="18">
        <v>0.75</v>
      </c>
      <c r="Z140" s="18">
        <v>6695.8</v>
      </c>
      <c r="AA140" s="18">
        <v>64</v>
      </c>
      <c r="AB140" s="18">
        <v>58.2</v>
      </c>
      <c r="AC140" s="18">
        <v>312077</v>
      </c>
      <c r="AD140" s="18">
        <v>1.4275</v>
      </c>
      <c r="AE140" s="18">
        <v>1242.5681750000001</v>
      </c>
      <c r="AF140" s="18">
        <v>2684800</v>
      </c>
      <c r="AG140" s="18">
        <v>10860.6</v>
      </c>
      <c r="AH140" s="18">
        <v>8947.0532000000003</v>
      </c>
    </row>
    <row r="141" spans="1:34" x14ac:dyDescent="0.35">
      <c r="A141" s="5">
        <v>40756</v>
      </c>
      <c r="B141" s="18">
        <v>102.3308</v>
      </c>
      <c r="C141" s="18">
        <v>97.522999999999996</v>
      </c>
      <c r="D141" s="18">
        <v>384006</v>
      </c>
      <c r="E141" s="18">
        <v>342288</v>
      </c>
      <c r="F141" s="18">
        <v>12.603999999999999</v>
      </c>
      <c r="G141" s="18">
        <v>811953</v>
      </c>
      <c r="H141" s="18">
        <v>5552</v>
      </c>
      <c r="I141" s="34">
        <v>226.10599999999999</v>
      </c>
      <c r="J141" s="18">
        <v>203.2</v>
      </c>
      <c r="K141" s="34">
        <v>9</v>
      </c>
      <c r="L141" s="18">
        <v>10700.6</v>
      </c>
      <c r="M141" s="18">
        <v>12.276999999999999</v>
      </c>
      <c r="N141" s="18">
        <v>7107</v>
      </c>
      <c r="O141" s="18">
        <v>0.32600000000000001</v>
      </c>
      <c r="P141" s="18">
        <v>1069.4000000000001</v>
      </c>
      <c r="Q141" s="18">
        <v>214141</v>
      </c>
      <c r="R141" s="18">
        <v>141.9</v>
      </c>
      <c r="S141" s="34">
        <v>132125</v>
      </c>
      <c r="T141" s="18">
        <v>2.1678260869565218</v>
      </c>
      <c r="U141" s="18">
        <v>1.7691304347826087</v>
      </c>
      <c r="V141" s="18">
        <v>934.7</v>
      </c>
      <c r="W141" s="18">
        <v>4208.2</v>
      </c>
      <c r="X141" s="18">
        <v>9.7826086956521743E-2</v>
      </c>
      <c r="Y141" s="18">
        <v>0.75</v>
      </c>
      <c r="Z141" s="18">
        <v>6680.5</v>
      </c>
      <c r="AA141" s="18">
        <v>64.099999999999994</v>
      </c>
      <c r="AB141" s="18">
        <v>58.3</v>
      </c>
      <c r="AC141" s="18">
        <v>312292</v>
      </c>
      <c r="AD141" s="18">
        <v>1.4333173913043478</v>
      </c>
      <c r="AE141" s="18">
        <v>1262.3288399999999</v>
      </c>
      <c r="AF141" s="18">
        <v>2657700</v>
      </c>
      <c r="AG141" s="18">
        <v>10857.7</v>
      </c>
      <c r="AH141" s="18">
        <v>8986.3574599999993</v>
      </c>
    </row>
    <row r="142" spans="1:34" x14ac:dyDescent="0.35">
      <c r="A142" s="5">
        <v>40787</v>
      </c>
      <c r="B142" s="18">
        <v>101.8579</v>
      </c>
      <c r="C142" s="18">
        <v>97.856099999999998</v>
      </c>
      <c r="D142" s="18">
        <v>387509</v>
      </c>
      <c r="E142" s="18">
        <v>345496</v>
      </c>
      <c r="F142" s="18">
        <v>13.356</v>
      </c>
      <c r="G142" s="18">
        <v>813660</v>
      </c>
      <c r="H142" s="18">
        <v>5584</v>
      </c>
      <c r="I142" s="34">
        <v>226.59700000000001</v>
      </c>
      <c r="J142" s="18">
        <v>203.7</v>
      </c>
      <c r="K142" s="34">
        <v>9</v>
      </c>
      <c r="L142" s="18">
        <v>10738.1</v>
      </c>
      <c r="M142" s="18">
        <v>13.026</v>
      </c>
      <c r="N142" s="18">
        <v>7141</v>
      </c>
      <c r="O142" s="18">
        <v>0.33</v>
      </c>
      <c r="P142" s="18">
        <v>1090.0999999999999</v>
      </c>
      <c r="Q142" s="18">
        <v>207270</v>
      </c>
      <c r="R142" s="18">
        <v>141.69999999999999</v>
      </c>
      <c r="S142" s="34">
        <v>132358</v>
      </c>
      <c r="T142" s="18">
        <v>1.8976190476190475</v>
      </c>
      <c r="U142" s="18">
        <v>1.6157142857142857</v>
      </c>
      <c r="V142" s="18">
        <v>939</v>
      </c>
      <c r="W142" s="18">
        <v>4210</v>
      </c>
      <c r="X142" s="18">
        <v>8.3809523809523806E-2</v>
      </c>
      <c r="Y142" s="18">
        <v>0.75</v>
      </c>
      <c r="Z142" s="18">
        <v>6668.1</v>
      </c>
      <c r="AA142" s="18">
        <v>64.2</v>
      </c>
      <c r="AB142" s="18">
        <v>58.4</v>
      </c>
      <c r="AC142" s="18">
        <v>312509</v>
      </c>
      <c r="AD142" s="18">
        <v>1.3746714285714285</v>
      </c>
      <c r="AE142" s="18">
        <v>1269.4957750000001</v>
      </c>
      <c r="AF142" s="18">
        <v>2637700</v>
      </c>
      <c r="AG142" s="18">
        <v>10879.8</v>
      </c>
      <c r="AH142" s="18">
        <v>9008.8753500000003</v>
      </c>
    </row>
    <row r="143" spans="1:34" x14ac:dyDescent="0.35">
      <c r="A143" s="5">
        <v>40817</v>
      </c>
      <c r="B143" s="18">
        <v>102.09820000000001</v>
      </c>
      <c r="C143" s="18">
        <v>98.392700000000005</v>
      </c>
      <c r="D143" s="18">
        <v>390086</v>
      </c>
      <c r="E143" s="18">
        <v>347924</v>
      </c>
      <c r="F143" s="18">
        <v>13.73</v>
      </c>
      <c r="G143" s="18">
        <v>808378</v>
      </c>
      <c r="H143" s="18">
        <v>5588</v>
      </c>
      <c r="I143" s="34">
        <v>226.75</v>
      </c>
      <c r="J143" s="18">
        <v>201.1</v>
      </c>
      <c r="K143" s="34">
        <v>8.8000000000000007</v>
      </c>
      <c r="L143" s="18">
        <v>10753.1</v>
      </c>
      <c r="M143" s="18">
        <v>13.391</v>
      </c>
      <c r="N143" s="18">
        <v>7025</v>
      </c>
      <c r="O143" s="18">
        <v>0.33900000000000002</v>
      </c>
      <c r="P143" s="18">
        <v>1102.7</v>
      </c>
      <c r="Q143" s="18">
        <v>208607</v>
      </c>
      <c r="R143" s="18">
        <v>141.19999999999999</v>
      </c>
      <c r="S143" s="34">
        <v>132562</v>
      </c>
      <c r="T143" s="18">
        <v>1.966</v>
      </c>
      <c r="U143" s="18">
        <v>1.696</v>
      </c>
      <c r="V143" s="18">
        <v>943.6</v>
      </c>
      <c r="W143" s="18">
        <v>4221.1000000000004</v>
      </c>
      <c r="X143" s="18">
        <v>7.1999999999999995E-2</v>
      </c>
      <c r="Y143" s="18">
        <v>0.75</v>
      </c>
      <c r="Z143" s="18">
        <v>6629.3</v>
      </c>
      <c r="AA143" s="18">
        <v>64.099999999999994</v>
      </c>
      <c r="AB143" s="18">
        <v>58.4</v>
      </c>
      <c r="AC143" s="18">
        <v>312708</v>
      </c>
      <c r="AD143" s="18">
        <v>1.373245</v>
      </c>
      <c r="AE143" s="18">
        <v>1277.5982750000001</v>
      </c>
      <c r="AF143" s="18">
        <v>2637800</v>
      </c>
      <c r="AG143" s="18">
        <v>10894.4</v>
      </c>
      <c r="AH143" s="18">
        <v>9038.9389499999997</v>
      </c>
    </row>
    <row r="144" spans="1:34" x14ac:dyDescent="0.35">
      <c r="A144" s="5">
        <v>40848</v>
      </c>
      <c r="B144" s="18">
        <v>100.98399999999999</v>
      </c>
      <c r="C144" s="18">
        <v>98.120199999999997</v>
      </c>
      <c r="D144" s="18">
        <v>391541</v>
      </c>
      <c r="E144" s="18">
        <v>349304</v>
      </c>
      <c r="F144" s="18">
        <v>13.743</v>
      </c>
      <c r="G144" s="18">
        <v>812050</v>
      </c>
      <c r="H144" s="18">
        <v>5593</v>
      </c>
      <c r="I144" s="34">
        <v>227.16900000000001</v>
      </c>
      <c r="J144" s="18">
        <v>201.4</v>
      </c>
      <c r="K144" s="34">
        <v>8.6</v>
      </c>
      <c r="L144" s="18">
        <v>10759.5</v>
      </c>
      <c r="M144" s="18">
        <v>13.406000000000001</v>
      </c>
      <c r="N144" s="18">
        <v>7057</v>
      </c>
      <c r="O144" s="18">
        <v>0.33700000000000002</v>
      </c>
      <c r="P144" s="18">
        <v>1097.5</v>
      </c>
      <c r="Q144" s="18">
        <v>216469</v>
      </c>
      <c r="R144" s="18">
        <v>142.19999999999999</v>
      </c>
      <c r="S144" s="34">
        <v>132694</v>
      </c>
      <c r="T144" s="18">
        <v>2.012</v>
      </c>
      <c r="U144" s="18">
        <v>1.7609999999999999</v>
      </c>
      <c r="V144" s="18">
        <v>953.8</v>
      </c>
      <c r="W144" s="18">
        <v>4231.3</v>
      </c>
      <c r="X144" s="18">
        <v>8.2000000000000003E-2</v>
      </c>
      <c r="Y144" s="18">
        <v>0.75</v>
      </c>
      <c r="Z144" s="18">
        <v>6604.5</v>
      </c>
      <c r="AA144" s="18">
        <v>64.099999999999994</v>
      </c>
      <c r="AB144" s="18">
        <v>58.6</v>
      </c>
      <c r="AC144" s="18">
        <v>312889</v>
      </c>
      <c r="AD144" s="18">
        <v>1.3557600000000001</v>
      </c>
      <c r="AE144" s="18">
        <v>1292.6274599999999</v>
      </c>
      <c r="AF144" s="18">
        <v>2605400</v>
      </c>
      <c r="AG144" s="18">
        <v>10878.4</v>
      </c>
      <c r="AH144" s="18">
        <v>9090.1337600000006</v>
      </c>
    </row>
    <row r="145" spans="1:34" x14ac:dyDescent="0.35">
      <c r="A145" s="5">
        <v>40878</v>
      </c>
      <c r="B145" s="18">
        <v>100.9198</v>
      </c>
      <c r="C145" s="18">
        <v>98.816800000000001</v>
      </c>
      <c r="D145" s="18">
        <v>391608</v>
      </c>
      <c r="E145" s="18">
        <v>349744</v>
      </c>
      <c r="F145" s="18">
        <v>13.798</v>
      </c>
      <c r="G145" s="18">
        <v>821367</v>
      </c>
      <c r="H145" s="18">
        <v>5611</v>
      </c>
      <c r="I145" s="34">
        <v>227.22300000000001</v>
      </c>
      <c r="J145" s="18">
        <v>199.8</v>
      </c>
      <c r="K145" s="34">
        <v>8.5</v>
      </c>
      <c r="L145" s="18">
        <v>10772.2</v>
      </c>
      <c r="M145" s="18">
        <v>13.455</v>
      </c>
      <c r="N145" s="18">
        <v>7022</v>
      </c>
      <c r="O145" s="18">
        <v>0.34200000000000003</v>
      </c>
      <c r="P145" s="18">
        <v>1105.4000000000001</v>
      </c>
      <c r="Q145" s="18">
        <v>225440</v>
      </c>
      <c r="R145" s="18">
        <v>142.19999999999999</v>
      </c>
      <c r="S145" s="34">
        <v>132896</v>
      </c>
      <c r="T145" s="18">
        <v>2.0095238095238095</v>
      </c>
      <c r="U145" s="18">
        <v>1.6695238095238094</v>
      </c>
      <c r="V145" s="18">
        <v>952.5</v>
      </c>
      <c r="W145" s="18">
        <v>4247.3999999999996</v>
      </c>
      <c r="X145" s="18">
        <v>7.1428571428571425E-2</v>
      </c>
      <c r="Y145" s="18">
        <v>0.75</v>
      </c>
      <c r="Z145" s="18">
        <v>6677.6</v>
      </c>
      <c r="AA145" s="18">
        <v>64</v>
      </c>
      <c r="AB145" s="18">
        <v>58.6</v>
      </c>
      <c r="AC145" s="18">
        <v>313064</v>
      </c>
      <c r="AD145" s="18">
        <v>1.3154571428571429</v>
      </c>
      <c r="AE145" s="18">
        <v>1303.0062250000001</v>
      </c>
      <c r="AF145" s="18">
        <v>2619600</v>
      </c>
      <c r="AG145" s="18">
        <v>10884.9</v>
      </c>
      <c r="AH145" s="18">
        <v>9103.0882249999995</v>
      </c>
    </row>
    <row r="146" spans="1:34" x14ac:dyDescent="0.35">
      <c r="A146" s="5">
        <v>40909</v>
      </c>
      <c r="B146" s="18">
        <v>100.8708</v>
      </c>
      <c r="C146" s="18">
        <v>99.709299999999999</v>
      </c>
      <c r="D146" s="18">
        <v>395720</v>
      </c>
      <c r="E146" s="18">
        <v>352862</v>
      </c>
      <c r="F146" s="18">
        <v>14.395</v>
      </c>
      <c r="G146" s="18">
        <v>830610</v>
      </c>
      <c r="H146" s="18">
        <v>5626</v>
      </c>
      <c r="I146" s="34">
        <v>227.84200000000001</v>
      </c>
      <c r="J146" s="18">
        <v>200.7</v>
      </c>
      <c r="K146" s="34">
        <v>8.3000000000000007</v>
      </c>
      <c r="L146" s="18">
        <v>10862.1</v>
      </c>
      <c r="M146" s="18">
        <v>14.058</v>
      </c>
      <c r="N146" s="18">
        <v>7193</v>
      </c>
      <c r="O146" s="18">
        <v>0.33700000000000002</v>
      </c>
      <c r="P146" s="18">
        <v>1119.4000000000001</v>
      </c>
      <c r="Q146" s="18">
        <v>224700</v>
      </c>
      <c r="R146" s="18">
        <v>142.19999999999999</v>
      </c>
      <c r="S146" s="34">
        <v>133250</v>
      </c>
      <c r="T146" s="18">
        <v>2.0745</v>
      </c>
      <c r="U146" s="18">
        <v>1.7569999999999999</v>
      </c>
      <c r="V146" s="18">
        <v>966.4</v>
      </c>
      <c r="W146" s="18">
        <v>4270.6000000000004</v>
      </c>
      <c r="X146" s="18">
        <v>8.4500000000000006E-2</v>
      </c>
      <c r="Y146" s="18">
        <v>0.75</v>
      </c>
      <c r="Z146" s="18">
        <v>6780.5</v>
      </c>
      <c r="AA146" s="18">
        <v>63.7</v>
      </c>
      <c r="AB146" s="18">
        <v>58.4</v>
      </c>
      <c r="AC146" s="18">
        <v>313227</v>
      </c>
      <c r="AD146" s="18">
        <v>1.290985</v>
      </c>
      <c r="AE146" s="18">
        <v>1316.3095499999999</v>
      </c>
      <c r="AF146" s="18">
        <v>2640800</v>
      </c>
      <c r="AG146" s="18">
        <v>10936.7</v>
      </c>
      <c r="AH146" s="18">
        <v>9161.707375</v>
      </c>
    </row>
    <row r="147" spans="1:34" x14ac:dyDescent="0.35">
      <c r="A147" s="5">
        <v>40940</v>
      </c>
      <c r="B147" s="18">
        <v>100.7393</v>
      </c>
      <c r="C147" s="18">
        <v>100.038</v>
      </c>
      <c r="D147" s="18">
        <v>400329</v>
      </c>
      <c r="E147" s="18">
        <v>357379</v>
      </c>
      <c r="F147" s="18">
        <v>14.975</v>
      </c>
      <c r="G147" s="18">
        <v>824368</v>
      </c>
      <c r="H147" s="18">
        <v>5629</v>
      </c>
      <c r="I147" s="34">
        <v>228.32900000000001</v>
      </c>
      <c r="J147" s="18">
        <v>201.6</v>
      </c>
      <c r="K147" s="34">
        <v>8.3000000000000007</v>
      </c>
      <c r="L147" s="18">
        <v>10953.5</v>
      </c>
      <c r="M147" s="18">
        <v>14.617000000000001</v>
      </c>
      <c r="N147" s="18">
        <v>7067</v>
      </c>
      <c r="O147" s="18">
        <v>0.35799999999999998</v>
      </c>
      <c r="P147" s="18">
        <v>1136.0999999999999</v>
      </c>
      <c r="Q147" s="18">
        <v>226506</v>
      </c>
      <c r="R147" s="18">
        <v>142.19999999999999</v>
      </c>
      <c r="S147" s="34">
        <v>133512</v>
      </c>
      <c r="T147" s="18">
        <v>2.222</v>
      </c>
      <c r="U147" s="18">
        <v>1.9455</v>
      </c>
      <c r="V147" s="18">
        <v>967.9</v>
      </c>
      <c r="W147" s="18">
        <v>4280.3</v>
      </c>
      <c r="X147" s="18">
        <v>0.105</v>
      </c>
      <c r="Y147" s="18">
        <v>0.75</v>
      </c>
      <c r="Z147" s="18">
        <v>6848.1</v>
      </c>
      <c r="AA147" s="18">
        <v>63.8</v>
      </c>
      <c r="AB147" s="18">
        <v>58.5</v>
      </c>
      <c r="AC147" s="18">
        <v>313383</v>
      </c>
      <c r="AD147" s="18">
        <v>1.3238350000000001</v>
      </c>
      <c r="AE147" s="18">
        <v>1343.64348</v>
      </c>
      <c r="AF147" s="18">
        <v>2694400</v>
      </c>
      <c r="AG147" s="18">
        <v>11002.4</v>
      </c>
      <c r="AH147" s="18">
        <v>9268.4284000000007</v>
      </c>
    </row>
    <row r="148" spans="1:34" x14ac:dyDescent="0.35">
      <c r="A148" s="5">
        <v>40969</v>
      </c>
      <c r="B148" s="18">
        <v>99.156199999999998</v>
      </c>
      <c r="C148" s="18">
        <v>99.585999999999999</v>
      </c>
      <c r="D148" s="18">
        <v>401661</v>
      </c>
      <c r="E148" s="18">
        <v>358719</v>
      </c>
      <c r="F148" s="18">
        <v>14.593999999999999</v>
      </c>
      <c r="G148" s="18">
        <v>829288</v>
      </c>
      <c r="H148" s="18">
        <v>5625</v>
      </c>
      <c r="I148" s="34">
        <v>228.80699999999999</v>
      </c>
      <c r="J148" s="18">
        <v>204.2</v>
      </c>
      <c r="K148" s="34">
        <v>8.1999999999999993</v>
      </c>
      <c r="L148" s="18">
        <v>10951.8</v>
      </c>
      <c r="M148" s="18">
        <v>14.237</v>
      </c>
      <c r="N148" s="18">
        <v>6987</v>
      </c>
      <c r="O148" s="18">
        <v>0.35699999999999998</v>
      </c>
      <c r="P148" s="18">
        <v>1130.8</v>
      </c>
      <c r="Q148" s="18">
        <v>219866</v>
      </c>
      <c r="R148" s="18">
        <v>144.19999999999999</v>
      </c>
      <c r="S148" s="34">
        <v>133752</v>
      </c>
      <c r="T148" s="18">
        <v>2.314090909090909</v>
      </c>
      <c r="U148" s="18">
        <v>2.0459090909090909</v>
      </c>
      <c r="V148" s="18">
        <v>974.1</v>
      </c>
      <c r="W148" s="18">
        <v>4290.8999999999996</v>
      </c>
      <c r="X148" s="18">
        <v>0.12727272727272726</v>
      </c>
      <c r="Y148" s="18">
        <v>0.75</v>
      </c>
      <c r="Z148" s="18">
        <v>6878.8</v>
      </c>
      <c r="AA148" s="18">
        <v>63.8</v>
      </c>
      <c r="AB148" s="18">
        <v>58.5</v>
      </c>
      <c r="AC148" s="18">
        <v>313546</v>
      </c>
      <c r="AD148" s="18">
        <v>1.3207500000000001</v>
      </c>
      <c r="AE148" s="18">
        <v>1349.9439749999999</v>
      </c>
      <c r="AF148" s="18">
        <v>2655200</v>
      </c>
      <c r="AG148" s="18">
        <v>10980.8</v>
      </c>
      <c r="AH148" s="18">
        <v>9295.3082250000007</v>
      </c>
    </row>
    <row r="149" spans="1:34" x14ac:dyDescent="0.35">
      <c r="A149" s="5">
        <v>41000</v>
      </c>
      <c r="B149" s="18">
        <v>99.968400000000003</v>
      </c>
      <c r="C149" s="18">
        <v>100.18770000000001</v>
      </c>
      <c r="D149" s="18">
        <v>400214</v>
      </c>
      <c r="E149" s="18">
        <v>356849</v>
      </c>
      <c r="F149" s="18">
        <v>14.769</v>
      </c>
      <c r="G149" s="18">
        <v>841740</v>
      </c>
      <c r="H149" s="18">
        <v>5618</v>
      </c>
      <c r="I149" s="34">
        <v>229.18700000000001</v>
      </c>
      <c r="J149" s="18">
        <v>203.7</v>
      </c>
      <c r="K149" s="34">
        <v>8.1999999999999993</v>
      </c>
      <c r="L149" s="18">
        <v>10979.7</v>
      </c>
      <c r="M149" s="18">
        <v>14.407999999999999</v>
      </c>
      <c r="N149" s="18">
        <v>7004</v>
      </c>
      <c r="O149" s="18">
        <v>0.36099999999999999</v>
      </c>
      <c r="P149" s="18">
        <v>1133.0999999999999</v>
      </c>
      <c r="Q149" s="18">
        <v>219219</v>
      </c>
      <c r="R149" s="18">
        <v>144.1</v>
      </c>
      <c r="S149" s="34">
        <v>133834</v>
      </c>
      <c r="T149" s="18">
        <v>2.2666666666666666</v>
      </c>
      <c r="U149" s="18">
        <v>1.9523809523809523</v>
      </c>
      <c r="V149" s="18">
        <v>980.9</v>
      </c>
      <c r="W149" s="18">
        <v>4307.3999999999996</v>
      </c>
      <c r="X149" s="18">
        <v>0.14523809523809525</v>
      </c>
      <c r="Y149" s="18">
        <v>0.75</v>
      </c>
      <c r="Z149" s="18">
        <v>6890.3</v>
      </c>
      <c r="AA149" s="18">
        <v>63.7</v>
      </c>
      <c r="AB149" s="18">
        <v>58.4</v>
      </c>
      <c r="AC149" s="18">
        <v>313710</v>
      </c>
      <c r="AD149" s="18">
        <v>1.3160190476190476</v>
      </c>
      <c r="AE149" s="18">
        <v>1367.2762499999999</v>
      </c>
      <c r="AF149" s="18">
        <v>2639800</v>
      </c>
      <c r="AG149" s="18">
        <v>10993.9</v>
      </c>
      <c r="AH149" s="18">
        <v>9334.0403249999999</v>
      </c>
    </row>
    <row r="150" spans="1:34" x14ac:dyDescent="0.35">
      <c r="A150" s="5">
        <v>41030</v>
      </c>
      <c r="B150" s="18">
        <v>100.4474</v>
      </c>
      <c r="C150" s="18">
        <v>99.845799999999997</v>
      </c>
      <c r="D150" s="18">
        <v>399331</v>
      </c>
      <c r="E150" s="18">
        <v>356018</v>
      </c>
      <c r="F150" s="18">
        <v>14.496</v>
      </c>
      <c r="G150" s="18">
        <v>850928</v>
      </c>
      <c r="H150" s="18">
        <v>5604</v>
      </c>
      <c r="I150" s="34">
        <v>228.71299999999999</v>
      </c>
      <c r="J150" s="18">
        <v>201.9</v>
      </c>
      <c r="K150" s="34">
        <v>8.1999999999999993</v>
      </c>
      <c r="L150" s="18">
        <v>10968.6</v>
      </c>
      <c r="M150" s="18">
        <v>14.135</v>
      </c>
      <c r="N150" s="18">
        <v>6946</v>
      </c>
      <c r="O150" s="18">
        <v>0.36099999999999999</v>
      </c>
      <c r="P150" s="18">
        <v>1129.8</v>
      </c>
      <c r="Q150" s="18">
        <v>218076</v>
      </c>
      <c r="R150" s="18">
        <v>142</v>
      </c>
      <c r="S150" s="34">
        <v>133934</v>
      </c>
      <c r="T150" s="18">
        <v>2.1445454545454545</v>
      </c>
      <c r="U150" s="18">
        <v>1.885</v>
      </c>
      <c r="V150" s="18">
        <v>986.7</v>
      </c>
      <c r="W150" s="18">
        <v>4330.2</v>
      </c>
      <c r="X150" s="18">
        <v>0.15636363636363637</v>
      </c>
      <c r="Y150" s="18">
        <v>0.75</v>
      </c>
      <c r="Z150" s="18">
        <v>6861.2</v>
      </c>
      <c r="AA150" s="18">
        <v>63.7</v>
      </c>
      <c r="AB150" s="18">
        <v>58.5</v>
      </c>
      <c r="AC150" s="18">
        <v>313883</v>
      </c>
      <c r="AD150" s="18">
        <v>1.2806454545454544</v>
      </c>
      <c r="AE150" s="18">
        <v>1377.4229</v>
      </c>
      <c r="AF150" s="18">
        <v>2616500</v>
      </c>
      <c r="AG150" s="18">
        <v>10995.6</v>
      </c>
      <c r="AH150" s="18">
        <v>9362.9300999999996</v>
      </c>
    </row>
    <row r="151" spans="1:34" x14ac:dyDescent="0.35">
      <c r="A151" s="5">
        <v>41061</v>
      </c>
      <c r="B151" s="18">
        <v>100.0911</v>
      </c>
      <c r="C151" s="18">
        <v>100.1427</v>
      </c>
      <c r="D151" s="18">
        <v>395585</v>
      </c>
      <c r="E151" s="18">
        <v>352043</v>
      </c>
      <c r="F151" s="18">
        <v>14.467000000000001</v>
      </c>
      <c r="G151" s="18">
        <v>858009</v>
      </c>
      <c r="H151" s="18">
        <v>5621</v>
      </c>
      <c r="I151" s="34">
        <v>228.524</v>
      </c>
      <c r="J151" s="18">
        <v>199.8</v>
      </c>
      <c r="K151" s="34">
        <v>8.1999999999999993</v>
      </c>
      <c r="L151" s="18">
        <v>10946.3</v>
      </c>
      <c r="M151" s="18">
        <v>14.118</v>
      </c>
      <c r="N151" s="18">
        <v>6942</v>
      </c>
      <c r="O151" s="18">
        <v>0.35</v>
      </c>
      <c r="P151" s="18">
        <v>1129.8</v>
      </c>
      <c r="Q151" s="18">
        <v>218827</v>
      </c>
      <c r="R151" s="18">
        <v>138.69999999999999</v>
      </c>
      <c r="S151" s="34">
        <v>134007</v>
      </c>
      <c r="T151" s="18">
        <v>2.1228571428571428</v>
      </c>
      <c r="U151" s="18">
        <v>1.759047619047619</v>
      </c>
      <c r="V151" s="18">
        <v>996.4</v>
      </c>
      <c r="W151" s="18">
        <v>4364.3999999999996</v>
      </c>
      <c r="X151" s="18">
        <v>0.16190476190476191</v>
      </c>
      <c r="Y151" s="18">
        <v>0.75</v>
      </c>
      <c r="Z151" s="18">
        <v>6874.3</v>
      </c>
      <c r="AA151" s="18">
        <v>63.8</v>
      </c>
      <c r="AB151" s="18">
        <v>58.6</v>
      </c>
      <c r="AC151" s="18">
        <v>314072</v>
      </c>
      <c r="AD151" s="18">
        <v>1.2541333333333333</v>
      </c>
      <c r="AE151" s="18">
        <v>1396.8952750000001</v>
      </c>
      <c r="AF151" s="18">
        <v>2618800</v>
      </c>
      <c r="AG151" s="18">
        <v>10979.2</v>
      </c>
      <c r="AH151" s="18">
        <v>9383.1542750000008</v>
      </c>
    </row>
    <row r="152" spans="1:34" x14ac:dyDescent="0.35">
      <c r="A152" s="5">
        <v>41091</v>
      </c>
      <c r="B152" s="18">
        <v>100.261</v>
      </c>
      <c r="C152" s="18">
        <v>100.0497</v>
      </c>
      <c r="D152" s="18">
        <v>397567</v>
      </c>
      <c r="E152" s="18">
        <v>353891</v>
      </c>
      <c r="F152" s="18">
        <v>14.38</v>
      </c>
      <c r="G152" s="18">
        <v>858934</v>
      </c>
      <c r="H152" s="18">
        <v>5632</v>
      </c>
      <c r="I152" s="34">
        <v>228.59</v>
      </c>
      <c r="J152" s="18">
        <v>200.1</v>
      </c>
      <c r="K152" s="34">
        <v>8.1999999999999993</v>
      </c>
      <c r="L152" s="18">
        <v>10977.2</v>
      </c>
      <c r="M152" s="18">
        <v>14.026999999999999</v>
      </c>
      <c r="N152" s="18">
        <v>7044</v>
      </c>
      <c r="O152" s="18">
        <v>0.35299999999999998</v>
      </c>
      <c r="P152" s="18">
        <v>1136.3</v>
      </c>
      <c r="Q152" s="18">
        <v>226035</v>
      </c>
      <c r="R152" s="18">
        <v>137.69999999999999</v>
      </c>
      <c r="S152" s="34">
        <v>134159</v>
      </c>
      <c r="T152" s="18">
        <v>2.1285714285714286</v>
      </c>
      <c r="U152" s="18">
        <v>1.7671428571428571</v>
      </c>
      <c r="V152" s="18">
        <v>1014.1</v>
      </c>
      <c r="W152" s="18">
        <v>4395.1000000000004</v>
      </c>
      <c r="X152" s="18">
        <v>0.15857142857142856</v>
      </c>
      <c r="Y152" s="18">
        <v>0.75</v>
      </c>
      <c r="Z152" s="18">
        <v>6862.3</v>
      </c>
      <c r="AA152" s="18">
        <v>63.7</v>
      </c>
      <c r="AB152" s="18">
        <v>58.5</v>
      </c>
      <c r="AC152" s="18">
        <v>314272</v>
      </c>
      <c r="AD152" s="18">
        <v>1.2277619047619048</v>
      </c>
      <c r="AE152" s="18">
        <v>1411.2828</v>
      </c>
      <c r="AF152" s="18">
        <v>2647800</v>
      </c>
      <c r="AG152" s="18">
        <v>11006.2</v>
      </c>
      <c r="AH152" s="18">
        <v>9426.1756499999992</v>
      </c>
    </row>
    <row r="153" spans="1:34" x14ac:dyDescent="0.35">
      <c r="A153" s="5">
        <v>41122</v>
      </c>
      <c r="B153" s="18">
        <v>99.676500000000004</v>
      </c>
      <c r="C153" s="18">
        <v>99.859700000000004</v>
      </c>
      <c r="D153" s="18">
        <v>402162</v>
      </c>
      <c r="E153" s="18">
        <v>358450</v>
      </c>
      <c r="F153" s="18">
        <v>14.444000000000001</v>
      </c>
      <c r="G153" s="18">
        <v>862726</v>
      </c>
      <c r="H153" s="18">
        <v>5648</v>
      </c>
      <c r="I153" s="34">
        <v>229.91800000000001</v>
      </c>
      <c r="J153" s="18">
        <v>202.7</v>
      </c>
      <c r="K153" s="34">
        <v>8.1</v>
      </c>
      <c r="L153" s="18">
        <v>11004.1</v>
      </c>
      <c r="M153" s="18">
        <v>14.092000000000001</v>
      </c>
      <c r="N153" s="18">
        <v>6911</v>
      </c>
      <c r="O153" s="18">
        <v>0.35299999999999998</v>
      </c>
      <c r="P153" s="18">
        <v>1142.2</v>
      </c>
      <c r="Q153" s="18">
        <v>200976</v>
      </c>
      <c r="R153" s="18">
        <v>139.4</v>
      </c>
      <c r="S153" s="34">
        <v>134331</v>
      </c>
      <c r="T153" s="18">
        <v>2.2639130434782611</v>
      </c>
      <c r="U153" s="18">
        <v>1.9060869565217391</v>
      </c>
      <c r="V153" s="18">
        <v>1021.6</v>
      </c>
      <c r="W153" s="18">
        <v>4400.7</v>
      </c>
      <c r="X153" s="18">
        <v>0.13217391304347825</v>
      </c>
      <c r="Y153" s="18">
        <v>0.75</v>
      </c>
      <c r="Z153" s="18">
        <v>6885.9</v>
      </c>
      <c r="AA153" s="18">
        <v>63.5</v>
      </c>
      <c r="AB153" s="18">
        <v>58.4</v>
      </c>
      <c r="AC153" s="18">
        <v>314489</v>
      </c>
      <c r="AD153" s="18">
        <v>1.2406217391304348</v>
      </c>
      <c r="AE153" s="18">
        <v>1424.8136199999999</v>
      </c>
      <c r="AF153" s="18">
        <v>2650700</v>
      </c>
      <c r="AG153" s="18">
        <v>10996.5</v>
      </c>
      <c r="AH153" s="18">
        <v>9466.4706399999995</v>
      </c>
    </row>
    <row r="154" spans="1:34" x14ac:dyDescent="0.35">
      <c r="A154" s="5">
        <v>41153</v>
      </c>
      <c r="B154" s="18">
        <v>99.512100000000004</v>
      </c>
      <c r="C154" s="18">
        <v>99.823400000000007</v>
      </c>
      <c r="D154" s="18">
        <v>405555</v>
      </c>
      <c r="E154" s="18">
        <v>361470</v>
      </c>
      <c r="F154" s="18">
        <v>15.099</v>
      </c>
      <c r="G154" s="18">
        <v>866588</v>
      </c>
      <c r="H154" s="18">
        <v>5661</v>
      </c>
      <c r="I154" s="34">
        <v>231.01499999999999</v>
      </c>
      <c r="J154" s="18">
        <v>204.4</v>
      </c>
      <c r="K154" s="34">
        <v>7.8</v>
      </c>
      <c r="L154" s="18">
        <v>11061.5</v>
      </c>
      <c r="M154" s="18">
        <v>14.759</v>
      </c>
      <c r="N154" s="18">
        <v>7055</v>
      </c>
      <c r="O154" s="18">
        <v>0.34</v>
      </c>
      <c r="P154" s="18">
        <v>1158.3</v>
      </c>
      <c r="Q154" s="18">
        <v>216308</v>
      </c>
      <c r="R154" s="18">
        <v>140.80000000000001</v>
      </c>
      <c r="S154" s="34">
        <v>134518</v>
      </c>
      <c r="T154" s="18">
        <v>2.4363157894736842</v>
      </c>
      <c r="U154" s="18">
        <v>2.1394736842105262</v>
      </c>
      <c r="V154" s="18">
        <v>1034.5999999999999</v>
      </c>
      <c r="W154" s="18">
        <v>4415.3999999999996</v>
      </c>
      <c r="X154" s="18">
        <v>0.14947368421052631</v>
      </c>
      <c r="Y154" s="18">
        <v>0.75</v>
      </c>
      <c r="Z154" s="18">
        <v>6967.7</v>
      </c>
      <c r="AA154" s="18">
        <v>63.6</v>
      </c>
      <c r="AB154" s="18">
        <v>58.7</v>
      </c>
      <c r="AC154" s="18">
        <v>314703</v>
      </c>
      <c r="AD154" s="18">
        <v>1.2884578947368421</v>
      </c>
      <c r="AE154" s="18">
        <v>1432.817575</v>
      </c>
      <c r="AF154" s="18">
        <v>2594900</v>
      </c>
      <c r="AG154" s="18">
        <v>11019.9</v>
      </c>
      <c r="AH154" s="18">
        <v>9500.0322749999996</v>
      </c>
    </row>
    <row r="155" spans="1:34" x14ac:dyDescent="0.35">
      <c r="A155" s="5">
        <v>41183</v>
      </c>
      <c r="B155" s="18">
        <v>99.377499999999998</v>
      </c>
      <c r="C155" s="18">
        <v>99.485699999999994</v>
      </c>
      <c r="D155" s="18">
        <v>405699</v>
      </c>
      <c r="E155" s="18">
        <v>361991</v>
      </c>
      <c r="F155" s="18">
        <v>14.83</v>
      </c>
      <c r="G155" s="18">
        <v>875366</v>
      </c>
      <c r="H155" s="18">
        <v>5674</v>
      </c>
      <c r="I155" s="34">
        <v>231.63800000000001</v>
      </c>
      <c r="J155" s="18">
        <v>203.5</v>
      </c>
      <c r="K155" s="34">
        <v>7.8</v>
      </c>
      <c r="L155" s="18">
        <v>11099.8</v>
      </c>
      <c r="M155" s="18">
        <v>14.513999999999999</v>
      </c>
      <c r="N155" s="18">
        <v>7038</v>
      </c>
      <c r="O155" s="18">
        <v>0.316</v>
      </c>
      <c r="P155" s="18">
        <v>1148.5999999999999</v>
      </c>
      <c r="Q155" s="18">
        <v>218416</v>
      </c>
      <c r="R155" s="18">
        <v>141.19999999999999</v>
      </c>
      <c r="S155" s="34">
        <v>134677</v>
      </c>
      <c r="T155" s="18">
        <v>2.494761904761905</v>
      </c>
      <c r="U155" s="18">
        <v>2.1742857142857144</v>
      </c>
      <c r="V155" s="18">
        <v>1045.5999999999999</v>
      </c>
      <c r="W155" s="18">
        <v>4429.8999999999996</v>
      </c>
      <c r="X155" s="18">
        <v>0.15909090909090909</v>
      </c>
      <c r="Y155" s="18">
        <v>0.75</v>
      </c>
      <c r="Z155" s="18">
        <v>7002.6</v>
      </c>
      <c r="AA155" s="18">
        <v>63.8</v>
      </c>
      <c r="AB155" s="18">
        <v>58.8</v>
      </c>
      <c r="AC155" s="18">
        <v>314905</v>
      </c>
      <c r="AD155" s="18">
        <v>1.2973818181818182</v>
      </c>
      <c r="AE155" s="18">
        <v>1448.54648</v>
      </c>
      <c r="AF155" s="18">
        <v>2611800</v>
      </c>
      <c r="AG155" s="18">
        <v>11025.8</v>
      </c>
      <c r="AH155" s="18">
        <v>9516.9598800000003</v>
      </c>
    </row>
    <row r="156" spans="1:34" x14ac:dyDescent="0.35">
      <c r="A156" s="5">
        <v>41214</v>
      </c>
      <c r="B156" s="18">
        <v>99.927099999999996</v>
      </c>
      <c r="C156" s="18">
        <v>100.21980000000001</v>
      </c>
      <c r="D156" s="18">
        <v>407396</v>
      </c>
      <c r="E156" s="18">
        <v>362876</v>
      </c>
      <c r="F156" s="18">
        <v>15.456</v>
      </c>
      <c r="G156" s="18">
        <v>872052</v>
      </c>
      <c r="H156" s="18">
        <v>5684</v>
      </c>
      <c r="I156" s="34">
        <v>231.249</v>
      </c>
      <c r="J156" s="18">
        <v>201.8</v>
      </c>
      <c r="K156" s="34">
        <v>7.7</v>
      </c>
      <c r="L156" s="18">
        <v>11136.8</v>
      </c>
      <c r="M156" s="18">
        <v>15.13</v>
      </c>
      <c r="N156" s="18">
        <v>6972</v>
      </c>
      <c r="O156" s="18">
        <v>0.32700000000000001</v>
      </c>
      <c r="P156" s="18">
        <v>1177.2</v>
      </c>
      <c r="Q156" s="18">
        <v>217429</v>
      </c>
      <c r="R156" s="18">
        <v>140.19999999999999</v>
      </c>
      <c r="S156" s="34">
        <v>134833</v>
      </c>
      <c r="T156" s="18">
        <v>2.4264999999999999</v>
      </c>
      <c r="U156" s="18">
        <v>2.048</v>
      </c>
      <c r="V156" s="18">
        <v>1048</v>
      </c>
      <c r="W156" s="18">
        <v>4462.7</v>
      </c>
      <c r="X156" s="18">
        <v>0.161</v>
      </c>
      <c r="Y156" s="18">
        <v>0.75</v>
      </c>
      <c r="Z156" s="18">
        <v>7091.5</v>
      </c>
      <c r="AA156" s="18">
        <v>63.6</v>
      </c>
      <c r="AB156" s="18">
        <v>58.7</v>
      </c>
      <c r="AC156" s="18">
        <v>315092</v>
      </c>
      <c r="AD156" s="18">
        <v>1.2837400000000001</v>
      </c>
      <c r="AE156" s="18">
        <v>1456.9076500000001</v>
      </c>
      <c r="AF156" s="18">
        <v>2646800</v>
      </c>
      <c r="AG156" s="18">
        <v>11070</v>
      </c>
      <c r="AH156" s="18">
        <v>9576.2093249999998</v>
      </c>
    </row>
    <row r="157" spans="1:34" x14ac:dyDescent="0.35">
      <c r="A157" s="5">
        <v>41244</v>
      </c>
      <c r="B157" s="18">
        <v>99.972700000000003</v>
      </c>
      <c r="C157" s="18">
        <v>101.0522</v>
      </c>
      <c r="D157" s="18">
        <v>409026</v>
      </c>
      <c r="E157" s="18">
        <v>364488</v>
      </c>
      <c r="F157" s="18">
        <v>15.462</v>
      </c>
      <c r="G157" s="18">
        <v>871809</v>
      </c>
      <c r="H157" s="18">
        <v>5724</v>
      </c>
      <c r="I157" s="34">
        <v>231.221</v>
      </c>
      <c r="J157" s="18">
        <v>201.5</v>
      </c>
      <c r="K157" s="34">
        <v>7.9</v>
      </c>
      <c r="L157" s="18">
        <v>11140.5</v>
      </c>
      <c r="M157" s="18">
        <v>15.121</v>
      </c>
      <c r="N157" s="18">
        <v>6970</v>
      </c>
      <c r="O157" s="18">
        <v>0.34100000000000003</v>
      </c>
      <c r="P157" s="18">
        <v>1189</v>
      </c>
      <c r="Q157" s="18">
        <v>230048</v>
      </c>
      <c r="R157" s="18">
        <v>139.4</v>
      </c>
      <c r="S157" s="34">
        <v>135072</v>
      </c>
      <c r="T157" s="18">
        <v>2.4765000000000001</v>
      </c>
      <c r="U157" s="18">
        <v>2.0954999999999999</v>
      </c>
      <c r="V157" s="18">
        <v>1064.4000000000001</v>
      </c>
      <c r="W157" s="18">
        <v>4517.6000000000004</v>
      </c>
      <c r="X157" s="18">
        <v>0.16300000000000001</v>
      </c>
      <c r="Y157" s="18">
        <v>0.75</v>
      </c>
      <c r="Z157" s="18">
        <v>7186.5</v>
      </c>
      <c r="AA157" s="18">
        <v>63.7</v>
      </c>
      <c r="AB157" s="18">
        <v>58.7</v>
      </c>
      <c r="AC157" s="18">
        <v>315258</v>
      </c>
      <c r="AD157" s="18">
        <v>1.3119449999999999</v>
      </c>
      <c r="AE157" s="18">
        <v>1471.0025000000001</v>
      </c>
      <c r="AF157" s="18">
        <v>2675900</v>
      </c>
      <c r="AG157" s="18">
        <v>11074.7</v>
      </c>
      <c r="AH157" s="18">
        <v>9616.760225</v>
      </c>
    </row>
    <row r="158" spans="1:34" x14ac:dyDescent="0.35">
      <c r="A158" s="5">
        <v>41275</v>
      </c>
      <c r="B158" s="18">
        <v>99.964699999999993</v>
      </c>
      <c r="C158" s="18">
        <v>100.7283</v>
      </c>
      <c r="D158" s="18">
        <v>412155</v>
      </c>
      <c r="E158" s="18">
        <v>367009</v>
      </c>
      <c r="F158" s="18">
        <v>15.813000000000001</v>
      </c>
      <c r="G158" s="18">
        <v>862722</v>
      </c>
      <c r="H158" s="18">
        <v>5746</v>
      </c>
      <c r="I158" s="34">
        <v>231.679</v>
      </c>
      <c r="J158" s="18">
        <v>202.5</v>
      </c>
      <c r="K158" s="34">
        <v>8</v>
      </c>
      <c r="L158" s="18">
        <v>11202.8</v>
      </c>
      <c r="M158" s="18">
        <v>15.474</v>
      </c>
      <c r="N158" s="18">
        <v>6984</v>
      </c>
      <c r="O158" s="18">
        <v>0.33900000000000002</v>
      </c>
      <c r="P158" s="18">
        <v>1203.2</v>
      </c>
      <c r="Q158" s="18">
        <v>218073</v>
      </c>
      <c r="R158" s="18">
        <v>140.1</v>
      </c>
      <c r="S158" s="34">
        <v>135263</v>
      </c>
      <c r="T158" s="18">
        <v>2.5233333333333334</v>
      </c>
      <c r="U158" s="18">
        <v>2.190952380952381</v>
      </c>
      <c r="V158" s="18">
        <v>1067.5999999999999</v>
      </c>
      <c r="W158" s="18">
        <v>4519.7</v>
      </c>
      <c r="X158" s="18">
        <v>0.14428571428571429</v>
      </c>
      <c r="Y158" s="18">
        <v>0.75</v>
      </c>
      <c r="Z158" s="18">
        <v>7050</v>
      </c>
      <c r="AA158" s="18">
        <v>63.7</v>
      </c>
      <c r="AB158" s="18">
        <v>58.6</v>
      </c>
      <c r="AC158" s="18">
        <v>315400</v>
      </c>
      <c r="AD158" s="18">
        <v>1.3303904761904761</v>
      </c>
      <c r="AE158" s="18">
        <v>1485.3376800000001</v>
      </c>
      <c r="AF158" s="18">
        <v>2741700</v>
      </c>
      <c r="AG158" s="18">
        <v>11116.1</v>
      </c>
      <c r="AH158" s="18">
        <v>9655.0783599999995</v>
      </c>
    </row>
    <row r="159" spans="1:34" x14ac:dyDescent="0.35">
      <c r="A159" s="5">
        <v>41306</v>
      </c>
      <c r="B159" s="18">
        <v>100.4992</v>
      </c>
      <c r="C159" s="18">
        <v>101.23690000000001</v>
      </c>
      <c r="D159" s="18">
        <v>417159</v>
      </c>
      <c r="E159" s="18">
        <v>372291</v>
      </c>
      <c r="F159" s="18">
        <v>15.861000000000001</v>
      </c>
      <c r="G159" s="18">
        <v>873583</v>
      </c>
      <c r="H159" s="18">
        <v>5784</v>
      </c>
      <c r="I159" s="34">
        <v>232.93700000000001</v>
      </c>
      <c r="J159" s="18">
        <v>204.3</v>
      </c>
      <c r="K159" s="34">
        <v>7.7</v>
      </c>
      <c r="L159" s="18">
        <v>11239.6</v>
      </c>
      <c r="M159" s="18">
        <v>15.516</v>
      </c>
      <c r="N159" s="18">
        <v>7089</v>
      </c>
      <c r="O159" s="18">
        <v>0.34499999999999997</v>
      </c>
      <c r="P159" s="18">
        <v>1205</v>
      </c>
      <c r="Q159" s="18">
        <v>229422</v>
      </c>
      <c r="R159" s="18">
        <v>141.30000000000001</v>
      </c>
      <c r="S159" s="34">
        <v>135541</v>
      </c>
      <c r="T159" s="18">
        <v>2.5547368421052634</v>
      </c>
      <c r="U159" s="18">
        <v>2.2336842105263157</v>
      </c>
      <c r="V159" s="18">
        <v>1061.3</v>
      </c>
      <c r="W159" s="18">
        <v>4494</v>
      </c>
      <c r="X159" s="18">
        <v>0.14210526315789473</v>
      </c>
      <c r="Y159" s="18">
        <v>0.75</v>
      </c>
      <c r="Z159" s="18">
        <v>7039.8</v>
      </c>
      <c r="AA159" s="18">
        <v>63.4</v>
      </c>
      <c r="AB159" s="18">
        <v>58.6</v>
      </c>
      <c r="AC159" s="18">
        <v>315535</v>
      </c>
      <c r="AD159" s="18">
        <v>1.3346736842105262</v>
      </c>
      <c r="AE159" s="18">
        <v>1491.268525</v>
      </c>
      <c r="AF159" s="18">
        <v>2845300</v>
      </c>
      <c r="AG159" s="18">
        <v>11112.1</v>
      </c>
      <c r="AH159" s="18">
        <v>9667.6525750000001</v>
      </c>
    </row>
    <row r="160" spans="1:34" x14ac:dyDescent="0.35">
      <c r="A160" s="5">
        <v>41334</v>
      </c>
      <c r="B160" s="18">
        <v>100.9756</v>
      </c>
      <c r="C160" s="18">
        <v>101.15900000000001</v>
      </c>
      <c r="D160" s="18">
        <v>414092</v>
      </c>
      <c r="E160" s="18">
        <v>369081</v>
      </c>
      <c r="F160" s="18">
        <v>15.721</v>
      </c>
      <c r="G160" s="18">
        <v>864510</v>
      </c>
      <c r="H160" s="18">
        <v>5802</v>
      </c>
      <c r="I160" s="34">
        <v>232.28200000000001</v>
      </c>
      <c r="J160" s="18">
        <v>204</v>
      </c>
      <c r="K160" s="34">
        <v>7.5</v>
      </c>
      <c r="L160" s="18">
        <v>11227.1</v>
      </c>
      <c r="M160" s="18">
        <v>15.412000000000001</v>
      </c>
      <c r="N160" s="18">
        <v>6988</v>
      </c>
      <c r="O160" s="18">
        <v>0.309</v>
      </c>
      <c r="P160" s="18">
        <v>1196.8</v>
      </c>
      <c r="Q160" s="18">
        <v>210095</v>
      </c>
      <c r="R160" s="18">
        <v>141.19999999999999</v>
      </c>
      <c r="S160" s="34">
        <v>135680</v>
      </c>
      <c r="T160" s="18">
        <v>2.5425</v>
      </c>
      <c r="U160" s="18">
        <v>2.246</v>
      </c>
      <c r="V160" s="18">
        <v>1067.8</v>
      </c>
      <c r="W160" s="18">
        <v>4537.5</v>
      </c>
      <c r="X160" s="18">
        <v>0.1461904761904762</v>
      </c>
      <c r="Y160" s="18">
        <v>0.75</v>
      </c>
      <c r="Z160" s="18">
        <v>7039.2</v>
      </c>
      <c r="AA160" s="18">
        <v>63.3</v>
      </c>
      <c r="AB160" s="18">
        <v>58.5</v>
      </c>
      <c r="AC160" s="18">
        <v>315682</v>
      </c>
      <c r="AD160" s="18">
        <v>1.2953142857142856</v>
      </c>
      <c r="AE160" s="18">
        <v>1499.518775</v>
      </c>
      <c r="AF160" s="18">
        <v>2935000</v>
      </c>
      <c r="AG160" s="18">
        <v>11114.4</v>
      </c>
      <c r="AH160" s="18">
        <v>9663.7417000000005</v>
      </c>
    </row>
    <row r="161" spans="1:34" x14ac:dyDescent="0.35">
      <c r="A161" s="5">
        <v>41365</v>
      </c>
      <c r="B161" s="18">
        <v>100.6786</v>
      </c>
      <c r="C161" s="18">
        <v>100.76220000000001</v>
      </c>
      <c r="D161" s="18">
        <v>412237</v>
      </c>
      <c r="E161" s="18">
        <v>367514</v>
      </c>
      <c r="F161" s="18">
        <v>15.811</v>
      </c>
      <c r="G161" s="18">
        <v>879728</v>
      </c>
      <c r="H161" s="18">
        <v>5796</v>
      </c>
      <c r="I161" s="34">
        <v>231.797</v>
      </c>
      <c r="J161" s="18">
        <v>203.5</v>
      </c>
      <c r="K161" s="34">
        <v>7.6</v>
      </c>
      <c r="L161" s="18">
        <v>11205.4</v>
      </c>
      <c r="M161" s="18">
        <v>15.451000000000001</v>
      </c>
      <c r="N161" s="18">
        <v>6953</v>
      </c>
      <c r="O161" s="18">
        <v>0.36</v>
      </c>
      <c r="P161" s="18">
        <v>1202.7</v>
      </c>
      <c r="Q161" s="18">
        <v>221472</v>
      </c>
      <c r="R161" s="18">
        <v>140.19999999999999</v>
      </c>
      <c r="S161" s="34">
        <v>135871</v>
      </c>
      <c r="T161" s="18">
        <v>2.4113636363636366</v>
      </c>
      <c r="U161" s="18">
        <v>2.0904545454545453</v>
      </c>
      <c r="V161" s="18">
        <v>1085</v>
      </c>
      <c r="W161" s="18">
        <v>4562.2</v>
      </c>
      <c r="X161" s="18">
        <v>0.14499999999999999</v>
      </c>
      <c r="Y161" s="18">
        <v>0.75</v>
      </c>
      <c r="Z161" s="18">
        <v>7072.2</v>
      </c>
      <c r="AA161" s="18">
        <v>63.4</v>
      </c>
      <c r="AB161" s="18">
        <v>58.6</v>
      </c>
      <c r="AC161" s="18">
        <v>315841</v>
      </c>
      <c r="AD161" s="18">
        <v>1.3025181818181819</v>
      </c>
      <c r="AE161" s="18">
        <v>1505.7960250000001</v>
      </c>
      <c r="AF161" s="18">
        <v>3011700</v>
      </c>
      <c r="AG161" s="18">
        <v>11101.2</v>
      </c>
      <c r="AH161" s="18">
        <v>9723.1717250000002</v>
      </c>
    </row>
    <row r="162" spans="1:34" x14ac:dyDescent="0.35">
      <c r="A162" s="5">
        <v>41395</v>
      </c>
      <c r="B162" s="18">
        <v>100.5318</v>
      </c>
      <c r="C162" s="18">
        <v>101.04689999999999</v>
      </c>
      <c r="D162" s="18">
        <v>414309</v>
      </c>
      <c r="E162" s="18">
        <v>369493</v>
      </c>
      <c r="F162" s="18">
        <v>15.884</v>
      </c>
      <c r="G162" s="18">
        <v>888752</v>
      </c>
      <c r="H162" s="18">
        <v>5829</v>
      </c>
      <c r="I162" s="34">
        <v>231.893</v>
      </c>
      <c r="J162" s="18">
        <v>204.1</v>
      </c>
      <c r="K162" s="34">
        <v>7.5</v>
      </c>
      <c r="L162" s="18">
        <v>11244.6</v>
      </c>
      <c r="M162" s="18">
        <v>15.537000000000001</v>
      </c>
      <c r="N162" s="18">
        <v>7060</v>
      </c>
      <c r="O162" s="18">
        <v>0.34699999999999998</v>
      </c>
      <c r="P162" s="18">
        <v>1209.0999999999999</v>
      </c>
      <c r="Q162" s="18">
        <v>229880</v>
      </c>
      <c r="R162" s="18">
        <v>139.4</v>
      </c>
      <c r="S162" s="34">
        <v>136093</v>
      </c>
      <c r="T162" s="18">
        <v>2.2831818181818182</v>
      </c>
      <c r="U162" s="18">
        <v>1.9818181818181817</v>
      </c>
      <c r="V162" s="18">
        <v>1091.0999999999999</v>
      </c>
      <c r="W162" s="18">
        <v>4575.8999999999996</v>
      </c>
      <c r="X162" s="18">
        <v>0.10863636363636364</v>
      </c>
      <c r="Y162" s="18">
        <v>0.75</v>
      </c>
      <c r="Z162" s="18">
        <v>7107.2</v>
      </c>
      <c r="AA162" s="18">
        <v>63.4</v>
      </c>
      <c r="AB162" s="18">
        <v>58.6</v>
      </c>
      <c r="AC162" s="18">
        <v>316016</v>
      </c>
      <c r="AD162" s="18">
        <v>1.2983136363636365</v>
      </c>
      <c r="AE162" s="18">
        <v>1510.0225600000001</v>
      </c>
      <c r="AF162" s="18">
        <v>3116900</v>
      </c>
      <c r="AG162" s="18">
        <v>11132.9</v>
      </c>
      <c r="AH162" s="18">
        <v>9727.7049200000001</v>
      </c>
    </row>
    <row r="163" spans="1:34" x14ac:dyDescent="0.35">
      <c r="A163" s="5">
        <v>41426</v>
      </c>
      <c r="B163" s="18">
        <v>100.8494</v>
      </c>
      <c r="C163" s="18">
        <v>101.30549999999999</v>
      </c>
      <c r="D163" s="18">
        <v>415742</v>
      </c>
      <c r="E163" s="18">
        <v>371041</v>
      </c>
      <c r="F163" s="18">
        <v>16.149000000000001</v>
      </c>
      <c r="G163" s="18">
        <v>899295</v>
      </c>
      <c r="H163" s="18">
        <v>5855</v>
      </c>
      <c r="I163" s="34">
        <v>232.44499999999999</v>
      </c>
      <c r="J163" s="18">
        <v>204.3</v>
      </c>
      <c r="K163" s="34">
        <v>7.5</v>
      </c>
      <c r="L163" s="18">
        <v>11268.8</v>
      </c>
      <c r="M163" s="18">
        <v>15.773999999999999</v>
      </c>
      <c r="N163" s="18">
        <v>7001</v>
      </c>
      <c r="O163" s="18">
        <v>0.375</v>
      </c>
      <c r="P163" s="18">
        <v>1209.4000000000001</v>
      </c>
      <c r="Q163" s="18">
        <v>241917</v>
      </c>
      <c r="R163" s="18">
        <v>138.80000000000001</v>
      </c>
      <c r="S163" s="34">
        <v>136274</v>
      </c>
      <c r="T163" s="18">
        <v>2.0485000000000002</v>
      </c>
      <c r="U163" s="18">
        <v>1.7929999999999999</v>
      </c>
      <c r="V163" s="18">
        <v>1089</v>
      </c>
      <c r="W163" s="18">
        <v>4588.6000000000004</v>
      </c>
      <c r="X163" s="18">
        <v>9.5500000000000002E-2</v>
      </c>
      <c r="Y163" s="18">
        <v>0.75</v>
      </c>
      <c r="Z163" s="18">
        <v>7126.9</v>
      </c>
      <c r="AA163" s="18">
        <v>63.4</v>
      </c>
      <c r="AB163" s="18">
        <v>58.6</v>
      </c>
      <c r="AC163" s="18">
        <v>316202</v>
      </c>
      <c r="AD163" s="18">
        <v>1.319715</v>
      </c>
      <c r="AE163" s="18">
        <v>1521.2109</v>
      </c>
      <c r="AF163" s="18">
        <v>3201500</v>
      </c>
      <c r="AG163" s="18">
        <v>11132.5</v>
      </c>
      <c r="AH163" s="18">
        <v>9736.3979500000005</v>
      </c>
    </row>
    <row r="164" spans="1:34" x14ac:dyDescent="0.35">
      <c r="A164" s="5">
        <v>41456</v>
      </c>
      <c r="B164" s="18">
        <v>99.799899999999994</v>
      </c>
      <c r="C164" s="18">
        <v>100.2932</v>
      </c>
      <c r="D164" s="18">
        <v>418604</v>
      </c>
      <c r="E164" s="18">
        <v>373554</v>
      </c>
      <c r="F164" s="18">
        <v>16.021000000000001</v>
      </c>
      <c r="G164" s="18">
        <v>917756</v>
      </c>
      <c r="H164" s="18">
        <v>5859</v>
      </c>
      <c r="I164" s="34">
        <v>232.9</v>
      </c>
      <c r="J164" s="18">
        <v>204.4</v>
      </c>
      <c r="K164" s="34">
        <v>7.3</v>
      </c>
      <c r="L164" s="18">
        <v>11296.7</v>
      </c>
      <c r="M164" s="18">
        <v>15.673999999999999</v>
      </c>
      <c r="N164" s="18">
        <v>7037</v>
      </c>
      <c r="O164" s="18">
        <v>0.34699999999999998</v>
      </c>
      <c r="P164" s="18">
        <v>1216.2</v>
      </c>
      <c r="Q164" s="18">
        <v>217203</v>
      </c>
      <c r="R164" s="18">
        <v>138.9</v>
      </c>
      <c r="S164" s="34">
        <v>136386</v>
      </c>
      <c r="T164" s="18">
        <v>2.1222727272727271</v>
      </c>
      <c r="U164" s="18">
        <v>1.8577272727272727</v>
      </c>
      <c r="V164" s="18">
        <v>1093</v>
      </c>
      <c r="W164" s="18">
        <v>4603.6000000000004</v>
      </c>
      <c r="X164" s="18">
        <v>9.227272727272727E-2</v>
      </c>
      <c r="Y164" s="18">
        <v>0.75</v>
      </c>
      <c r="Z164" s="18">
        <v>7093</v>
      </c>
      <c r="AA164" s="18">
        <v>63.3</v>
      </c>
      <c r="AB164" s="18">
        <v>58.7</v>
      </c>
      <c r="AC164" s="18">
        <v>316405</v>
      </c>
      <c r="AD164" s="18">
        <v>1.3087863636363637</v>
      </c>
      <c r="AE164" s="18">
        <v>1531.0074199999999</v>
      </c>
      <c r="AF164" s="18">
        <v>3290900</v>
      </c>
      <c r="AG164" s="18">
        <v>11146.4</v>
      </c>
      <c r="AH164" s="18">
        <v>9727.4954199999993</v>
      </c>
    </row>
    <row r="165" spans="1:34" x14ac:dyDescent="0.35">
      <c r="A165" s="5">
        <v>41487</v>
      </c>
      <c r="B165" s="18">
        <v>100.3357</v>
      </c>
      <c r="C165" s="18">
        <v>101.19499999999999</v>
      </c>
      <c r="D165" s="18">
        <v>417644</v>
      </c>
      <c r="E165" s="18">
        <v>372489</v>
      </c>
      <c r="F165" s="18">
        <v>15.827</v>
      </c>
      <c r="G165" s="18">
        <v>929061</v>
      </c>
      <c r="H165" s="18">
        <v>5878</v>
      </c>
      <c r="I165" s="34">
        <v>233.45599999999999</v>
      </c>
      <c r="J165" s="18">
        <v>204.2</v>
      </c>
      <c r="K165" s="34">
        <v>7.2</v>
      </c>
      <c r="L165" s="18">
        <v>11329.2</v>
      </c>
      <c r="M165" s="18">
        <v>15.486000000000001</v>
      </c>
      <c r="N165" s="18">
        <v>7109</v>
      </c>
      <c r="O165" s="18">
        <v>0.34100000000000003</v>
      </c>
      <c r="P165" s="18">
        <v>1217</v>
      </c>
      <c r="Q165" s="18">
        <v>220757</v>
      </c>
      <c r="R165" s="18">
        <v>139.4</v>
      </c>
      <c r="S165" s="34">
        <v>136628</v>
      </c>
      <c r="T165" s="18">
        <v>2.1845454545454546</v>
      </c>
      <c r="U165" s="18">
        <v>1.8531818181818183</v>
      </c>
      <c r="V165" s="18">
        <v>1093.2</v>
      </c>
      <c r="W165" s="18">
        <v>4617.7</v>
      </c>
      <c r="X165" s="18">
        <v>8.2727272727272733E-2</v>
      </c>
      <c r="Y165" s="18">
        <v>0.75</v>
      </c>
      <c r="Z165" s="18">
        <v>7112.7</v>
      </c>
      <c r="AA165" s="18">
        <v>63.3</v>
      </c>
      <c r="AB165" s="18">
        <v>58.7</v>
      </c>
      <c r="AC165" s="18">
        <v>316627</v>
      </c>
      <c r="AD165" s="18">
        <v>1.3313545454545455</v>
      </c>
      <c r="AE165" s="18">
        <v>1532.7719999999999</v>
      </c>
      <c r="AF165" s="18">
        <v>3398900</v>
      </c>
      <c r="AG165" s="18">
        <v>11161.7</v>
      </c>
      <c r="AH165" s="18">
        <v>9718.4755999999998</v>
      </c>
    </row>
    <row r="166" spans="1:34" x14ac:dyDescent="0.35">
      <c r="A166" s="5">
        <v>41518</v>
      </c>
      <c r="B166" s="18">
        <v>100.7114</v>
      </c>
      <c r="C166" s="18">
        <v>101.2834</v>
      </c>
      <c r="D166" s="18">
        <v>417849</v>
      </c>
      <c r="E166" s="18">
        <v>372505</v>
      </c>
      <c r="F166" s="18">
        <v>15.856999999999999</v>
      </c>
      <c r="G166" s="18">
        <v>938121</v>
      </c>
      <c r="H166" s="18">
        <v>5910</v>
      </c>
      <c r="I166" s="34">
        <v>233.54400000000001</v>
      </c>
      <c r="J166" s="18">
        <v>203.9</v>
      </c>
      <c r="K166" s="34">
        <v>7.2</v>
      </c>
      <c r="L166" s="18">
        <v>11366.9</v>
      </c>
      <c r="M166" s="18">
        <v>15.506</v>
      </c>
      <c r="N166" s="18">
        <v>7074</v>
      </c>
      <c r="O166" s="18">
        <v>0.35099999999999998</v>
      </c>
      <c r="P166" s="18">
        <v>1218.7</v>
      </c>
      <c r="Q166" s="18">
        <v>231038</v>
      </c>
      <c r="R166" s="18">
        <v>139.80000000000001</v>
      </c>
      <c r="S166" s="34">
        <v>136815</v>
      </c>
      <c r="T166" s="18">
        <v>2.1455000000000002</v>
      </c>
      <c r="U166" s="18">
        <v>1.7675000000000001</v>
      </c>
      <c r="V166" s="18">
        <v>1106.5999999999999</v>
      </c>
      <c r="W166" s="18">
        <v>4638.3999999999996</v>
      </c>
      <c r="X166" s="18">
        <v>8.1000000000000003E-2</v>
      </c>
      <c r="Y166" s="18">
        <v>0.75</v>
      </c>
      <c r="Z166" s="18">
        <v>7130.3</v>
      </c>
      <c r="AA166" s="18">
        <v>63.2</v>
      </c>
      <c r="AB166" s="18">
        <v>58.7</v>
      </c>
      <c r="AC166" s="18">
        <v>316846</v>
      </c>
      <c r="AD166" s="18">
        <v>1.3364149999999999</v>
      </c>
      <c r="AE166" s="18">
        <v>1538.160425</v>
      </c>
      <c r="AF166" s="18">
        <v>3486900</v>
      </c>
      <c r="AG166" s="18">
        <v>11194.2</v>
      </c>
      <c r="AH166" s="18">
        <v>9724.6608749999996</v>
      </c>
    </row>
    <row r="167" spans="1:34" x14ac:dyDescent="0.35">
      <c r="A167" s="5">
        <v>41548</v>
      </c>
      <c r="B167" s="18">
        <v>101.01519999999999</v>
      </c>
      <c r="C167" s="18">
        <v>101.41630000000001</v>
      </c>
      <c r="D167" s="18">
        <v>419599</v>
      </c>
      <c r="E167" s="18">
        <v>373663</v>
      </c>
      <c r="F167" s="18">
        <v>15.727</v>
      </c>
      <c r="G167" s="18">
        <v>951214</v>
      </c>
      <c r="H167" s="18">
        <v>5931</v>
      </c>
      <c r="I167" s="34">
        <v>233.66900000000001</v>
      </c>
      <c r="J167" s="18">
        <v>202.5</v>
      </c>
      <c r="K167" s="34">
        <v>7.2</v>
      </c>
      <c r="L167" s="18">
        <v>11419.8</v>
      </c>
      <c r="M167" s="18">
        <v>15.353999999999999</v>
      </c>
      <c r="N167" s="18">
        <v>7205</v>
      </c>
      <c r="O167" s="18">
        <v>0.373</v>
      </c>
      <c r="P167" s="18">
        <v>1224.0999999999999</v>
      </c>
      <c r="Q167" s="18">
        <v>225467</v>
      </c>
      <c r="R167" s="18">
        <v>138.9</v>
      </c>
      <c r="S167" s="34">
        <v>137040</v>
      </c>
      <c r="T167" s="18">
        <v>2.1872727272727275</v>
      </c>
      <c r="U167" s="18">
        <v>1.7772727272727273</v>
      </c>
      <c r="V167" s="18">
        <v>1122.4000000000001</v>
      </c>
      <c r="W167" s="18">
        <v>4684.1000000000004</v>
      </c>
      <c r="X167" s="18">
        <v>8.545454545454545E-2</v>
      </c>
      <c r="Y167" s="18">
        <v>0.75</v>
      </c>
      <c r="Z167" s="18">
        <v>7145.4</v>
      </c>
      <c r="AA167" s="18">
        <v>62.8</v>
      </c>
      <c r="AB167" s="18">
        <v>58.3</v>
      </c>
      <c r="AC167" s="18">
        <v>317055</v>
      </c>
      <c r="AD167" s="18">
        <v>1.3645909090909092</v>
      </c>
      <c r="AE167" s="18">
        <v>1549.07142</v>
      </c>
      <c r="AF167" s="18">
        <v>3589500</v>
      </c>
      <c r="AG167" s="18">
        <v>11228</v>
      </c>
      <c r="AH167" s="18">
        <v>9758.6070400000008</v>
      </c>
    </row>
    <row r="168" spans="1:34" x14ac:dyDescent="0.35">
      <c r="A168" s="5">
        <v>41579</v>
      </c>
      <c r="B168" s="18">
        <v>101.0027</v>
      </c>
      <c r="C168" s="18">
        <v>101.4165</v>
      </c>
      <c r="D168" s="18">
        <v>420658</v>
      </c>
      <c r="E168" s="18">
        <v>373914</v>
      </c>
      <c r="F168" s="18">
        <v>16.079000000000001</v>
      </c>
      <c r="G168" s="18">
        <v>964122</v>
      </c>
      <c r="H168" s="18">
        <v>5963</v>
      </c>
      <c r="I168" s="34">
        <v>234.1</v>
      </c>
      <c r="J168" s="18">
        <v>201.2</v>
      </c>
      <c r="K168" s="34">
        <v>6.9</v>
      </c>
      <c r="L168" s="18">
        <v>11487.6</v>
      </c>
      <c r="M168" s="18">
        <v>15.714</v>
      </c>
      <c r="N168" s="18">
        <v>7272</v>
      </c>
      <c r="O168" s="18">
        <v>0.36399999999999999</v>
      </c>
      <c r="P168" s="18">
        <v>1236.9000000000001</v>
      </c>
      <c r="Q168" s="18">
        <v>236490</v>
      </c>
      <c r="R168" s="18">
        <v>137.69999999999999</v>
      </c>
      <c r="S168" s="34">
        <v>137304</v>
      </c>
      <c r="T168" s="18">
        <v>2.1705263157894739</v>
      </c>
      <c r="U168" s="18">
        <v>1.753157894736842</v>
      </c>
      <c r="V168" s="18">
        <v>1121.3</v>
      </c>
      <c r="W168" s="18">
        <v>4678.8</v>
      </c>
      <c r="X168" s="18">
        <v>8.4736842105263152E-2</v>
      </c>
      <c r="Y168" s="18">
        <v>0.75</v>
      </c>
      <c r="Z168" s="18">
        <v>7199</v>
      </c>
      <c r="AA168" s="18">
        <v>63</v>
      </c>
      <c r="AB168" s="18">
        <v>58.6</v>
      </c>
      <c r="AC168" s="18">
        <v>317248</v>
      </c>
      <c r="AD168" s="18">
        <v>1.3490842105263159</v>
      </c>
      <c r="AE168" s="18">
        <v>1557.0381</v>
      </c>
      <c r="AF168" s="18">
        <v>3684600</v>
      </c>
      <c r="AG168" s="18">
        <v>11277.7</v>
      </c>
      <c r="AH168" s="18">
        <v>9793.7947249999997</v>
      </c>
    </row>
    <row r="169" spans="1:34" x14ac:dyDescent="0.35">
      <c r="A169" s="5">
        <v>41609</v>
      </c>
      <c r="B169" s="18">
        <v>101.87909999999999</v>
      </c>
      <c r="C169" s="18">
        <v>101.3819</v>
      </c>
      <c r="D169" s="18">
        <v>423362</v>
      </c>
      <c r="E169" s="18">
        <v>377032</v>
      </c>
      <c r="F169" s="18">
        <v>15.835000000000001</v>
      </c>
      <c r="G169" s="18">
        <v>979211</v>
      </c>
      <c r="H169" s="18">
        <v>5932</v>
      </c>
      <c r="I169" s="34">
        <v>234.71899999999999</v>
      </c>
      <c r="J169" s="18">
        <v>202</v>
      </c>
      <c r="K169" s="34">
        <v>6.7</v>
      </c>
      <c r="L169" s="18">
        <v>11517.9</v>
      </c>
      <c r="M169" s="18">
        <v>15.462999999999999</v>
      </c>
      <c r="N169" s="18">
        <v>7303</v>
      </c>
      <c r="O169" s="18">
        <v>0.372</v>
      </c>
      <c r="P169" s="18">
        <v>1230</v>
      </c>
      <c r="Q169" s="18">
        <v>230884</v>
      </c>
      <c r="R169" s="18">
        <v>137.80000000000001</v>
      </c>
      <c r="S169" s="34">
        <v>137373</v>
      </c>
      <c r="T169" s="18">
        <v>2.1633333333333331</v>
      </c>
      <c r="U169" s="18">
        <v>1.6695238095238094</v>
      </c>
      <c r="V169" s="18">
        <v>1135.2</v>
      </c>
      <c r="W169" s="18">
        <v>4692.8</v>
      </c>
      <c r="X169" s="18">
        <v>8.6190476190476192E-2</v>
      </c>
      <c r="Y169" s="18">
        <v>0.75</v>
      </c>
      <c r="Z169" s="18">
        <v>7242.4</v>
      </c>
      <c r="AA169" s="18">
        <v>62.9</v>
      </c>
      <c r="AB169" s="18">
        <v>58.7</v>
      </c>
      <c r="AC169" s="18">
        <v>317429</v>
      </c>
      <c r="AD169" s="18">
        <v>1.3708</v>
      </c>
      <c r="AE169" s="18">
        <v>1571.7569249999999</v>
      </c>
      <c r="AF169" s="18">
        <v>3717500</v>
      </c>
      <c r="AG169" s="18">
        <v>11285.3</v>
      </c>
      <c r="AH169" s="18">
        <v>9821.1966749999992</v>
      </c>
    </row>
    <row r="170" spans="1:34" x14ac:dyDescent="0.35">
      <c r="A170" s="5">
        <v>41640</v>
      </c>
      <c r="B170" s="18">
        <v>100.1353</v>
      </c>
      <c r="C170" s="18">
        <v>100.1818</v>
      </c>
      <c r="D170" s="18">
        <v>418947</v>
      </c>
      <c r="E170" s="18">
        <v>373033</v>
      </c>
      <c r="F170" s="18">
        <v>15.614000000000001</v>
      </c>
      <c r="G170" s="18">
        <v>986260</v>
      </c>
      <c r="H170" s="18">
        <v>5985</v>
      </c>
      <c r="I170" s="34">
        <v>235.28800000000001</v>
      </c>
      <c r="J170" s="18">
        <v>203.8</v>
      </c>
      <c r="K170" s="34">
        <v>6.6</v>
      </c>
      <c r="L170" s="18">
        <v>11503.7</v>
      </c>
      <c r="M170" s="18">
        <v>15.249000000000001</v>
      </c>
      <c r="N170" s="18">
        <v>7163</v>
      </c>
      <c r="O170" s="18">
        <v>0.36499999999999999</v>
      </c>
      <c r="P170" s="18">
        <v>1216.2</v>
      </c>
      <c r="Q170" s="18">
        <v>222215</v>
      </c>
      <c r="R170" s="18">
        <v>138.30000000000001</v>
      </c>
      <c r="S170" s="34">
        <v>137548</v>
      </c>
      <c r="T170" s="18">
        <v>2.2261904761904763</v>
      </c>
      <c r="U170" s="18">
        <v>1.7380952380952381</v>
      </c>
      <c r="V170" s="18">
        <v>1146</v>
      </c>
      <c r="W170" s="18">
        <v>4703</v>
      </c>
      <c r="X170" s="18">
        <v>7.1428571428571425E-2</v>
      </c>
      <c r="Y170" s="18">
        <v>0.75</v>
      </c>
      <c r="Z170" s="18">
        <v>7309.1</v>
      </c>
      <c r="AA170" s="18">
        <v>62.9</v>
      </c>
      <c r="AB170" s="18">
        <v>58.8</v>
      </c>
      <c r="AC170" s="18">
        <v>317598</v>
      </c>
      <c r="AD170" s="18">
        <v>1.3617952380952381</v>
      </c>
      <c r="AE170" s="18">
        <v>1585.06032</v>
      </c>
      <c r="AF170" s="18">
        <v>3728500</v>
      </c>
      <c r="AG170" s="18">
        <v>11250.4</v>
      </c>
      <c r="AH170" s="18">
        <v>9856.1493200000004</v>
      </c>
    </row>
    <row r="171" spans="1:34" x14ac:dyDescent="0.35">
      <c r="A171" s="5">
        <v>41671</v>
      </c>
      <c r="B171" s="18">
        <v>101.3557</v>
      </c>
      <c r="C171" s="18">
        <v>101.24420000000001</v>
      </c>
      <c r="D171" s="18">
        <v>425005</v>
      </c>
      <c r="E171" s="18">
        <v>378581</v>
      </c>
      <c r="F171" s="18">
        <v>15.993</v>
      </c>
      <c r="G171" s="18">
        <v>988686</v>
      </c>
      <c r="H171" s="18">
        <v>6007</v>
      </c>
      <c r="I171" s="34">
        <v>235.547</v>
      </c>
      <c r="J171" s="18">
        <v>205.7</v>
      </c>
      <c r="K171" s="34">
        <v>6.7</v>
      </c>
      <c r="L171" s="18">
        <v>11574.5</v>
      </c>
      <c r="M171" s="18">
        <v>15.617000000000001</v>
      </c>
      <c r="N171" s="18">
        <v>7243</v>
      </c>
      <c r="O171" s="18">
        <v>0.376</v>
      </c>
      <c r="P171" s="18">
        <v>1251.4000000000001</v>
      </c>
      <c r="Q171" s="18">
        <v>230832</v>
      </c>
      <c r="R171" s="18">
        <v>139.80000000000001</v>
      </c>
      <c r="S171" s="34">
        <v>137714</v>
      </c>
      <c r="T171" s="18">
        <v>2.1573684210526314</v>
      </c>
      <c r="U171" s="18">
        <v>1.7742105263157895</v>
      </c>
      <c r="V171" s="18">
        <v>1157.2</v>
      </c>
      <c r="W171" s="18">
        <v>4733.1000000000004</v>
      </c>
      <c r="X171" s="18">
        <v>6.7368421052631577E-2</v>
      </c>
      <c r="Y171" s="18">
        <v>0.75</v>
      </c>
      <c r="Z171" s="18">
        <v>7359.8</v>
      </c>
      <c r="AA171" s="18">
        <v>62.9</v>
      </c>
      <c r="AB171" s="18">
        <v>58.7</v>
      </c>
      <c r="AC171" s="18">
        <v>317758</v>
      </c>
      <c r="AD171" s="18">
        <v>1.366521052631579</v>
      </c>
      <c r="AE171" s="18">
        <v>1617.2746749999999</v>
      </c>
      <c r="AF171" s="18">
        <v>3833400</v>
      </c>
      <c r="AG171" s="18">
        <v>11313.8</v>
      </c>
      <c r="AH171" s="18">
        <v>9934.7972250000003</v>
      </c>
    </row>
    <row r="172" spans="1:34" x14ac:dyDescent="0.35">
      <c r="A172" s="5">
        <v>41699</v>
      </c>
      <c r="B172" s="18">
        <v>101.9188</v>
      </c>
      <c r="C172" s="18">
        <v>102.136</v>
      </c>
      <c r="D172" s="18">
        <v>429658</v>
      </c>
      <c r="E172" s="18">
        <v>382601</v>
      </c>
      <c r="F172" s="18">
        <v>16.984999999999999</v>
      </c>
      <c r="G172" s="18">
        <v>992669</v>
      </c>
      <c r="H172" s="18">
        <v>6038</v>
      </c>
      <c r="I172" s="34">
        <v>236.02799999999999</v>
      </c>
      <c r="J172" s="18">
        <v>207</v>
      </c>
      <c r="K172" s="34">
        <v>6.7</v>
      </c>
      <c r="L172" s="18">
        <v>11644.5</v>
      </c>
      <c r="M172" s="18">
        <v>16.606000000000002</v>
      </c>
      <c r="N172" s="18">
        <v>7243</v>
      </c>
      <c r="O172" s="18">
        <v>0.379</v>
      </c>
      <c r="P172" s="18">
        <v>1282.2</v>
      </c>
      <c r="Q172" s="18">
        <v>231875</v>
      </c>
      <c r="R172" s="18">
        <v>140.5</v>
      </c>
      <c r="S172" s="34">
        <v>137968</v>
      </c>
      <c r="T172" s="18">
        <v>2.1676190476190476</v>
      </c>
      <c r="U172" s="18">
        <v>1.7771428571428571</v>
      </c>
      <c r="V172" s="18">
        <v>1167.0999999999999</v>
      </c>
      <c r="W172" s="18">
        <v>4741.1000000000004</v>
      </c>
      <c r="X172" s="18">
        <v>7.9047619047619047E-2</v>
      </c>
      <c r="Y172" s="18">
        <v>0.75</v>
      </c>
      <c r="Z172" s="18">
        <v>7403.3</v>
      </c>
      <c r="AA172" s="18">
        <v>63.1</v>
      </c>
      <c r="AB172" s="18">
        <v>58.9</v>
      </c>
      <c r="AC172" s="18">
        <v>317924</v>
      </c>
      <c r="AD172" s="18">
        <v>1.3828190476190476</v>
      </c>
      <c r="AE172" s="18">
        <v>1634.531675</v>
      </c>
      <c r="AF172" s="18">
        <v>3885900</v>
      </c>
      <c r="AG172" s="18">
        <v>11359.9</v>
      </c>
      <c r="AH172" s="18">
        <v>10011.1865</v>
      </c>
    </row>
    <row r="173" spans="1:34" x14ac:dyDescent="0.35">
      <c r="A173" s="5">
        <v>41730</v>
      </c>
      <c r="B173" s="18">
        <v>101.4277</v>
      </c>
      <c r="C173" s="18">
        <v>101.98520000000001</v>
      </c>
      <c r="D173" s="18">
        <v>433826</v>
      </c>
      <c r="E173" s="18">
        <v>386689</v>
      </c>
      <c r="F173" s="18">
        <v>16.695</v>
      </c>
      <c r="G173" s="18">
        <v>1005874</v>
      </c>
      <c r="H173" s="18">
        <v>6084</v>
      </c>
      <c r="I173" s="34">
        <v>236.46799999999999</v>
      </c>
      <c r="J173" s="18">
        <v>208.3</v>
      </c>
      <c r="K173" s="34">
        <v>6.2</v>
      </c>
      <c r="L173" s="18">
        <v>11707.1</v>
      </c>
      <c r="M173" s="18">
        <v>16.28</v>
      </c>
      <c r="N173" s="18">
        <v>7227</v>
      </c>
      <c r="O173" s="18">
        <v>0.41499999999999998</v>
      </c>
      <c r="P173" s="18">
        <v>1281.4000000000001</v>
      </c>
      <c r="Q173" s="18">
        <v>236637</v>
      </c>
      <c r="R173" s="18">
        <v>139.69999999999999</v>
      </c>
      <c r="S173" s="34">
        <v>138293</v>
      </c>
      <c r="T173" s="18">
        <v>2.1623809523809525</v>
      </c>
      <c r="U173" s="18">
        <v>1.8085714285714285</v>
      </c>
      <c r="V173" s="18">
        <v>1175</v>
      </c>
      <c r="W173" s="18">
        <v>4756</v>
      </c>
      <c r="X173" s="18">
        <v>9.0454545454545454E-2</v>
      </c>
      <c r="Y173" s="18">
        <v>0.75</v>
      </c>
      <c r="Z173" s="18">
        <v>7398.2</v>
      </c>
      <c r="AA173" s="18">
        <v>62.8</v>
      </c>
      <c r="AB173" s="18">
        <v>58.9</v>
      </c>
      <c r="AC173" s="18">
        <v>318098</v>
      </c>
      <c r="AD173" s="18">
        <v>1.3810181818181817</v>
      </c>
      <c r="AE173" s="18">
        <v>1649.0252599999999</v>
      </c>
      <c r="AF173" s="18">
        <v>3930700</v>
      </c>
      <c r="AG173" s="18">
        <v>11399.9</v>
      </c>
      <c r="AH173" s="18">
        <v>10053.888080000001</v>
      </c>
    </row>
    <row r="174" spans="1:34" x14ac:dyDescent="0.35">
      <c r="A174" s="5">
        <v>41760</v>
      </c>
      <c r="B174" s="18">
        <v>101.3436</v>
      </c>
      <c r="C174" s="18">
        <v>102.2936</v>
      </c>
      <c r="D174" s="18">
        <v>434640</v>
      </c>
      <c r="E174" s="18">
        <v>387100</v>
      </c>
      <c r="F174" s="18">
        <v>17.137</v>
      </c>
      <c r="G174" s="18">
        <v>1008219</v>
      </c>
      <c r="H174" s="18">
        <v>6109</v>
      </c>
      <c r="I174" s="34">
        <v>236.91800000000001</v>
      </c>
      <c r="J174" s="18">
        <v>208</v>
      </c>
      <c r="K174" s="34">
        <v>6.3</v>
      </c>
      <c r="L174" s="18">
        <v>11750.9</v>
      </c>
      <c r="M174" s="18">
        <v>16.736999999999998</v>
      </c>
      <c r="N174" s="18">
        <v>7117</v>
      </c>
      <c r="O174" s="18">
        <v>0.4</v>
      </c>
      <c r="P174" s="18">
        <v>1294.9000000000001</v>
      </c>
      <c r="Q174" s="18">
        <v>230521</v>
      </c>
      <c r="R174" s="18">
        <v>140.1</v>
      </c>
      <c r="S174" s="34">
        <v>138511</v>
      </c>
      <c r="T174" s="18">
        <v>2.190952380952381</v>
      </c>
      <c r="U174" s="18">
        <v>1.9357142857142857</v>
      </c>
      <c r="V174" s="18">
        <v>1179.5999999999999</v>
      </c>
      <c r="W174" s="18">
        <v>4775.8</v>
      </c>
      <c r="X174" s="18">
        <v>8.7142857142857147E-2</v>
      </c>
      <c r="Y174" s="18">
        <v>0.75</v>
      </c>
      <c r="Z174" s="18">
        <v>7402.7</v>
      </c>
      <c r="AA174" s="18">
        <v>62.9</v>
      </c>
      <c r="AB174" s="18">
        <v>58.9</v>
      </c>
      <c r="AC174" s="18">
        <v>318284</v>
      </c>
      <c r="AD174" s="18">
        <v>1.373852380952381</v>
      </c>
      <c r="AE174" s="18">
        <v>1663.6177749999999</v>
      </c>
      <c r="AF174" s="18">
        <v>3911500</v>
      </c>
      <c r="AG174" s="18">
        <v>11423.9</v>
      </c>
      <c r="AH174" s="18">
        <v>10113.462925</v>
      </c>
    </row>
    <row r="175" spans="1:34" x14ac:dyDescent="0.35">
      <c r="A175" s="5">
        <v>41791</v>
      </c>
      <c r="B175" s="18">
        <v>101.3858</v>
      </c>
      <c r="C175" s="18">
        <v>102.65560000000001</v>
      </c>
      <c r="D175" s="18">
        <v>435816</v>
      </c>
      <c r="E175" s="18">
        <v>388106</v>
      </c>
      <c r="F175" s="18">
        <v>17.515999999999998</v>
      </c>
      <c r="G175" s="18">
        <v>1007404</v>
      </c>
      <c r="H175" s="18">
        <v>6133</v>
      </c>
      <c r="I175" s="34">
        <v>237.23099999999999</v>
      </c>
      <c r="J175" s="18">
        <v>208.3</v>
      </c>
      <c r="K175" s="34">
        <v>6.1</v>
      </c>
      <c r="L175" s="18">
        <v>11812.7</v>
      </c>
      <c r="M175" s="18">
        <v>17.125</v>
      </c>
      <c r="N175" s="18">
        <v>7030</v>
      </c>
      <c r="O175" s="18">
        <v>0.39200000000000002</v>
      </c>
      <c r="P175" s="18">
        <v>1308</v>
      </c>
      <c r="Q175" s="18">
        <v>237668</v>
      </c>
      <c r="R175" s="18">
        <v>140.5</v>
      </c>
      <c r="S175" s="34">
        <v>138837</v>
      </c>
      <c r="T175" s="18">
        <v>2.2290476190476189</v>
      </c>
      <c r="U175" s="18">
        <v>1.9704761904761905</v>
      </c>
      <c r="V175" s="18">
        <v>1192.7</v>
      </c>
      <c r="W175" s="18">
        <v>4791.6000000000004</v>
      </c>
      <c r="X175" s="18">
        <v>9.571428571428571E-2</v>
      </c>
      <c r="Y175" s="18">
        <v>0.75</v>
      </c>
      <c r="Z175" s="18">
        <v>7423.7</v>
      </c>
      <c r="AA175" s="18">
        <v>62.8</v>
      </c>
      <c r="AB175" s="18">
        <v>59</v>
      </c>
      <c r="AC175" s="18">
        <v>318479</v>
      </c>
      <c r="AD175" s="18">
        <v>1.3594857142857144</v>
      </c>
      <c r="AE175" s="18">
        <v>1672.6098</v>
      </c>
      <c r="AF175" s="18">
        <v>3948700</v>
      </c>
      <c r="AG175" s="18">
        <v>11471.7</v>
      </c>
      <c r="AH175" s="18">
        <v>10167.281774999999</v>
      </c>
    </row>
    <row r="176" spans="1:34" x14ac:dyDescent="0.35">
      <c r="A176" s="5">
        <v>41821</v>
      </c>
      <c r="B176" s="18">
        <v>101.4875</v>
      </c>
      <c r="C176" s="18">
        <v>103.14700000000001</v>
      </c>
      <c r="D176" s="18">
        <v>436442</v>
      </c>
      <c r="E176" s="18">
        <v>388359</v>
      </c>
      <c r="F176" s="18">
        <v>17.277000000000001</v>
      </c>
      <c r="G176" s="18">
        <v>1012845</v>
      </c>
      <c r="H176" s="18">
        <v>6178</v>
      </c>
      <c r="I176" s="34">
        <v>237.49799999999999</v>
      </c>
      <c r="J176" s="18">
        <v>208</v>
      </c>
      <c r="K176" s="34">
        <v>6.2</v>
      </c>
      <c r="L176" s="18">
        <v>11858.1</v>
      </c>
      <c r="M176" s="18">
        <v>16.850999999999999</v>
      </c>
      <c r="N176" s="18">
        <v>7025</v>
      </c>
      <c r="O176" s="18">
        <v>0.42599999999999999</v>
      </c>
      <c r="P176" s="18">
        <v>1308</v>
      </c>
      <c r="Q176" s="18">
        <v>292371</v>
      </c>
      <c r="R176" s="18">
        <v>140.1</v>
      </c>
      <c r="S176" s="34">
        <v>139069</v>
      </c>
      <c r="T176" s="18">
        <v>2.2627272727272727</v>
      </c>
      <c r="U176" s="18">
        <v>1.9709090909090909</v>
      </c>
      <c r="V176" s="18">
        <v>1196.5999999999999</v>
      </c>
      <c r="W176" s="18">
        <v>4812</v>
      </c>
      <c r="X176" s="18">
        <v>9.1363636363636369E-2</v>
      </c>
      <c r="Y176" s="18">
        <v>0.75</v>
      </c>
      <c r="Z176" s="18">
        <v>7456.7</v>
      </c>
      <c r="AA176" s="18">
        <v>62.9</v>
      </c>
      <c r="AB176" s="18">
        <v>59</v>
      </c>
      <c r="AC176" s="18">
        <v>318692</v>
      </c>
      <c r="AD176" s="18">
        <v>1.3533363636363636</v>
      </c>
      <c r="AE176" s="18">
        <v>1694.36976</v>
      </c>
      <c r="AF176" s="18">
        <v>3989100</v>
      </c>
      <c r="AG176" s="18">
        <v>11498.9</v>
      </c>
      <c r="AH176" s="18">
        <v>10249.07588</v>
      </c>
    </row>
    <row r="177" spans="1:34" x14ac:dyDescent="0.35">
      <c r="A177" s="5">
        <v>41852</v>
      </c>
      <c r="B177" s="18">
        <v>100.8514</v>
      </c>
      <c r="C177" s="18">
        <v>102.6082</v>
      </c>
      <c r="D177" s="18">
        <v>439680</v>
      </c>
      <c r="E177" s="18">
        <v>391305</v>
      </c>
      <c r="F177" s="18">
        <v>17.239000000000001</v>
      </c>
      <c r="G177" s="18">
        <v>1015367</v>
      </c>
      <c r="H177" s="18">
        <v>6210</v>
      </c>
      <c r="I177" s="34">
        <v>237.46</v>
      </c>
      <c r="J177" s="18">
        <v>207</v>
      </c>
      <c r="K177" s="34">
        <v>6.1</v>
      </c>
      <c r="L177" s="18">
        <v>11939.1</v>
      </c>
      <c r="M177" s="18">
        <v>16.808</v>
      </c>
      <c r="N177" s="18">
        <v>7105</v>
      </c>
      <c r="O177" s="18">
        <v>0.43099999999999999</v>
      </c>
      <c r="P177" s="18">
        <v>1321.1</v>
      </c>
      <c r="Q177" s="18">
        <v>237497</v>
      </c>
      <c r="R177" s="18">
        <v>139</v>
      </c>
      <c r="S177" s="34">
        <v>139257</v>
      </c>
      <c r="T177" s="18">
        <v>2.196190476190476</v>
      </c>
      <c r="U177" s="18">
        <v>1.8414285714285714</v>
      </c>
      <c r="V177" s="18">
        <v>1180.5999999999999</v>
      </c>
      <c r="W177" s="18">
        <v>4825.1000000000004</v>
      </c>
      <c r="X177" s="18">
        <v>8.9047619047619042E-2</v>
      </c>
      <c r="Y177" s="18">
        <v>0.75</v>
      </c>
      <c r="Z177" s="18">
        <v>7507.1</v>
      </c>
      <c r="AA177" s="18">
        <v>62.9</v>
      </c>
      <c r="AB177" s="18">
        <v>59</v>
      </c>
      <c r="AC177" s="18">
        <v>318921</v>
      </c>
      <c r="AD177" s="18">
        <v>1.3315238095238096</v>
      </c>
      <c r="AE177" s="18">
        <v>1710.381525</v>
      </c>
      <c r="AF177" s="18">
        <v>4075000</v>
      </c>
      <c r="AG177" s="18">
        <v>11579.4</v>
      </c>
      <c r="AH177" s="18">
        <v>10299.5389</v>
      </c>
    </row>
    <row r="178" spans="1:34" x14ac:dyDescent="0.35">
      <c r="A178" s="5">
        <v>41883</v>
      </c>
      <c r="B178" s="18">
        <v>101.2306</v>
      </c>
      <c r="C178" s="18">
        <v>102.6413</v>
      </c>
      <c r="D178" s="18">
        <v>438842</v>
      </c>
      <c r="E178" s="18">
        <v>389860</v>
      </c>
      <c r="F178" s="18">
        <v>16.959</v>
      </c>
      <c r="G178" s="18">
        <v>1019841</v>
      </c>
      <c r="H178" s="18">
        <v>6242</v>
      </c>
      <c r="I178" s="34">
        <v>237.477</v>
      </c>
      <c r="J178" s="18">
        <v>206.4</v>
      </c>
      <c r="K178" s="34">
        <v>5.9</v>
      </c>
      <c r="L178" s="18">
        <v>11948.8</v>
      </c>
      <c r="M178" s="18">
        <v>16.527000000000001</v>
      </c>
      <c r="N178" s="18">
        <v>7081</v>
      </c>
      <c r="O178" s="18">
        <v>0.432</v>
      </c>
      <c r="P178" s="18">
        <v>1325.9</v>
      </c>
      <c r="Q178" s="18">
        <v>234840</v>
      </c>
      <c r="R178" s="18">
        <v>137.9</v>
      </c>
      <c r="S178" s="34">
        <v>139566</v>
      </c>
      <c r="T178" s="18">
        <v>2.0733333333333333</v>
      </c>
      <c r="U178" s="18">
        <v>1.6766666666666667</v>
      </c>
      <c r="V178" s="18">
        <v>1205.3</v>
      </c>
      <c r="W178" s="18">
        <v>4839.2</v>
      </c>
      <c r="X178" s="18">
        <v>8.8571428571428565E-2</v>
      </c>
      <c r="Y178" s="18">
        <v>0.75</v>
      </c>
      <c r="Z178" s="18">
        <v>7542.1</v>
      </c>
      <c r="AA178" s="18">
        <v>62.8</v>
      </c>
      <c r="AB178" s="18">
        <v>59.1</v>
      </c>
      <c r="AC178" s="18">
        <v>319149</v>
      </c>
      <c r="AD178" s="18">
        <v>1.2889095238095238</v>
      </c>
      <c r="AE178" s="18">
        <v>1724.0358249999999</v>
      </c>
      <c r="AF178" s="18">
        <v>4049200</v>
      </c>
      <c r="AG178" s="18">
        <v>11586.2</v>
      </c>
      <c r="AH178" s="18">
        <v>10348.8747</v>
      </c>
    </row>
    <row r="179" spans="1:34" x14ac:dyDescent="0.35">
      <c r="A179" s="5">
        <v>41913</v>
      </c>
      <c r="B179" s="18">
        <v>100.9693</v>
      </c>
      <c r="C179" s="18">
        <v>102.56359999999999</v>
      </c>
      <c r="D179" s="18">
        <v>440164</v>
      </c>
      <c r="E179" s="18">
        <v>390506</v>
      </c>
      <c r="F179" s="18">
        <v>16.756</v>
      </c>
      <c r="G179" s="18">
        <v>1045556</v>
      </c>
      <c r="H179" s="18">
        <v>6259</v>
      </c>
      <c r="I179" s="34">
        <v>237.43</v>
      </c>
      <c r="J179" s="18">
        <v>203.4</v>
      </c>
      <c r="K179" s="34">
        <v>5.7</v>
      </c>
      <c r="L179" s="18">
        <v>12018.4</v>
      </c>
      <c r="M179" s="18">
        <v>16.326000000000001</v>
      </c>
      <c r="N179" s="18">
        <v>7093</v>
      </c>
      <c r="O179" s="18">
        <v>0.43099999999999999</v>
      </c>
      <c r="P179" s="18">
        <v>1330.8</v>
      </c>
      <c r="Q179" s="18">
        <v>230912</v>
      </c>
      <c r="R179" s="18">
        <v>136</v>
      </c>
      <c r="S179" s="34">
        <v>139818</v>
      </c>
      <c r="T179" s="18">
        <v>1.92</v>
      </c>
      <c r="U179" s="18">
        <v>1.4813636363636364</v>
      </c>
      <c r="V179" s="18">
        <v>1208</v>
      </c>
      <c r="W179" s="18">
        <v>4865.2</v>
      </c>
      <c r="X179" s="18">
        <v>8.8636363636363638E-2</v>
      </c>
      <c r="Y179" s="18">
        <v>0.75</v>
      </c>
      <c r="Z179" s="18">
        <v>7583.4</v>
      </c>
      <c r="AA179" s="18">
        <v>62.9</v>
      </c>
      <c r="AB179" s="18">
        <v>59.3</v>
      </c>
      <c r="AC179" s="18">
        <v>319367</v>
      </c>
      <c r="AD179" s="18">
        <v>1.2677318181818182</v>
      </c>
      <c r="AE179" s="18">
        <v>1729.4228599999999</v>
      </c>
      <c r="AF179" s="18">
        <v>4001500</v>
      </c>
      <c r="AG179" s="18">
        <v>11656.9</v>
      </c>
      <c r="AH179" s="18">
        <v>10383.4532</v>
      </c>
    </row>
    <row r="180" spans="1:34" x14ac:dyDescent="0.35">
      <c r="A180" s="5">
        <v>41944</v>
      </c>
      <c r="B180" s="18">
        <v>103.01600000000001</v>
      </c>
      <c r="C180" s="18">
        <v>103.4288</v>
      </c>
      <c r="D180" s="18">
        <v>441536</v>
      </c>
      <c r="E180" s="18">
        <v>391805</v>
      </c>
      <c r="F180" s="18">
        <v>16.949000000000002</v>
      </c>
      <c r="G180" s="18">
        <v>1045279</v>
      </c>
      <c r="H180" s="18">
        <v>6272</v>
      </c>
      <c r="I180" s="34">
        <v>236.983</v>
      </c>
      <c r="J180" s="18">
        <v>200.9</v>
      </c>
      <c r="K180" s="34">
        <v>5.8</v>
      </c>
      <c r="L180" s="18">
        <v>12050.2</v>
      </c>
      <c r="M180" s="18">
        <v>16.544</v>
      </c>
      <c r="N180" s="18">
        <v>7481</v>
      </c>
      <c r="O180" s="18">
        <v>0.40500000000000003</v>
      </c>
      <c r="P180" s="18">
        <v>1346.5</v>
      </c>
      <c r="Q180" s="18">
        <v>226026</v>
      </c>
      <c r="R180" s="18">
        <v>133.5</v>
      </c>
      <c r="S180" s="34">
        <v>140109</v>
      </c>
      <c r="T180" s="18">
        <v>1.88</v>
      </c>
      <c r="U180" s="18">
        <v>1.4777777777777779</v>
      </c>
      <c r="V180" s="18">
        <v>1217.8</v>
      </c>
      <c r="W180" s="18">
        <v>4890.8999999999996</v>
      </c>
      <c r="X180" s="18">
        <v>9.5000000000000001E-2</v>
      </c>
      <c r="Y180" s="18">
        <v>0.75</v>
      </c>
      <c r="Z180" s="18">
        <v>7639.2</v>
      </c>
      <c r="AA180" s="18">
        <v>62.9</v>
      </c>
      <c r="AB180" s="18">
        <v>59.2</v>
      </c>
      <c r="AC180" s="18">
        <v>319561</v>
      </c>
      <c r="AD180" s="18">
        <v>1.24725</v>
      </c>
      <c r="AE180" s="18">
        <v>1749.0299500000001</v>
      </c>
      <c r="AF180" s="18">
        <v>3830400</v>
      </c>
      <c r="AG180" s="18">
        <v>11697.2</v>
      </c>
      <c r="AH180" s="18">
        <v>10437.012225</v>
      </c>
    </row>
    <row r="181" spans="1:34" x14ac:dyDescent="0.35">
      <c r="A181" s="5">
        <v>41974</v>
      </c>
      <c r="B181" s="18">
        <v>102.6585</v>
      </c>
      <c r="C181" s="18">
        <v>103.1127</v>
      </c>
      <c r="D181" s="18">
        <v>439077</v>
      </c>
      <c r="E181" s="18">
        <v>388569</v>
      </c>
      <c r="F181" s="18">
        <v>17.178000000000001</v>
      </c>
      <c r="G181" s="18">
        <v>1056957</v>
      </c>
      <c r="H181" s="18">
        <v>6293</v>
      </c>
      <c r="I181" s="34">
        <v>236.25200000000001</v>
      </c>
      <c r="J181" s="18">
        <v>197</v>
      </c>
      <c r="K181" s="34">
        <v>5.6</v>
      </c>
      <c r="L181" s="18">
        <v>12065</v>
      </c>
      <c r="M181" s="18">
        <v>16.757000000000001</v>
      </c>
      <c r="N181" s="18">
        <v>7046</v>
      </c>
      <c r="O181" s="18">
        <v>0.42099999999999999</v>
      </c>
      <c r="P181" s="18">
        <v>1352.6</v>
      </c>
      <c r="Q181" s="18">
        <v>224477</v>
      </c>
      <c r="R181" s="18">
        <v>130.1</v>
      </c>
      <c r="S181" s="34">
        <v>140377</v>
      </c>
      <c r="T181" s="18">
        <v>1.6968181818181818</v>
      </c>
      <c r="U181" s="18">
        <v>1.2745454545454544</v>
      </c>
      <c r="V181" s="18">
        <v>1244.5999999999999</v>
      </c>
      <c r="W181" s="18">
        <v>4938.8</v>
      </c>
      <c r="X181" s="18">
        <v>0.12136363636363637</v>
      </c>
      <c r="Y181" s="18">
        <v>0.75</v>
      </c>
      <c r="Z181" s="18">
        <v>7677.3</v>
      </c>
      <c r="AA181" s="18">
        <v>62.8</v>
      </c>
      <c r="AB181" s="18">
        <v>59.3</v>
      </c>
      <c r="AC181" s="18">
        <v>319742</v>
      </c>
      <c r="AD181" s="18">
        <v>1.2329190476190477</v>
      </c>
      <c r="AE181" s="18">
        <v>1771.72488</v>
      </c>
      <c r="AF181" s="18">
        <v>3934500</v>
      </c>
      <c r="AG181" s="18">
        <v>11730.8</v>
      </c>
      <c r="AH181" s="18">
        <v>10533.77684</v>
      </c>
    </row>
    <row r="182" spans="1:34" x14ac:dyDescent="0.35">
      <c r="A182" s="5">
        <v>42005</v>
      </c>
      <c r="B182" s="18">
        <v>102.8092</v>
      </c>
      <c r="C182" s="18">
        <v>102.67700000000001</v>
      </c>
      <c r="D182" s="18">
        <v>436482</v>
      </c>
      <c r="E182" s="18">
        <v>385648</v>
      </c>
      <c r="F182" s="18">
        <v>16.913</v>
      </c>
      <c r="G182" s="18">
        <v>1069804</v>
      </c>
      <c r="H182" s="18">
        <v>6320</v>
      </c>
      <c r="I182" s="34">
        <v>234.74700000000001</v>
      </c>
      <c r="J182" s="18">
        <v>192</v>
      </c>
      <c r="K182" s="34">
        <v>5.7</v>
      </c>
      <c r="L182" s="18">
        <v>12046.1</v>
      </c>
      <c r="M182" s="18">
        <v>16.474</v>
      </c>
      <c r="N182" s="18">
        <v>7182</v>
      </c>
      <c r="O182" s="18">
        <v>0.438</v>
      </c>
      <c r="P182" s="18">
        <v>1357.1</v>
      </c>
      <c r="Q182" s="18">
        <v>226067</v>
      </c>
      <c r="R182" s="18">
        <v>126</v>
      </c>
      <c r="S182" s="34">
        <v>140568</v>
      </c>
      <c r="T182" s="18">
        <v>1.607</v>
      </c>
      <c r="U182" s="18">
        <v>1.2084999999999999</v>
      </c>
      <c r="V182" s="18">
        <v>1252.5999999999999</v>
      </c>
      <c r="W182" s="18">
        <v>4997.8</v>
      </c>
      <c r="X182" s="18">
        <v>0.11650000000000001</v>
      </c>
      <c r="Y182" s="18">
        <v>0.75</v>
      </c>
      <c r="Z182" s="18">
        <v>7717.9</v>
      </c>
      <c r="AA182" s="18">
        <v>62.9</v>
      </c>
      <c r="AB182" s="18">
        <v>59.3</v>
      </c>
      <c r="AC182" s="18">
        <v>319904</v>
      </c>
      <c r="AD182" s="18">
        <v>1.1614899999999999</v>
      </c>
      <c r="AE182" s="18">
        <v>1791.1641</v>
      </c>
      <c r="AF182" s="18">
        <v>4017100</v>
      </c>
      <c r="AG182" s="18">
        <v>11767</v>
      </c>
      <c r="AH182" s="18">
        <v>10618.3307</v>
      </c>
    </row>
    <row r="183" spans="1:34" x14ac:dyDescent="0.35">
      <c r="A183" s="5">
        <v>42036</v>
      </c>
      <c r="B183" s="18">
        <v>102.4866</v>
      </c>
      <c r="C183" s="18">
        <v>101.95699999999999</v>
      </c>
      <c r="D183" s="18">
        <v>435847</v>
      </c>
      <c r="E183" s="18">
        <v>385157</v>
      </c>
      <c r="F183" s="18">
        <v>16.895</v>
      </c>
      <c r="G183" s="18">
        <v>1082913</v>
      </c>
      <c r="H183" s="18">
        <v>6361</v>
      </c>
      <c r="I183" s="34">
        <v>235.34200000000001</v>
      </c>
      <c r="J183" s="18">
        <v>191.1</v>
      </c>
      <c r="K183" s="34">
        <v>5.5</v>
      </c>
      <c r="L183" s="18">
        <v>12098.3</v>
      </c>
      <c r="M183" s="18">
        <v>16.460999999999999</v>
      </c>
      <c r="N183" s="18">
        <v>7275</v>
      </c>
      <c r="O183" s="18">
        <v>0.434</v>
      </c>
      <c r="P183" s="18">
        <v>1358.2</v>
      </c>
      <c r="Q183" s="18">
        <v>219756</v>
      </c>
      <c r="R183" s="18">
        <v>125.5</v>
      </c>
      <c r="S183" s="34">
        <v>140839</v>
      </c>
      <c r="T183" s="18">
        <v>1.7152631578947368</v>
      </c>
      <c r="U183" s="18">
        <v>1.3621052631578947</v>
      </c>
      <c r="V183" s="18">
        <v>1277.4000000000001</v>
      </c>
      <c r="W183" s="18">
        <v>5036.3</v>
      </c>
      <c r="X183" s="18">
        <v>0.11368421052631579</v>
      </c>
      <c r="Y183" s="18">
        <v>0.75</v>
      </c>
      <c r="Z183" s="18">
        <v>7752.2</v>
      </c>
      <c r="AA183" s="18">
        <v>62.7</v>
      </c>
      <c r="AB183" s="18">
        <v>59.2</v>
      </c>
      <c r="AC183" s="18">
        <v>320053</v>
      </c>
      <c r="AD183" s="18">
        <v>1.1350263157894738</v>
      </c>
      <c r="AE183" s="18">
        <v>1803.901625</v>
      </c>
      <c r="AF183" s="18">
        <v>3840500</v>
      </c>
      <c r="AG183" s="18">
        <v>11798.7</v>
      </c>
      <c r="AH183" s="18">
        <v>10695.231275</v>
      </c>
    </row>
    <row r="184" spans="1:34" x14ac:dyDescent="0.35">
      <c r="A184" s="5">
        <v>42064</v>
      </c>
      <c r="B184" s="18">
        <v>103.50879999999999</v>
      </c>
      <c r="C184" s="18">
        <v>102.26300000000001</v>
      </c>
      <c r="D184" s="18">
        <v>442487</v>
      </c>
      <c r="E184" s="18">
        <v>391420</v>
      </c>
      <c r="F184" s="18">
        <v>17.893000000000001</v>
      </c>
      <c r="G184" s="18">
        <v>1096842</v>
      </c>
      <c r="H184" s="18">
        <v>6334</v>
      </c>
      <c r="I184" s="34">
        <v>235.976</v>
      </c>
      <c r="J184" s="18">
        <v>191.5</v>
      </c>
      <c r="K184" s="34">
        <v>5.4</v>
      </c>
      <c r="L184" s="18">
        <v>12152.8</v>
      </c>
      <c r="M184" s="18">
        <v>17.459</v>
      </c>
      <c r="N184" s="18">
        <v>7330</v>
      </c>
      <c r="O184" s="18">
        <v>0.434</v>
      </c>
      <c r="P184" s="18">
        <v>1387.1</v>
      </c>
      <c r="Q184" s="18">
        <v>227892</v>
      </c>
      <c r="R184" s="18">
        <v>125.3</v>
      </c>
      <c r="S184" s="34">
        <v>140910</v>
      </c>
      <c r="T184" s="18">
        <v>1.7618181818181817</v>
      </c>
      <c r="U184" s="18">
        <v>1.4772727272727273</v>
      </c>
      <c r="V184" s="18">
        <v>1271.0999999999999</v>
      </c>
      <c r="W184" s="18">
        <v>5029.8999999999996</v>
      </c>
      <c r="X184" s="18">
        <v>0.11363636363636363</v>
      </c>
      <c r="Y184" s="18">
        <v>0.75</v>
      </c>
      <c r="Z184" s="18">
        <v>7768.5</v>
      </c>
      <c r="AA184" s="18">
        <v>62.6</v>
      </c>
      <c r="AB184" s="18">
        <v>59.2</v>
      </c>
      <c r="AC184" s="18">
        <v>320215</v>
      </c>
      <c r="AD184" s="18">
        <v>1.0819454545454545</v>
      </c>
      <c r="AE184" s="18">
        <v>1833.598925</v>
      </c>
      <c r="AF184" s="18">
        <v>4030600</v>
      </c>
      <c r="AG184" s="18">
        <v>11829.1</v>
      </c>
      <c r="AH184" s="18">
        <v>10786.674499999999</v>
      </c>
    </row>
    <row r="185" spans="1:34" x14ac:dyDescent="0.35">
      <c r="A185" s="5">
        <v>42095</v>
      </c>
      <c r="B185" s="18">
        <v>102.58540000000001</v>
      </c>
      <c r="C185" s="18">
        <v>102.13160000000001</v>
      </c>
      <c r="D185" s="18">
        <v>443095</v>
      </c>
      <c r="E185" s="18">
        <v>391356</v>
      </c>
      <c r="F185" s="18">
        <v>17.687000000000001</v>
      </c>
      <c r="G185" s="18">
        <v>1124063</v>
      </c>
      <c r="H185" s="18">
        <v>6392</v>
      </c>
      <c r="I185" s="34">
        <v>236.22200000000001</v>
      </c>
      <c r="J185" s="18">
        <v>190.9</v>
      </c>
      <c r="K185" s="34">
        <v>5.4</v>
      </c>
      <c r="L185" s="18">
        <v>12196.3</v>
      </c>
      <c r="M185" s="18">
        <v>17.248999999999999</v>
      </c>
      <c r="N185" s="18">
        <v>7426</v>
      </c>
      <c r="O185" s="18">
        <v>0.438</v>
      </c>
      <c r="P185" s="18">
        <v>1392.6</v>
      </c>
      <c r="Q185" s="18">
        <v>226280</v>
      </c>
      <c r="R185" s="18">
        <v>125.1</v>
      </c>
      <c r="S185" s="34">
        <v>141194</v>
      </c>
      <c r="T185" s="18">
        <v>1.8581818181818182</v>
      </c>
      <c r="U185" s="18">
        <v>1.6177272727272727</v>
      </c>
      <c r="V185" s="18">
        <v>1270.4000000000001</v>
      </c>
      <c r="W185" s="18">
        <v>5044.7</v>
      </c>
      <c r="X185" s="18">
        <v>0.12454545454545454</v>
      </c>
      <c r="Y185" s="18">
        <v>0.75</v>
      </c>
      <c r="Z185" s="18">
        <v>7796.3</v>
      </c>
      <c r="AA185" s="18">
        <v>62.8</v>
      </c>
      <c r="AB185" s="18">
        <v>59.3</v>
      </c>
      <c r="AC185" s="18">
        <v>320390</v>
      </c>
      <c r="AD185" s="18">
        <v>1.0822045454545455</v>
      </c>
      <c r="AE185" s="18">
        <v>1846.4105</v>
      </c>
      <c r="AF185" s="18">
        <v>4059400</v>
      </c>
      <c r="AG185" s="18">
        <v>11861.9</v>
      </c>
      <c r="AH185" s="18">
        <v>10854.348180000001</v>
      </c>
    </row>
    <row r="186" spans="1:34" x14ac:dyDescent="0.35">
      <c r="A186" s="5">
        <v>42125</v>
      </c>
      <c r="B186" s="18">
        <v>102.4312</v>
      </c>
      <c r="C186" s="18">
        <v>102.0859</v>
      </c>
      <c r="D186" s="18">
        <v>446529</v>
      </c>
      <c r="E186" s="18">
        <v>394718</v>
      </c>
      <c r="F186" s="18">
        <v>17.945</v>
      </c>
      <c r="G186" s="18">
        <v>1146611</v>
      </c>
      <c r="H186" s="18">
        <v>6427</v>
      </c>
      <c r="I186" s="34">
        <v>237.001</v>
      </c>
      <c r="J186" s="18">
        <v>193.4</v>
      </c>
      <c r="K186" s="34">
        <v>5.6</v>
      </c>
      <c r="L186" s="18">
        <v>12264.5</v>
      </c>
      <c r="M186" s="18">
        <v>17.488</v>
      </c>
      <c r="N186" s="18">
        <v>7468</v>
      </c>
      <c r="O186" s="18">
        <v>0.45700000000000002</v>
      </c>
      <c r="P186" s="18">
        <v>1397.7</v>
      </c>
      <c r="Q186" s="18">
        <v>217585</v>
      </c>
      <c r="R186" s="18">
        <v>126.5</v>
      </c>
      <c r="S186" s="34">
        <v>141525</v>
      </c>
      <c r="T186" s="18">
        <v>1.8654999999999999</v>
      </c>
      <c r="U186" s="18">
        <v>1.6395</v>
      </c>
      <c r="V186" s="18">
        <v>1260.0999999999999</v>
      </c>
      <c r="W186" s="18">
        <v>5041.8999999999996</v>
      </c>
      <c r="X186" s="18">
        <v>0.1245</v>
      </c>
      <c r="Y186" s="18">
        <v>0.75</v>
      </c>
      <c r="Z186" s="18">
        <v>7840.7</v>
      </c>
      <c r="AA186" s="18">
        <v>62.9</v>
      </c>
      <c r="AB186" s="18">
        <v>59.4</v>
      </c>
      <c r="AC186" s="18">
        <v>320574</v>
      </c>
      <c r="AD186" s="18">
        <v>1.116735</v>
      </c>
      <c r="AE186" s="18">
        <v>1862.218325</v>
      </c>
      <c r="AF186" s="18">
        <v>3949400</v>
      </c>
      <c r="AG186" s="18">
        <v>11899.3</v>
      </c>
      <c r="AH186" s="18">
        <v>10922.38005</v>
      </c>
    </row>
    <row r="187" spans="1:34" x14ac:dyDescent="0.35">
      <c r="A187" s="5">
        <v>42156</v>
      </c>
      <c r="B187" s="18">
        <v>102.33150000000001</v>
      </c>
      <c r="C187" s="18">
        <v>101.6587</v>
      </c>
      <c r="D187" s="18">
        <v>447343</v>
      </c>
      <c r="E187" s="18">
        <v>395464</v>
      </c>
      <c r="F187" s="18">
        <v>17.881</v>
      </c>
      <c r="G187" s="18">
        <v>1165374</v>
      </c>
      <c r="H187" s="18">
        <v>6441</v>
      </c>
      <c r="I187" s="34">
        <v>237.65700000000001</v>
      </c>
      <c r="J187" s="18">
        <v>194.8</v>
      </c>
      <c r="K187" s="34">
        <v>5.3</v>
      </c>
      <c r="L187" s="18">
        <v>12305.8</v>
      </c>
      <c r="M187" s="18">
        <v>17.401</v>
      </c>
      <c r="N187" s="18">
        <v>7548</v>
      </c>
      <c r="O187" s="18">
        <v>0.48099999999999998</v>
      </c>
      <c r="P187" s="18">
        <v>1399</v>
      </c>
      <c r="Q187" s="18">
        <v>230127</v>
      </c>
      <c r="R187" s="18">
        <v>126.6</v>
      </c>
      <c r="S187" s="34">
        <v>141699</v>
      </c>
      <c r="T187" s="18">
        <v>1.865909090909091</v>
      </c>
      <c r="U187" s="18">
        <v>1.6327272727272728</v>
      </c>
      <c r="V187" s="18">
        <v>1270.9000000000001</v>
      </c>
      <c r="W187" s="18">
        <v>5047</v>
      </c>
      <c r="X187" s="18">
        <v>0.12863636363636363</v>
      </c>
      <c r="Y187" s="18">
        <v>0.75</v>
      </c>
      <c r="Z187" s="18">
        <v>7855.4</v>
      </c>
      <c r="AA187" s="18">
        <v>62.7</v>
      </c>
      <c r="AB187" s="18">
        <v>59.4</v>
      </c>
      <c r="AC187" s="18">
        <v>320769</v>
      </c>
      <c r="AD187" s="18">
        <v>1.122559090909091</v>
      </c>
      <c r="AE187" s="18">
        <v>1877.3543</v>
      </c>
      <c r="AF187" s="18">
        <v>3919600</v>
      </c>
      <c r="AG187" s="18">
        <v>11915.7</v>
      </c>
      <c r="AH187" s="18">
        <v>10973.785449999999</v>
      </c>
    </row>
    <row r="188" spans="1:34" x14ac:dyDescent="0.35">
      <c r="A188" s="5">
        <v>42186</v>
      </c>
      <c r="B188" s="18">
        <v>103.9736</v>
      </c>
      <c r="C188" s="18">
        <v>102.32299999999999</v>
      </c>
      <c r="D188" s="18">
        <v>450350</v>
      </c>
      <c r="E188" s="18">
        <v>398193</v>
      </c>
      <c r="F188" s="18">
        <v>18.303999999999998</v>
      </c>
      <c r="G188" s="18">
        <v>1160162</v>
      </c>
      <c r="H188" s="18">
        <v>6472</v>
      </c>
      <c r="I188" s="34">
        <v>238.03399999999999</v>
      </c>
      <c r="J188" s="18">
        <v>193.9</v>
      </c>
      <c r="K188" s="34">
        <v>5.2</v>
      </c>
      <c r="L188" s="18">
        <v>12366.1</v>
      </c>
      <c r="M188" s="18">
        <v>17.827000000000002</v>
      </c>
      <c r="N188" s="18">
        <v>7584</v>
      </c>
      <c r="O188" s="18">
        <v>0.47699999999999998</v>
      </c>
      <c r="P188" s="18">
        <v>1409.9</v>
      </c>
      <c r="Q188" s="18">
        <v>229837</v>
      </c>
      <c r="R188" s="18">
        <v>125.4</v>
      </c>
      <c r="S188" s="34">
        <v>142001</v>
      </c>
      <c r="T188" s="18">
        <v>1.8209090909090908</v>
      </c>
      <c r="U188" s="18">
        <v>1.4954545454545456</v>
      </c>
      <c r="V188" s="18">
        <v>1277.3</v>
      </c>
      <c r="W188" s="18">
        <v>5060.8999999999996</v>
      </c>
      <c r="X188" s="18">
        <v>0.13043478260869565</v>
      </c>
      <c r="Y188" s="18">
        <v>0.75</v>
      </c>
      <c r="Z188" s="18">
        <v>7884</v>
      </c>
      <c r="AA188" s="18">
        <v>62.6</v>
      </c>
      <c r="AB188" s="18">
        <v>59.3</v>
      </c>
      <c r="AC188" s="18">
        <v>320982</v>
      </c>
      <c r="AD188" s="18">
        <v>1.0997409090909092</v>
      </c>
      <c r="AE188" s="18">
        <v>1889.01108</v>
      </c>
      <c r="AF188" s="18">
        <v>3961200</v>
      </c>
      <c r="AG188" s="18">
        <v>11963.7</v>
      </c>
      <c r="AH188" s="18">
        <v>11005.220380000001</v>
      </c>
    </row>
    <row r="189" spans="1:34" x14ac:dyDescent="0.35">
      <c r="A189" s="5">
        <v>42217</v>
      </c>
      <c r="B189" s="18">
        <v>103.8023</v>
      </c>
      <c r="C189" s="18">
        <v>102.0213</v>
      </c>
      <c r="D189" s="18">
        <v>450521</v>
      </c>
      <c r="E189" s="18">
        <v>398105</v>
      </c>
      <c r="F189" s="18">
        <v>18.408000000000001</v>
      </c>
      <c r="G189" s="18">
        <v>1171227</v>
      </c>
      <c r="H189" s="18">
        <v>6490</v>
      </c>
      <c r="I189" s="34">
        <v>238.03299999999999</v>
      </c>
      <c r="J189" s="18">
        <v>191.9</v>
      </c>
      <c r="K189" s="34">
        <v>5.0999999999999996</v>
      </c>
      <c r="L189" s="18">
        <v>12400.9</v>
      </c>
      <c r="M189" s="18">
        <v>17.940000000000001</v>
      </c>
      <c r="N189" s="18">
        <v>7490</v>
      </c>
      <c r="O189" s="18">
        <v>0.46800000000000003</v>
      </c>
      <c r="P189" s="18">
        <v>1421.9</v>
      </c>
      <c r="Q189" s="18">
        <v>226095</v>
      </c>
      <c r="R189" s="18">
        <v>123.2</v>
      </c>
      <c r="S189" s="34">
        <v>142126</v>
      </c>
      <c r="T189" s="18">
        <v>1.6114285714285714</v>
      </c>
      <c r="U189" s="18">
        <v>1.2295238095238095</v>
      </c>
      <c r="V189" s="18">
        <v>1272.7</v>
      </c>
      <c r="W189" s="18">
        <v>5082.3</v>
      </c>
      <c r="X189" s="18">
        <v>0.14190476190476189</v>
      </c>
      <c r="Y189" s="18">
        <v>0.75</v>
      </c>
      <c r="Z189" s="18">
        <v>7908.5</v>
      </c>
      <c r="AA189" s="18">
        <v>62.6</v>
      </c>
      <c r="AB189" s="18">
        <v>59.4</v>
      </c>
      <c r="AC189" s="18">
        <v>321205</v>
      </c>
      <c r="AD189" s="18">
        <v>1.1136142857142857</v>
      </c>
      <c r="AE189" s="18">
        <v>1901.557</v>
      </c>
      <c r="AF189" s="18">
        <v>3984000</v>
      </c>
      <c r="AG189" s="18">
        <v>11996.5</v>
      </c>
      <c r="AH189" s="18">
        <v>11069.881649999999</v>
      </c>
    </row>
    <row r="190" spans="1:34" x14ac:dyDescent="0.35">
      <c r="A190" s="5">
        <v>42248</v>
      </c>
      <c r="B190" s="18">
        <v>103.2945</v>
      </c>
      <c r="C190" s="18">
        <v>101.6204</v>
      </c>
      <c r="D190" s="18">
        <v>448635</v>
      </c>
      <c r="E190" s="18">
        <v>396248</v>
      </c>
      <c r="F190" s="18">
        <v>18.271999999999998</v>
      </c>
      <c r="G190" s="18">
        <v>1167658</v>
      </c>
      <c r="H190" s="18">
        <v>6508</v>
      </c>
      <c r="I190" s="34">
        <v>237.49799999999999</v>
      </c>
      <c r="J190" s="18">
        <v>189.1</v>
      </c>
      <c r="K190" s="34">
        <v>5</v>
      </c>
      <c r="L190" s="18">
        <v>12400.9</v>
      </c>
      <c r="M190" s="18">
        <v>17.832999999999998</v>
      </c>
      <c r="N190" s="18">
        <v>7431</v>
      </c>
      <c r="O190" s="18">
        <v>0.439</v>
      </c>
      <c r="P190" s="18">
        <v>1414.1</v>
      </c>
      <c r="Q190" s="18">
        <v>220181</v>
      </c>
      <c r="R190" s="18">
        <v>121.9</v>
      </c>
      <c r="S190" s="34">
        <v>142281</v>
      </c>
      <c r="T190" s="18">
        <v>1.5228571428571429</v>
      </c>
      <c r="U190" s="18">
        <v>1.1552380952380952</v>
      </c>
      <c r="V190" s="18">
        <v>1282.0999999999999</v>
      </c>
      <c r="W190" s="18">
        <v>5117.1000000000004</v>
      </c>
      <c r="X190" s="18">
        <v>0.13523809523809524</v>
      </c>
      <c r="Y190" s="18">
        <v>0.75</v>
      </c>
      <c r="Z190" s="18">
        <v>7916.4</v>
      </c>
      <c r="AA190" s="18">
        <v>62.4</v>
      </c>
      <c r="AB190" s="18">
        <v>59.2</v>
      </c>
      <c r="AC190" s="18">
        <v>321428</v>
      </c>
      <c r="AD190" s="18">
        <v>1.1228523809523809</v>
      </c>
      <c r="AE190" s="18">
        <v>1914.0672</v>
      </c>
      <c r="AF190" s="18">
        <v>4028500</v>
      </c>
      <c r="AG190" s="18">
        <v>12013.3</v>
      </c>
      <c r="AH190" s="18">
        <v>11113.809600000001</v>
      </c>
    </row>
    <row r="191" spans="1:34" x14ac:dyDescent="0.35">
      <c r="A191" s="5">
        <v>42278</v>
      </c>
      <c r="B191" s="18">
        <v>102.99720000000001</v>
      </c>
      <c r="C191" s="18">
        <v>101.5941</v>
      </c>
      <c r="D191" s="18">
        <v>447262</v>
      </c>
      <c r="E191" s="18">
        <v>394503</v>
      </c>
      <c r="F191" s="18">
        <v>18.271000000000001</v>
      </c>
      <c r="G191" s="18">
        <v>1158638</v>
      </c>
      <c r="H191" s="18">
        <v>6547</v>
      </c>
      <c r="I191" s="34">
        <v>237.733</v>
      </c>
      <c r="J191" s="18">
        <v>187.5</v>
      </c>
      <c r="K191" s="34">
        <v>5</v>
      </c>
      <c r="L191" s="18">
        <v>12409.3</v>
      </c>
      <c r="M191" s="18">
        <v>17.818000000000001</v>
      </c>
      <c r="N191" s="18">
        <v>7450</v>
      </c>
      <c r="O191" s="18">
        <v>0.45300000000000001</v>
      </c>
      <c r="P191" s="18">
        <v>1408.4</v>
      </c>
      <c r="Q191" s="18">
        <v>224979</v>
      </c>
      <c r="R191" s="18">
        <v>121.5</v>
      </c>
      <c r="S191" s="34">
        <v>142587</v>
      </c>
      <c r="T191" s="18">
        <v>1.4985714285714287</v>
      </c>
      <c r="U191" s="18">
        <v>1.1742857142857144</v>
      </c>
      <c r="V191" s="18">
        <v>1269.4000000000001</v>
      </c>
      <c r="W191" s="18">
        <v>5125.5</v>
      </c>
      <c r="X191" s="18">
        <v>0.12428571428571429</v>
      </c>
      <c r="Y191" s="18">
        <v>0.75</v>
      </c>
      <c r="Z191" s="18">
        <v>7946.6</v>
      </c>
      <c r="AA191" s="18">
        <v>62.5</v>
      </c>
      <c r="AB191" s="18">
        <v>59.3</v>
      </c>
      <c r="AC191" s="18">
        <v>321641</v>
      </c>
      <c r="AD191" s="18">
        <v>1.1227952380952382</v>
      </c>
      <c r="AE191" s="18">
        <v>1928.2583500000001</v>
      </c>
      <c r="AF191" s="18">
        <v>4060500</v>
      </c>
      <c r="AG191" s="18">
        <v>12022.4</v>
      </c>
      <c r="AH191" s="18">
        <v>11172.001625000001</v>
      </c>
    </row>
    <row r="192" spans="1:34" x14ac:dyDescent="0.35">
      <c r="A192" s="5">
        <v>42309</v>
      </c>
      <c r="B192" s="18">
        <v>102.7938</v>
      </c>
      <c r="C192" s="18">
        <v>101.2991</v>
      </c>
      <c r="D192" s="18">
        <v>449121</v>
      </c>
      <c r="E192" s="18">
        <v>396240</v>
      </c>
      <c r="F192" s="18">
        <v>18.321999999999999</v>
      </c>
      <c r="G192" s="18">
        <v>1156239</v>
      </c>
      <c r="H192" s="18">
        <v>6598</v>
      </c>
      <c r="I192" s="34">
        <v>238.017</v>
      </c>
      <c r="J192" s="18">
        <v>185.7</v>
      </c>
      <c r="K192" s="34">
        <v>5.0999999999999996</v>
      </c>
      <c r="L192" s="18">
        <v>12446.3</v>
      </c>
      <c r="M192" s="18">
        <v>17.863</v>
      </c>
      <c r="N192" s="18">
        <v>7569</v>
      </c>
      <c r="O192" s="18">
        <v>0.45900000000000002</v>
      </c>
      <c r="P192" s="18">
        <v>1428.3</v>
      </c>
      <c r="Q192" s="18">
        <v>224660</v>
      </c>
      <c r="R192" s="18">
        <v>120.8</v>
      </c>
      <c r="S192" s="34">
        <v>142824</v>
      </c>
      <c r="T192" s="18">
        <v>1.5705263157894738</v>
      </c>
      <c r="U192" s="18">
        <v>1.2663157894736843</v>
      </c>
      <c r="V192" s="18">
        <v>1294.5999999999999</v>
      </c>
      <c r="W192" s="18">
        <v>5156.8999999999996</v>
      </c>
      <c r="X192" s="18">
        <v>0.11894736842105263</v>
      </c>
      <c r="Y192" s="18">
        <v>0.75</v>
      </c>
      <c r="Z192" s="18">
        <v>7953.5</v>
      </c>
      <c r="AA192" s="18">
        <v>62.5</v>
      </c>
      <c r="AB192" s="18">
        <v>59.4</v>
      </c>
      <c r="AC192" s="18">
        <v>321834</v>
      </c>
      <c r="AD192" s="18">
        <v>1.0726578947368421</v>
      </c>
      <c r="AE192" s="18">
        <v>1943.225625</v>
      </c>
      <c r="AF192" s="18">
        <v>4006700</v>
      </c>
      <c r="AG192" s="18">
        <v>12049.9</v>
      </c>
      <c r="AH192" s="18">
        <v>11250.760249999999</v>
      </c>
    </row>
    <row r="193" spans="1:34" x14ac:dyDescent="0.35">
      <c r="A193" s="5">
        <v>42339</v>
      </c>
      <c r="B193" s="18">
        <v>102.1795</v>
      </c>
      <c r="C193" s="18">
        <v>100.99930000000001</v>
      </c>
      <c r="D193" s="18">
        <v>450792</v>
      </c>
      <c r="E193" s="18">
        <v>397052</v>
      </c>
      <c r="F193" s="18">
        <v>17.492000000000001</v>
      </c>
      <c r="G193" s="18">
        <v>1163964</v>
      </c>
      <c r="H193" s="18">
        <v>6630</v>
      </c>
      <c r="I193" s="34">
        <v>237.761</v>
      </c>
      <c r="J193" s="18">
        <v>183.5</v>
      </c>
      <c r="K193" s="34">
        <v>5</v>
      </c>
      <c r="L193" s="18">
        <v>12482.4</v>
      </c>
      <c r="M193" s="18">
        <v>17.081</v>
      </c>
      <c r="N193" s="18">
        <v>7494</v>
      </c>
      <c r="O193" s="18">
        <v>0.41099999999999998</v>
      </c>
      <c r="P193" s="18">
        <v>1433.1</v>
      </c>
      <c r="Q193" s="18">
        <v>221084</v>
      </c>
      <c r="R193" s="18">
        <v>119.3</v>
      </c>
      <c r="S193" s="34">
        <v>143097</v>
      </c>
      <c r="T193" s="18">
        <v>1.5149999999999999</v>
      </c>
      <c r="U193" s="18">
        <v>1.2386363636363635</v>
      </c>
      <c r="V193" s="18">
        <v>1301.2</v>
      </c>
      <c r="W193" s="18">
        <v>5185.8999999999996</v>
      </c>
      <c r="X193" s="18">
        <v>0.23181818181818181</v>
      </c>
      <c r="Y193" s="18">
        <v>1</v>
      </c>
      <c r="Z193" s="18">
        <v>7973.8</v>
      </c>
      <c r="AA193" s="18">
        <v>62.7</v>
      </c>
      <c r="AB193" s="18">
        <v>59.6</v>
      </c>
      <c r="AC193" s="18">
        <v>322020</v>
      </c>
      <c r="AD193" s="18">
        <v>1.0888681818181818</v>
      </c>
      <c r="AE193" s="18">
        <v>1952.92534</v>
      </c>
      <c r="AF193" s="18">
        <v>3835800</v>
      </c>
      <c r="AG193" s="18">
        <v>12093.8</v>
      </c>
      <c r="AH193" s="18">
        <v>11336.3356</v>
      </c>
    </row>
    <row r="194" spans="1:34" x14ac:dyDescent="0.35">
      <c r="A194" s="5">
        <v>42370</v>
      </c>
      <c r="B194" s="18">
        <v>103.6545</v>
      </c>
      <c r="C194" s="18">
        <v>101.706</v>
      </c>
      <c r="D194" s="18">
        <v>447794</v>
      </c>
      <c r="E194" s="18">
        <v>394749</v>
      </c>
      <c r="F194" s="18">
        <v>18.071999999999999</v>
      </c>
      <c r="G194" s="18">
        <v>1177837</v>
      </c>
      <c r="H194" s="18">
        <v>6631</v>
      </c>
      <c r="I194" s="34">
        <v>237.65199999999999</v>
      </c>
      <c r="J194" s="18">
        <v>182.6</v>
      </c>
      <c r="K194" s="34">
        <v>4.8</v>
      </c>
      <c r="L194" s="18">
        <v>12506</v>
      </c>
      <c r="M194" s="18">
        <v>17.609000000000002</v>
      </c>
      <c r="N194" s="18">
        <v>7631</v>
      </c>
      <c r="O194" s="18">
        <v>0.46300000000000002</v>
      </c>
      <c r="P194" s="18">
        <v>1428.2</v>
      </c>
      <c r="Q194" s="18">
        <v>224474</v>
      </c>
      <c r="R194" s="18">
        <v>117.8</v>
      </c>
      <c r="S194" s="34">
        <v>143205</v>
      </c>
      <c r="T194" s="18">
        <v>1.42</v>
      </c>
      <c r="U194" s="18">
        <v>1.1905263157894737</v>
      </c>
      <c r="V194" s="18">
        <v>1302.5</v>
      </c>
      <c r="W194" s="18">
        <v>5238.3</v>
      </c>
      <c r="X194" s="18">
        <v>0.36263157894736842</v>
      </c>
      <c r="Y194" s="18">
        <v>1</v>
      </c>
      <c r="Z194" s="18">
        <v>7991</v>
      </c>
      <c r="AA194" s="18">
        <v>62.7</v>
      </c>
      <c r="AB194" s="18">
        <v>59.7</v>
      </c>
      <c r="AC194" s="18">
        <v>322196</v>
      </c>
      <c r="AD194" s="18">
        <v>1.0855052631578948</v>
      </c>
      <c r="AE194" s="18">
        <v>1960.330725</v>
      </c>
      <c r="AF194" s="18">
        <v>3792700</v>
      </c>
      <c r="AG194" s="18">
        <v>12105.3</v>
      </c>
      <c r="AH194" s="18">
        <v>11395.4175</v>
      </c>
    </row>
    <row r="195" spans="1:34" x14ac:dyDescent="0.35">
      <c r="A195" s="5">
        <v>42401</v>
      </c>
      <c r="B195" s="18">
        <v>103.3507</v>
      </c>
      <c r="C195" s="18">
        <v>101.11060000000001</v>
      </c>
      <c r="D195" s="18">
        <v>452342</v>
      </c>
      <c r="E195" s="18">
        <v>398105</v>
      </c>
      <c r="F195" s="18">
        <v>18.032</v>
      </c>
      <c r="G195" s="18">
        <v>1182838</v>
      </c>
      <c r="H195" s="18">
        <v>6640</v>
      </c>
      <c r="I195" s="34">
        <v>237.33600000000001</v>
      </c>
      <c r="J195" s="18">
        <v>181.3</v>
      </c>
      <c r="K195" s="34">
        <v>4.9000000000000004</v>
      </c>
      <c r="L195" s="18">
        <v>12579.3</v>
      </c>
      <c r="M195" s="18">
        <v>17.593</v>
      </c>
      <c r="N195" s="18">
        <v>7584</v>
      </c>
      <c r="O195" s="18">
        <v>0.439</v>
      </c>
      <c r="P195" s="18">
        <v>1454.6</v>
      </c>
      <c r="Q195" s="18">
        <v>215814</v>
      </c>
      <c r="R195" s="18">
        <v>117.2</v>
      </c>
      <c r="S195" s="34">
        <v>143417</v>
      </c>
      <c r="T195" s="18">
        <v>1.3075000000000001</v>
      </c>
      <c r="U195" s="18">
        <v>1.0834999999999999</v>
      </c>
      <c r="V195" s="18">
        <v>1317.4</v>
      </c>
      <c r="W195" s="18">
        <v>5277.3</v>
      </c>
      <c r="X195" s="18">
        <v>0.374</v>
      </c>
      <c r="Y195" s="18">
        <v>1</v>
      </c>
      <c r="Z195" s="18">
        <v>7983.2</v>
      </c>
      <c r="AA195" s="18">
        <v>62.8</v>
      </c>
      <c r="AB195" s="18">
        <v>59.8</v>
      </c>
      <c r="AC195" s="18">
        <v>322353</v>
      </c>
      <c r="AD195" s="18">
        <v>1.1092299999999999</v>
      </c>
      <c r="AE195" s="18">
        <v>1981.6166000000001</v>
      </c>
      <c r="AF195" s="18">
        <v>3872500</v>
      </c>
      <c r="AG195" s="18">
        <v>12184.1</v>
      </c>
      <c r="AH195" s="18">
        <v>11461.714625000001</v>
      </c>
    </row>
    <row r="196" spans="1:34" x14ac:dyDescent="0.35">
      <c r="A196" s="5">
        <v>42430</v>
      </c>
      <c r="B196" s="18">
        <v>102.4297</v>
      </c>
      <c r="C196" s="18">
        <v>100.95950000000001</v>
      </c>
      <c r="D196" s="18">
        <v>450830</v>
      </c>
      <c r="E196" s="18">
        <v>396911</v>
      </c>
      <c r="F196" s="18">
        <v>17.404</v>
      </c>
      <c r="G196" s="18">
        <v>1205835</v>
      </c>
      <c r="H196" s="18">
        <v>6678</v>
      </c>
      <c r="I196" s="34">
        <v>238.08</v>
      </c>
      <c r="J196" s="18">
        <v>182.1</v>
      </c>
      <c r="K196" s="34">
        <v>5</v>
      </c>
      <c r="L196" s="18">
        <v>12569.7</v>
      </c>
      <c r="M196" s="18">
        <v>16.943999999999999</v>
      </c>
      <c r="N196" s="18">
        <v>7493</v>
      </c>
      <c r="O196" s="18">
        <v>0.46</v>
      </c>
      <c r="P196" s="18">
        <v>1445.5</v>
      </c>
      <c r="Q196" s="18">
        <v>214620</v>
      </c>
      <c r="R196" s="18">
        <v>117.7</v>
      </c>
      <c r="S196" s="34">
        <v>143654</v>
      </c>
      <c r="T196" s="18">
        <v>1.5518181818181818</v>
      </c>
      <c r="U196" s="18">
        <v>1.4090909090909092</v>
      </c>
      <c r="V196" s="18">
        <v>1324.6</v>
      </c>
      <c r="W196" s="18">
        <v>5293.5</v>
      </c>
      <c r="X196" s="18">
        <v>0.36130434782608695</v>
      </c>
      <c r="Y196" s="18">
        <v>1</v>
      </c>
      <c r="Z196" s="18">
        <v>8000.6</v>
      </c>
      <c r="AA196" s="18">
        <v>63</v>
      </c>
      <c r="AB196" s="18">
        <v>59.8</v>
      </c>
      <c r="AC196" s="18">
        <v>322513</v>
      </c>
      <c r="AD196" s="18">
        <v>1.1133521739130434</v>
      </c>
      <c r="AE196" s="18">
        <v>2019.6672000000001</v>
      </c>
      <c r="AF196" s="18">
        <v>3898400</v>
      </c>
      <c r="AG196" s="18">
        <v>12154.9</v>
      </c>
      <c r="AH196" s="18">
        <v>11556.589599999999</v>
      </c>
    </row>
    <row r="197" spans="1:34" x14ac:dyDescent="0.35">
      <c r="A197" s="5">
        <v>42461</v>
      </c>
      <c r="B197" s="18">
        <v>103.2436</v>
      </c>
      <c r="C197" s="18">
        <v>100.5583</v>
      </c>
      <c r="D197" s="18">
        <v>452430</v>
      </c>
      <c r="E197" s="18">
        <v>398190</v>
      </c>
      <c r="F197" s="18">
        <v>17.704999999999998</v>
      </c>
      <c r="G197" s="18">
        <v>1201301</v>
      </c>
      <c r="H197" s="18">
        <v>6702</v>
      </c>
      <c r="I197" s="34">
        <v>238.99199999999999</v>
      </c>
      <c r="J197" s="18">
        <v>183.2</v>
      </c>
      <c r="K197" s="34">
        <v>5.0999999999999996</v>
      </c>
      <c r="L197" s="18">
        <v>12649.4</v>
      </c>
      <c r="M197" s="18">
        <v>17.286000000000001</v>
      </c>
      <c r="N197" s="18">
        <v>7390</v>
      </c>
      <c r="O197" s="18">
        <v>0.41899999999999998</v>
      </c>
      <c r="P197" s="18">
        <v>1446.3</v>
      </c>
      <c r="Q197" s="18">
        <v>225021</v>
      </c>
      <c r="R197" s="18">
        <v>118.5</v>
      </c>
      <c r="S197" s="34">
        <v>143851</v>
      </c>
      <c r="T197" s="18">
        <v>1.6147619047619048</v>
      </c>
      <c r="U197" s="18">
        <v>1.4819047619047618</v>
      </c>
      <c r="V197" s="18">
        <v>1340.2</v>
      </c>
      <c r="W197" s="18">
        <v>5312.1</v>
      </c>
      <c r="X197" s="18">
        <v>0.36666666666666664</v>
      </c>
      <c r="Y197" s="18">
        <v>1</v>
      </c>
      <c r="Z197" s="18">
        <v>8024.7</v>
      </c>
      <c r="AA197" s="18">
        <v>62.9</v>
      </c>
      <c r="AB197" s="18">
        <v>59.7</v>
      </c>
      <c r="AC197" s="18">
        <v>322685</v>
      </c>
      <c r="AD197" s="18">
        <v>1.1345666666666667</v>
      </c>
      <c r="AE197" s="18">
        <v>2032.386</v>
      </c>
      <c r="AF197" s="18">
        <v>3872900</v>
      </c>
      <c r="AG197" s="18">
        <v>12191.2</v>
      </c>
      <c r="AH197" s="18">
        <v>11625.519749999999</v>
      </c>
    </row>
    <row r="198" spans="1:34" x14ac:dyDescent="0.35">
      <c r="A198" s="5">
        <v>42491</v>
      </c>
      <c r="B198" s="18">
        <v>103.10209999999999</v>
      </c>
      <c r="C198" s="18">
        <v>100.5821</v>
      </c>
      <c r="D198" s="18">
        <v>454443</v>
      </c>
      <c r="E198" s="18">
        <v>400143</v>
      </c>
      <c r="F198" s="18">
        <v>17.709</v>
      </c>
      <c r="G198" s="18">
        <v>1205015</v>
      </c>
      <c r="H198" s="18">
        <v>6689</v>
      </c>
      <c r="I198" s="34">
        <v>239.55699999999999</v>
      </c>
      <c r="J198" s="18">
        <v>185.3</v>
      </c>
      <c r="K198" s="34">
        <v>4.8</v>
      </c>
      <c r="L198" s="18">
        <v>12696.1</v>
      </c>
      <c r="M198" s="18">
        <v>17.302</v>
      </c>
      <c r="N198" s="18">
        <v>7447</v>
      </c>
      <c r="O198" s="18">
        <v>0.40699999999999997</v>
      </c>
      <c r="P198" s="18">
        <v>1456.5</v>
      </c>
      <c r="Q198" s="18">
        <v>219099</v>
      </c>
      <c r="R198" s="18">
        <v>119.9</v>
      </c>
      <c r="S198" s="34">
        <v>143892</v>
      </c>
      <c r="T198" s="18">
        <v>1.5942857142857143</v>
      </c>
      <c r="U198" s="18">
        <v>1.5204761904761905</v>
      </c>
      <c r="V198" s="18">
        <v>1352.7</v>
      </c>
      <c r="W198" s="18">
        <v>5327.4</v>
      </c>
      <c r="X198" s="18">
        <v>0.36619047619047618</v>
      </c>
      <c r="Y198" s="18">
        <v>1</v>
      </c>
      <c r="Z198" s="18">
        <v>8028.7</v>
      </c>
      <c r="AA198" s="18">
        <v>62.7</v>
      </c>
      <c r="AB198" s="18">
        <v>59.7</v>
      </c>
      <c r="AC198" s="18">
        <v>322867</v>
      </c>
      <c r="AD198" s="18">
        <v>1.1312047619047618</v>
      </c>
      <c r="AE198" s="18">
        <v>2046.4999499999999</v>
      </c>
      <c r="AF198" s="18">
        <v>3836500</v>
      </c>
      <c r="AG198" s="18">
        <v>12216.5</v>
      </c>
      <c r="AH198" s="18">
        <v>11702.80975</v>
      </c>
    </row>
    <row r="199" spans="1:34" x14ac:dyDescent="0.35">
      <c r="A199" s="5">
        <v>42522</v>
      </c>
      <c r="B199" s="18">
        <v>103.94450000000001</v>
      </c>
      <c r="C199" s="18">
        <v>100.8661</v>
      </c>
      <c r="D199" s="18">
        <v>459052</v>
      </c>
      <c r="E199" s="18">
        <v>404756</v>
      </c>
      <c r="F199" s="18">
        <v>17.747</v>
      </c>
      <c r="G199" s="18">
        <v>1226699</v>
      </c>
      <c r="H199" s="18">
        <v>6701</v>
      </c>
      <c r="I199" s="34">
        <v>240.22200000000001</v>
      </c>
      <c r="J199" s="18">
        <v>187.6</v>
      </c>
      <c r="K199" s="34">
        <v>4.9000000000000004</v>
      </c>
      <c r="L199" s="18">
        <v>12777</v>
      </c>
      <c r="M199" s="18">
        <v>17.353000000000002</v>
      </c>
      <c r="N199" s="18">
        <v>7533</v>
      </c>
      <c r="O199" s="18">
        <v>0.39300000000000002</v>
      </c>
      <c r="P199" s="18">
        <v>1483.5</v>
      </c>
      <c r="Q199" s="18">
        <v>207445</v>
      </c>
      <c r="R199" s="18">
        <v>120.7</v>
      </c>
      <c r="S199" s="34">
        <v>144150</v>
      </c>
      <c r="T199" s="18">
        <v>1.47</v>
      </c>
      <c r="U199" s="18">
        <v>1.4359090909090908</v>
      </c>
      <c r="V199" s="18">
        <v>1352.1</v>
      </c>
      <c r="W199" s="18">
        <v>5340</v>
      </c>
      <c r="X199" s="18">
        <v>0.37681818181818183</v>
      </c>
      <c r="Y199" s="18">
        <v>1</v>
      </c>
      <c r="Z199" s="18">
        <v>8058.4</v>
      </c>
      <c r="AA199" s="18">
        <v>62.7</v>
      </c>
      <c r="AB199" s="18">
        <v>59.7</v>
      </c>
      <c r="AC199" s="18">
        <v>323061</v>
      </c>
      <c r="AD199" s="18">
        <v>1.1231772727272726</v>
      </c>
      <c r="AE199" s="18">
        <v>2051.4683</v>
      </c>
      <c r="AF199" s="18">
        <v>3825500</v>
      </c>
      <c r="AG199" s="18">
        <v>12269.7</v>
      </c>
      <c r="AH199" s="18">
        <v>11771.30104</v>
      </c>
    </row>
    <row r="200" spans="1:34" x14ac:dyDescent="0.35">
      <c r="A200" s="5">
        <v>42552</v>
      </c>
      <c r="B200" s="18">
        <v>103.9836</v>
      </c>
      <c r="C200" s="18">
        <v>101.1049</v>
      </c>
      <c r="D200" s="18">
        <v>458060</v>
      </c>
      <c r="E200" s="18">
        <v>403730</v>
      </c>
      <c r="F200" s="18">
        <v>18.065999999999999</v>
      </c>
      <c r="G200" s="18">
        <v>1224739</v>
      </c>
      <c r="H200" s="18">
        <v>6735</v>
      </c>
      <c r="I200" s="34">
        <v>240.101</v>
      </c>
      <c r="J200" s="18">
        <v>187.7</v>
      </c>
      <c r="K200" s="34">
        <v>4.8</v>
      </c>
      <c r="L200" s="18">
        <v>12794.2</v>
      </c>
      <c r="M200" s="18">
        <v>17.687999999999999</v>
      </c>
      <c r="N200" s="18">
        <v>7419</v>
      </c>
      <c r="O200" s="18">
        <v>0.378</v>
      </c>
      <c r="P200" s="18">
        <v>1493.6</v>
      </c>
      <c r="Q200" s="18">
        <v>215821</v>
      </c>
      <c r="R200" s="18">
        <v>120.8</v>
      </c>
      <c r="S200" s="34">
        <v>144521</v>
      </c>
      <c r="T200" s="18">
        <v>1.4655</v>
      </c>
      <c r="U200" s="18">
        <v>1.3885000000000001</v>
      </c>
      <c r="V200" s="18">
        <v>1353</v>
      </c>
      <c r="W200" s="18">
        <v>5365.1</v>
      </c>
      <c r="X200" s="18">
        <v>0.39550000000000002</v>
      </c>
      <c r="Y200" s="18">
        <v>1</v>
      </c>
      <c r="Z200" s="18">
        <v>8100.8</v>
      </c>
      <c r="AA200" s="18">
        <v>62.8</v>
      </c>
      <c r="AB200" s="18">
        <v>59.8</v>
      </c>
      <c r="AC200" s="18">
        <v>323265</v>
      </c>
      <c r="AD200" s="18">
        <v>1.1054949999999999</v>
      </c>
      <c r="AE200" s="18">
        <v>2058.7541000000001</v>
      </c>
      <c r="AF200" s="18">
        <v>3772500</v>
      </c>
      <c r="AG200" s="18">
        <v>12278.9</v>
      </c>
      <c r="AH200" s="18">
        <v>11858.131275</v>
      </c>
    </row>
    <row r="201" spans="1:34" x14ac:dyDescent="0.35">
      <c r="A201" s="5">
        <v>42583</v>
      </c>
      <c r="B201" s="18">
        <v>103.93989999999999</v>
      </c>
      <c r="C201" s="18">
        <v>100.73390000000001</v>
      </c>
      <c r="D201" s="18">
        <v>458771</v>
      </c>
      <c r="E201" s="18">
        <v>403968</v>
      </c>
      <c r="F201" s="18">
        <v>17.885999999999999</v>
      </c>
      <c r="G201" s="18">
        <v>1226469</v>
      </c>
      <c r="H201" s="18">
        <v>6736</v>
      </c>
      <c r="I201" s="34">
        <v>240.54499999999999</v>
      </c>
      <c r="J201" s="18">
        <v>186.6</v>
      </c>
      <c r="K201" s="34">
        <v>4.9000000000000004</v>
      </c>
      <c r="L201" s="18">
        <v>12836</v>
      </c>
      <c r="M201" s="18">
        <v>17.512</v>
      </c>
      <c r="N201" s="18">
        <v>7493</v>
      </c>
      <c r="O201" s="18">
        <v>0.375</v>
      </c>
      <c r="P201" s="18">
        <v>1497.1</v>
      </c>
      <c r="Q201" s="18">
        <v>218632</v>
      </c>
      <c r="R201" s="18">
        <v>120.5</v>
      </c>
      <c r="S201" s="34">
        <v>144664</v>
      </c>
      <c r="T201" s="18">
        <v>1.4682608695652175</v>
      </c>
      <c r="U201" s="18">
        <v>1.3034782608695652</v>
      </c>
      <c r="V201" s="18">
        <v>1378.9</v>
      </c>
      <c r="W201" s="18">
        <v>5390.7</v>
      </c>
      <c r="X201" s="18">
        <v>0.39565217391304347</v>
      </c>
      <c r="Y201" s="18">
        <v>1</v>
      </c>
      <c r="Z201" s="18">
        <v>8103.3</v>
      </c>
      <c r="AA201" s="18">
        <v>62.9</v>
      </c>
      <c r="AB201" s="18">
        <v>59.8</v>
      </c>
      <c r="AC201" s="18">
        <v>323473</v>
      </c>
      <c r="AD201" s="18">
        <v>1.1206521739130435</v>
      </c>
      <c r="AE201" s="18">
        <v>2051.37158</v>
      </c>
      <c r="AF201" s="18">
        <v>3816700</v>
      </c>
      <c r="AG201" s="18">
        <v>12297.9</v>
      </c>
      <c r="AH201" s="18">
        <v>11901.59402</v>
      </c>
    </row>
    <row r="202" spans="1:34" x14ac:dyDescent="0.35">
      <c r="A202" s="5">
        <v>42614</v>
      </c>
      <c r="B202" s="18">
        <v>103.8897</v>
      </c>
      <c r="C202" s="18">
        <v>101.12690000000001</v>
      </c>
      <c r="D202" s="18">
        <v>461324</v>
      </c>
      <c r="E202" s="18">
        <v>405958</v>
      </c>
      <c r="F202" s="18">
        <v>17.959</v>
      </c>
      <c r="G202" s="18">
        <v>1234396</v>
      </c>
      <c r="H202" s="18">
        <v>6768</v>
      </c>
      <c r="I202" s="34">
        <v>241.17599999999999</v>
      </c>
      <c r="J202" s="18">
        <v>186.9</v>
      </c>
      <c r="K202" s="34">
        <v>5</v>
      </c>
      <c r="L202" s="18">
        <v>12893.2</v>
      </c>
      <c r="M202" s="18">
        <v>17.584</v>
      </c>
      <c r="N202" s="18">
        <v>7431</v>
      </c>
      <c r="O202" s="18">
        <v>0.375</v>
      </c>
      <c r="P202" s="18">
        <v>1510.3</v>
      </c>
      <c r="Q202" s="18">
        <v>216575</v>
      </c>
      <c r="R202" s="18">
        <v>120.6</v>
      </c>
      <c r="S202" s="34">
        <v>144953</v>
      </c>
      <c r="T202" s="18">
        <v>1.5147619047619048</v>
      </c>
      <c r="U202" s="18">
        <v>1.3495238095238096</v>
      </c>
      <c r="V202" s="18">
        <v>1380</v>
      </c>
      <c r="W202" s="18">
        <v>5405.4</v>
      </c>
      <c r="X202" s="18">
        <v>0.39476190476190476</v>
      </c>
      <c r="Y202" s="18">
        <v>1</v>
      </c>
      <c r="Z202" s="18">
        <v>8146.2</v>
      </c>
      <c r="AA202" s="18">
        <v>62.9</v>
      </c>
      <c r="AB202" s="18">
        <v>59.7</v>
      </c>
      <c r="AC202" s="18">
        <v>323680</v>
      </c>
      <c r="AD202" s="18">
        <v>1.1217809523809523</v>
      </c>
      <c r="AE202" s="18">
        <v>2067.9050999999999</v>
      </c>
      <c r="AF202" s="18">
        <v>3735900</v>
      </c>
      <c r="AG202" s="18">
        <v>12336.7</v>
      </c>
      <c r="AH202" s="18">
        <v>11982.9809</v>
      </c>
    </row>
    <row r="203" spans="1:34" x14ac:dyDescent="0.35">
      <c r="A203" s="5">
        <v>42644</v>
      </c>
      <c r="B203" s="18">
        <v>103.6122</v>
      </c>
      <c r="C203" s="18">
        <v>101.43470000000001</v>
      </c>
      <c r="D203" s="18">
        <v>462770</v>
      </c>
      <c r="E203" s="18">
        <v>407395</v>
      </c>
      <c r="F203" s="18">
        <v>17.956</v>
      </c>
      <c r="G203" s="18">
        <v>1249011</v>
      </c>
      <c r="H203" s="18">
        <v>6799</v>
      </c>
      <c r="I203" s="34">
        <v>241.74100000000001</v>
      </c>
      <c r="J203" s="18">
        <v>186.7</v>
      </c>
      <c r="K203" s="34">
        <v>4.9000000000000004</v>
      </c>
      <c r="L203" s="18">
        <v>12922.7</v>
      </c>
      <c r="M203" s="18">
        <v>17.594000000000001</v>
      </c>
      <c r="N203" s="18">
        <v>7502</v>
      </c>
      <c r="O203" s="18">
        <v>0.36199999999999999</v>
      </c>
      <c r="P203" s="18">
        <v>1516.4</v>
      </c>
      <c r="Q203" s="18">
        <v>229282</v>
      </c>
      <c r="R203" s="18">
        <v>121.2</v>
      </c>
      <c r="S203" s="34">
        <v>145071</v>
      </c>
      <c r="T203" s="18">
        <v>1.667</v>
      </c>
      <c r="U203" s="18">
        <v>1.5325</v>
      </c>
      <c r="V203" s="18">
        <v>1379.8</v>
      </c>
      <c r="W203" s="18">
        <v>5421</v>
      </c>
      <c r="X203" s="18">
        <v>0.40250000000000002</v>
      </c>
      <c r="Y203" s="18">
        <v>1</v>
      </c>
      <c r="Z203" s="18">
        <v>8185.1</v>
      </c>
      <c r="AA203" s="18">
        <v>62.8</v>
      </c>
      <c r="AB203" s="18">
        <v>59.7</v>
      </c>
      <c r="AC203" s="18">
        <v>323876</v>
      </c>
      <c r="AD203" s="18">
        <v>1.10144</v>
      </c>
      <c r="AE203" s="18">
        <v>2082.3440249999999</v>
      </c>
      <c r="AF203" s="18">
        <v>3572100</v>
      </c>
      <c r="AG203" s="18">
        <v>12338</v>
      </c>
      <c r="AH203" s="18">
        <v>12052.229175</v>
      </c>
    </row>
    <row r="204" spans="1:34" x14ac:dyDescent="0.35">
      <c r="A204" s="5">
        <v>42675</v>
      </c>
      <c r="B204" s="18">
        <v>102.85939999999999</v>
      </c>
      <c r="C204" s="18">
        <v>101.51779999999999</v>
      </c>
      <c r="D204" s="18">
        <v>462407</v>
      </c>
      <c r="E204" s="18">
        <v>406061</v>
      </c>
      <c r="F204" s="18">
        <v>17.774999999999999</v>
      </c>
      <c r="G204" s="18">
        <v>1270727</v>
      </c>
      <c r="H204" s="18">
        <v>6823</v>
      </c>
      <c r="I204" s="34">
        <v>242.02600000000001</v>
      </c>
      <c r="J204" s="18">
        <v>186.3</v>
      </c>
      <c r="K204" s="34">
        <v>4.7</v>
      </c>
      <c r="L204" s="18">
        <v>12957.8</v>
      </c>
      <c r="M204" s="18">
        <v>17.399999999999999</v>
      </c>
      <c r="N204" s="18">
        <v>7391</v>
      </c>
      <c r="O204" s="18">
        <v>0.375</v>
      </c>
      <c r="P204" s="18">
        <v>1505.8</v>
      </c>
      <c r="Q204" s="18">
        <v>216770</v>
      </c>
      <c r="R204" s="18">
        <v>121.1</v>
      </c>
      <c r="S204" s="34">
        <v>145201</v>
      </c>
      <c r="T204" s="18">
        <v>1.8220000000000001</v>
      </c>
      <c r="U204" s="18">
        <v>1.6615</v>
      </c>
      <c r="V204" s="18">
        <v>1385.5</v>
      </c>
      <c r="W204" s="18">
        <v>5442.2</v>
      </c>
      <c r="X204" s="18">
        <v>0.40500000000000003</v>
      </c>
      <c r="Y204" s="18">
        <v>1</v>
      </c>
      <c r="Z204" s="18">
        <v>8206</v>
      </c>
      <c r="AA204" s="18">
        <v>62.7</v>
      </c>
      <c r="AB204" s="18">
        <v>59.7</v>
      </c>
      <c r="AC204" s="18">
        <v>324052</v>
      </c>
      <c r="AD204" s="18">
        <v>1.07918</v>
      </c>
      <c r="AE204" s="18">
        <v>2088.4133000000002</v>
      </c>
      <c r="AF204" s="18">
        <v>3629800</v>
      </c>
      <c r="AG204" s="18">
        <v>12365.8</v>
      </c>
      <c r="AH204" s="18">
        <v>12081.44982</v>
      </c>
    </row>
    <row r="205" spans="1:34" x14ac:dyDescent="0.35">
      <c r="A205" s="5">
        <v>42705</v>
      </c>
      <c r="B205" s="18">
        <v>104.5735</v>
      </c>
      <c r="C205" s="18">
        <v>101.88079999999999</v>
      </c>
      <c r="D205" s="18">
        <v>468061</v>
      </c>
      <c r="E205" s="18">
        <v>412610</v>
      </c>
      <c r="F205" s="18">
        <v>18.236000000000001</v>
      </c>
      <c r="G205" s="18">
        <v>1279177</v>
      </c>
      <c r="H205" s="18">
        <v>6818</v>
      </c>
      <c r="I205" s="34">
        <v>242.637</v>
      </c>
      <c r="J205" s="18">
        <v>188.2</v>
      </c>
      <c r="K205" s="34">
        <v>4.7</v>
      </c>
      <c r="L205" s="18">
        <v>13058</v>
      </c>
      <c r="M205" s="18">
        <v>17.861999999999998</v>
      </c>
      <c r="N205" s="18">
        <v>7947</v>
      </c>
      <c r="O205" s="18">
        <v>0.375</v>
      </c>
      <c r="P205" s="18">
        <v>1544.5</v>
      </c>
      <c r="Q205" s="18">
        <v>220898</v>
      </c>
      <c r="R205" s="18">
        <v>121.6</v>
      </c>
      <c r="S205" s="34">
        <v>145415</v>
      </c>
      <c r="T205" s="18">
        <v>1.9357142857142857</v>
      </c>
      <c r="U205" s="18">
        <v>1.8109523809523811</v>
      </c>
      <c r="V205" s="18">
        <v>1376</v>
      </c>
      <c r="W205" s="18">
        <v>5438.1</v>
      </c>
      <c r="X205" s="18">
        <v>0.5357142857142857</v>
      </c>
      <c r="Y205" s="18">
        <v>1.25</v>
      </c>
      <c r="Z205" s="18">
        <v>8241.6</v>
      </c>
      <c r="AA205" s="18">
        <v>62.7</v>
      </c>
      <c r="AB205" s="18">
        <v>59.7</v>
      </c>
      <c r="AC205" s="18">
        <v>324216</v>
      </c>
      <c r="AD205" s="18">
        <v>1.0544619047619048</v>
      </c>
      <c r="AE205" s="18">
        <v>2084.65065</v>
      </c>
      <c r="AF205" s="18">
        <v>3531600</v>
      </c>
      <c r="AG205" s="18">
        <v>12436.2</v>
      </c>
      <c r="AH205" s="18">
        <v>12074.311600000001</v>
      </c>
    </row>
    <row r="206" spans="1:34" x14ac:dyDescent="0.35">
      <c r="A206" s="5">
        <v>42736</v>
      </c>
      <c r="B206" s="18">
        <v>103.4162</v>
      </c>
      <c r="C206" s="18">
        <v>102.4892</v>
      </c>
      <c r="D206" s="18">
        <v>473484</v>
      </c>
      <c r="E206" s="18">
        <v>416081</v>
      </c>
      <c r="F206" s="18">
        <v>17.651</v>
      </c>
      <c r="G206" s="18">
        <v>1262209</v>
      </c>
      <c r="H206" s="18">
        <v>6839</v>
      </c>
      <c r="I206" s="34">
        <v>243.62</v>
      </c>
      <c r="J206" s="18">
        <v>190.7</v>
      </c>
      <c r="K206" s="34">
        <v>4.7</v>
      </c>
      <c r="L206" s="18">
        <v>13122.2</v>
      </c>
      <c r="M206" s="18">
        <v>17.283000000000001</v>
      </c>
      <c r="N206" s="18">
        <v>7578</v>
      </c>
      <c r="O206" s="18">
        <v>0.36799999999999999</v>
      </c>
      <c r="P206" s="18">
        <v>1532.9</v>
      </c>
      <c r="Q206" s="18">
        <v>223046</v>
      </c>
      <c r="R206" s="18">
        <v>122.3</v>
      </c>
      <c r="S206" s="34">
        <v>145612</v>
      </c>
      <c r="T206" s="18">
        <v>2.0114999999999998</v>
      </c>
      <c r="U206" s="18">
        <v>1.8855</v>
      </c>
      <c r="V206" s="18">
        <v>1390.3</v>
      </c>
      <c r="W206" s="18">
        <v>5447.1</v>
      </c>
      <c r="X206" s="18">
        <v>0.65500000000000003</v>
      </c>
      <c r="Y206" s="18">
        <v>1.25</v>
      </c>
      <c r="Z206" s="18">
        <v>8284.1</v>
      </c>
      <c r="AA206" s="18">
        <v>62.8</v>
      </c>
      <c r="AB206" s="18">
        <v>59.9</v>
      </c>
      <c r="AC206" s="18">
        <v>324362</v>
      </c>
      <c r="AD206" s="18">
        <v>1.0634947368421053</v>
      </c>
      <c r="AE206" s="18">
        <v>2082.4001499999999</v>
      </c>
      <c r="AF206" s="18">
        <v>3595500</v>
      </c>
      <c r="AG206" s="18">
        <v>12451.3</v>
      </c>
      <c r="AH206" s="18">
        <v>12105.664725000001</v>
      </c>
    </row>
    <row r="207" spans="1:34" x14ac:dyDescent="0.35">
      <c r="A207" s="5">
        <v>42767</v>
      </c>
      <c r="B207" s="18">
        <v>102.3112</v>
      </c>
      <c r="C207" s="18">
        <v>102.4152</v>
      </c>
      <c r="D207" s="18">
        <v>472995</v>
      </c>
      <c r="E207" s="18">
        <v>415503</v>
      </c>
      <c r="F207" s="18">
        <v>17.791</v>
      </c>
      <c r="G207" s="18">
        <v>1288089</v>
      </c>
      <c r="H207" s="18">
        <v>6886</v>
      </c>
      <c r="I207" s="34">
        <v>243.87200000000001</v>
      </c>
      <c r="J207" s="18">
        <v>191.6</v>
      </c>
      <c r="K207" s="34">
        <v>4.5999999999999996</v>
      </c>
      <c r="L207" s="18">
        <v>13140.9</v>
      </c>
      <c r="M207" s="18">
        <v>17.405000000000001</v>
      </c>
      <c r="N207" s="18">
        <v>7459</v>
      </c>
      <c r="O207" s="18">
        <v>0.38600000000000001</v>
      </c>
      <c r="P207" s="18">
        <v>1536.2</v>
      </c>
      <c r="Q207" s="18">
        <v>217634</v>
      </c>
      <c r="R207" s="18">
        <v>122.7</v>
      </c>
      <c r="S207" s="34">
        <v>145795</v>
      </c>
      <c r="T207" s="18">
        <v>2.0189473684210526</v>
      </c>
      <c r="U207" s="18">
        <v>1.8868421052631579</v>
      </c>
      <c r="V207" s="18">
        <v>1394.4</v>
      </c>
      <c r="W207" s="18">
        <v>5467</v>
      </c>
      <c r="X207" s="18">
        <v>0.65526315789473688</v>
      </c>
      <c r="Y207" s="18">
        <v>1.25</v>
      </c>
      <c r="Z207" s="18">
        <v>8316.1</v>
      </c>
      <c r="AA207" s="18">
        <v>62.8</v>
      </c>
      <c r="AB207" s="18">
        <v>59.9</v>
      </c>
      <c r="AC207" s="18">
        <v>324494</v>
      </c>
      <c r="AD207" s="18">
        <v>1.0650210526315789</v>
      </c>
      <c r="AE207" s="18">
        <v>2081.7194</v>
      </c>
      <c r="AF207" s="18">
        <v>3746400</v>
      </c>
      <c r="AG207" s="18">
        <v>12456.4</v>
      </c>
      <c r="AH207" s="18">
        <v>12140.282275</v>
      </c>
    </row>
    <row r="208" spans="1:34" x14ac:dyDescent="0.35">
      <c r="A208" s="5">
        <v>42795</v>
      </c>
      <c r="B208" s="18">
        <v>103.0269</v>
      </c>
      <c r="C208" s="18">
        <v>102.1635</v>
      </c>
      <c r="D208" s="18">
        <v>471999</v>
      </c>
      <c r="E208" s="18">
        <v>414620</v>
      </c>
      <c r="F208" s="18">
        <v>17.140999999999998</v>
      </c>
      <c r="G208" s="18">
        <v>1281815</v>
      </c>
      <c r="H208" s="18">
        <v>6907</v>
      </c>
      <c r="I208" s="34">
        <v>243.76599999999999</v>
      </c>
      <c r="J208" s="18">
        <v>191.5</v>
      </c>
      <c r="K208" s="34">
        <v>4.4000000000000004</v>
      </c>
      <c r="L208" s="18">
        <v>13196.5</v>
      </c>
      <c r="M208" s="18">
        <v>16.75</v>
      </c>
      <c r="N208" s="18">
        <v>7558</v>
      </c>
      <c r="O208" s="18">
        <v>0.39100000000000001</v>
      </c>
      <c r="P208" s="18">
        <v>1541.3</v>
      </c>
      <c r="Q208" s="18">
        <v>225925</v>
      </c>
      <c r="R208" s="18">
        <v>122.5</v>
      </c>
      <c r="S208" s="34">
        <v>145934</v>
      </c>
      <c r="T208" s="18">
        <v>1.9960869565217392</v>
      </c>
      <c r="U208" s="18">
        <v>1.8365217391304347</v>
      </c>
      <c r="V208" s="18">
        <v>1414.8</v>
      </c>
      <c r="W208" s="18">
        <v>5502.8</v>
      </c>
      <c r="X208" s="18">
        <v>0.78652173913043477</v>
      </c>
      <c r="Y208" s="18">
        <v>1.5</v>
      </c>
      <c r="Z208" s="18">
        <v>8326.2999999999993</v>
      </c>
      <c r="AA208" s="18">
        <v>63</v>
      </c>
      <c r="AB208" s="18">
        <v>60.2</v>
      </c>
      <c r="AC208" s="18">
        <v>324632</v>
      </c>
      <c r="AD208" s="18">
        <v>1.0691043478260871</v>
      </c>
      <c r="AE208" s="18">
        <v>2071.9633199999998</v>
      </c>
      <c r="AF208" s="18">
        <v>3856300</v>
      </c>
      <c r="AG208" s="18">
        <v>12524</v>
      </c>
      <c r="AH208" s="18">
        <v>12168.1579</v>
      </c>
    </row>
    <row r="209" spans="1:34" x14ac:dyDescent="0.35">
      <c r="A209" s="5">
        <v>42826</v>
      </c>
      <c r="B209" s="18">
        <v>103.72190000000001</v>
      </c>
      <c r="C209" s="18">
        <v>103.3416</v>
      </c>
      <c r="D209" s="18">
        <v>474363</v>
      </c>
      <c r="E209" s="18">
        <v>416889</v>
      </c>
      <c r="F209" s="18">
        <v>17.3</v>
      </c>
      <c r="G209" s="18">
        <v>1275303</v>
      </c>
      <c r="H209" s="18">
        <v>6917</v>
      </c>
      <c r="I209" s="34">
        <v>244.274</v>
      </c>
      <c r="J209" s="18">
        <v>193</v>
      </c>
      <c r="K209" s="34">
        <v>4.5</v>
      </c>
      <c r="L209" s="18">
        <v>13222.2</v>
      </c>
      <c r="M209" s="18">
        <v>16.885000000000002</v>
      </c>
      <c r="N209" s="18">
        <v>7602</v>
      </c>
      <c r="O209" s="18">
        <v>0.41499999999999998</v>
      </c>
      <c r="P209" s="18">
        <v>1553.5</v>
      </c>
      <c r="Q209" s="18">
        <v>226500</v>
      </c>
      <c r="R209" s="18">
        <v>122.8</v>
      </c>
      <c r="S209" s="34">
        <v>146154</v>
      </c>
      <c r="T209" s="18">
        <v>1.9063157894736842</v>
      </c>
      <c r="U209" s="18">
        <v>1.7484210526315789</v>
      </c>
      <c r="V209" s="18">
        <v>1415.9</v>
      </c>
      <c r="W209" s="18">
        <v>5522</v>
      </c>
      <c r="X209" s="18">
        <v>0.90600000000000003</v>
      </c>
      <c r="Y209" s="18">
        <v>1.5</v>
      </c>
      <c r="Z209" s="18">
        <v>8370</v>
      </c>
      <c r="AA209" s="18">
        <v>63</v>
      </c>
      <c r="AB209" s="18">
        <v>60.2</v>
      </c>
      <c r="AC209" s="18">
        <v>324783</v>
      </c>
      <c r="AD209" s="18">
        <v>1.07138</v>
      </c>
      <c r="AE209" s="18">
        <v>2067.0389749999999</v>
      </c>
      <c r="AF209" s="18">
        <v>3821700</v>
      </c>
      <c r="AG209" s="18">
        <v>12519.5</v>
      </c>
      <c r="AH209" s="18">
        <v>12192.779025</v>
      </c>
    </row>
    <row r="210" spans="1:34" x14ac:dyDescent="0.35">
      <c r="A210" s="5">
        <v>42856</v>
      </c>
      <c r="B210" s="18">
        <v>104.562</v>
      </c>
      <c r="C210" s="18">
        <v>103.1555</v>
      </c>
      <c r="D210" s="18">
        <v>472010</v>
      </c>
      <c r="E210" s="18">
        <v>414540</v>
      </c>
      <c r="F210" s="18">
        <v>17.198</v>
      </c>
      <c r="G210" s="18">
        <v>1285076</v>
      </c>
      <c r="H210" s="18">
        <v>6926</v>
      </c>
      <c r="I210" s="34">
        <v>244.06899999999999</v>
      </c>
      <c r="J210" s="18">
        <v>192.8</v>
      </c>
      <c r="K210" s="34">
        <v>4.4000000000000004</v>
      </c>
      <c r="L210" s="18">
        <v>13225.7</v>
      </c>
      <c r="M210" s="18">
        <v>16.794</v>
      </c>
      <c r="N210" s="18">
        <v>7535</v>
      </c>
      <c r="O210" s="18">
        <v>0.40400000000000003</v>
      </c>
      <c r="P210" s="18">
        <v>1557</v>
      </c>
      <c r="Q210" s="18">
        <v>224671</v>
      </c>
      <c r="R210" s="18">
        <v>122.7</v>
      </c>
      <c r="S210" s="34">
        <v>146295</v>
      </c>
      <c r="T210" s="18">
        <v>1.8368181818181819</v>
      </c>
      <c r="U210" s="18">
        <v>1.7463636363636363</v>
      </c>
      <c r="V210" s="18">
        <v>1442.5</v>
      </c>
      <c r="W210" s="18">
        <v>5547</v>
      </c>
      <c r="X210" s="18">
        <v>0.90636363636363637</v>
      </c>
      <c r="Y210" s="18">
        <v>1.5</v>
      </c>
      <c r="Z210" s="18">
        <v>8394</v>
      </c>
      <c r="AA210" s="18">
        <v>62.8</v>
      </c>
      <c r="AB210" s="18">
        <v>60.1</v>
      </c>
      <c r="AC210" s="18">
        <v>324944</v>
      </c>
      <c r="AD210" s="18">
        <v>1.1049863636363637</v>
      </c>
      <c r="AE210" s="18">
        <v>2072.89176</v>
      </c>
      <c r="AF210" s="18">
        <v>3774400</v>
      </c>
      <c r="AG210" s="18">
        <v>12523.9</v>
      </c>
      <c r="AH210" s="18">
        <v>12237.03328</v>
      </c>
    </row>
    <row r="211" spans="1:34" x14ac:dyDescent="0.35">
      <c r="A211" s="5">
        <v>42887</v>
      </c>
      <c r="B211" s="18">
        <v>104.0984</v>
      </c>
      <c r="C211" s="18">
        <v>103.27930000000001</v>
      </c>
      <c r="D211" s="18">
        <v>473768</v>
      </c>
      <c r="E211" s="18">
        <v>416505</v>
      </c>
      <c r="F211" s="18">
        <v>17.193999999999999</v>
      </c>
      <c r="G211" s="18">
        <v>1274918</v>
      </c>
      <c r="H211" s="18">
        <v>6954</v>
      </c>
      <c r="I211" s="34">
        <v>244.21799999999999</v>
      </c>
      <c r="J211" s="18">
        <v>193.6</v>
      </c>
      <c r="K211" s="34">
        <v>4.3</v>
      </c>
      <c r="L211" s="18">
        <v>13275.9</v>
      </c>
      <c r="M211" s="18">
        <v>16.779</v>
      </c>
      <c r="N211" s="18">
        <v>7487</v>
      </c>
      <c r="O211" s="18">
        <v>0.41499999999999998</v>
      </c>
      <c r="P211" s="18">
        <v>1573.3</v>
      </c>
      <c r="Q211" s="18">
        <v>241249</v>
      </c>
      <c r="R211" s="18">
        <v>122.4</v>
      </c>
      <c r="S211" s="34">
        <v>146506</v>
      </c>
      <c r="T211" s="18">
        <v>1.7286363636363635</v>
      </c>
      <c r="U211" s="18">
        <v>1.6327272727272728</v>
      </c>
      <c r="V211" s="18">
        <v>1444.7</v>
      </c>
      <c r="W211" s="18">
        <v>5552.6</v>
      </c>
      <c r="X211" s="18">
        <v>1.0418181818181818</v>
      </c>
      <c r="Y211" s="18">
        <v>1.75</v>
      </c>
      <c r="Z211" s="18">
        <v>8435.6</v>
      </c>
      <c r="AA211" s="18">
        <v>62.8</v>
      </c>
      <c r="AB211" s="18">
        <v>60.1</v>
      </c>
      <c r="AC211" s="18">
        <v>325117</v>
      </c>
      <c r="AD211" s="18">
        <v>1.1233</v>
      </c>
      <c r="AE211" s="18">
        <v>2073.5734000000002</v>
      </c>
      <c r="AF211" s="18">
        <v>3762800</v>
      </c>
      <c r="AG211" s="18">
        <v>12555.9</v>
      </c>
      <c r="AH211" s="18">
        <v>12245.76535</v>
      </c>
    </row>
    <row r="212" spans="1:34" x14ac:dyDescent="0.35">
      <c r="A212" s="5">
        <v>42917</v>
      </c>
      <c r="B212" s="18">
        <v>104.1347</v>
      </c>
      <c r="C212" s="18">
        <v>103.1101</v>
      </c>
      <c r="D212" s="18">
        <v>473959</v>
      </c>
      <c r="E212" s="18">
        <v>416744</v>
      </c>
      <c r="F212" s="18">
        <v>17.178999999999998</v>
      </c>
      <c r="G212" s="18">
        <v>1276001</v>
      </c>
      <c r="H212" s="18">
        <v>6958</v>
      </c>
      <c r="I212" s="34">
        <v>244.28</v>
      </c>
      <c r="J212" s="18">
        <v>193.5</v>
      </c>
      <c r="K212" s="34">
        <v>4.3</v>
      </c>
      <c r="L212" s="18">
        <v>13301.3</v>
      </c>
      <c r="M212" s="18">
        <v>16.771999999999998</v>
      </c>
      <c r="N212" s="18">
        <v>7565</v>
      </c>
      <c r="O212" s="18">
        <v>0.40699999999999997</v>
      </c>
      <c r="P212" s="18">
        <v>1584.2</v>
      </c>
      <c r="Q212" s="18">
        <v>221781</v>
      </c>
      <c r="R212" s="18">
        <v>122.2</v>
      </c>
      <c r="S212" s="34">
        <v>146734</v>
      </c>
      <c r="T212" s="18">
        <v>1.772</v>
      </c>
      <c r="U212" s="18">
        <v>1.6415</v>
      </c>
      <c r="V212" s="18">
        <v>1453.5</v>
      </c>
      <c r="W212" s="18">
        <v>5573.7</v>
      </c>
      <c r="X212" s="18">
        <v>1.1555</v>
      </c>
      <c r="Y212" s="18">
        <v>1.75</v>
      </c>
      <c r="Z212" s="18">
        <v>8476.9</v>
      </c>
      <c r="AA212" s="18">
        <v>62.9</v>
      </c>
      <c r="AB212" s="18">
        <v>60.2</v>
      </c>
      <c r="AC212" s="18">
        <v>325296</v>
      </c>
      <c r="AD212" s="18">
        <v>1.1530149999999999</v>
      </c>
      <c r="AE212" s="18">
        <v>2075.1180250000002</v>
      </c>
      <c r="AF212" s="18">
        <v>3795400</v>
      </c>
      <c r="AG212" s="18">
        <v>12574.6</v>
      </c>
      <c r="AH212" s="18">
        <v>12287.045275</v>
      </c>
    </row>
    <row r="213" spans="1:34" x14ac:dyDescent="0.35">
      <c r="A213" s="5">
        <v>42948</v>
      </c>
      <c r="B213" s="18">
        <v>103.8741</v>
      </c>
      <c r="C213" s="18">
        <v>102.8276</v>
      </c>
      <c r="D213" s="18">
        <v>474703</v>
      </c>
      <c r="E213" s="18">
        <v>417179</v>
      </c>
      <c r="F213" s="18">
        <v>17.026</v>
      </c>
      <c r="G213" s="18">
        <v>1267435</v>
      </c>
      <c r="H213" s="18">
        <v>6989</v>
      </c>
      <c r="I213" s="34">
        <v>245.20500000000001</v>
      </c>
      <c r="J213" s="18">
        <v>193.8</v>
      </c>
      <c r="K213" s="34">
        <v>4.4000000000000004</v>
      </c>
      <c r="L213" s="18">
        <v>13344.5</v>
      </c>
      <c r="M213" s="18">
        <v>16.602</v>
      </c>
      <c r="N213" s="18">
        <v>7454</v>
      </c>
      <c r="O213" s="18">
        <v>0.42399999999999999</v>
      </c>
      <c r="P213" s="18">
        <v>1580.3</v>
      </c>
      <c r="Q213" s="18">
        <v>226087</v>
      </c>
      <c r="R213" s="18">
        <v>122.9</v>
      </c>
      <c r="S213" s="34">
        <v>146924</v>
      </c>
      <c r="T213" s="18">
        <v>1.7756521739130435</v>
      </c>
      <c r="U213" s="18">
        <v>1.6147826086956523</v>
      </c>
      <c r="V213" s="18">
        <v>1461.6</v>
      </c>
      <c r="W213" s="18">
        <v>5574.2</v>
      </c>
      <c r="X213" s="18">
        <v>1.1560869565217391</v>
      </c>
      <c r="Y213" s="18">
        <v>1.75</v>
      </c>
      <c r="Z213" s="18">
        <v>8506.2999999999993</v>
      </c>
      <c r="AA213" s="18">
        <v>62.9</v>
      </c>
      <c r="AB213" s="18">
        <v>60.1</v>
      </c>
      <c r="AC213" s="18">
        <v>325476</v>
      </c>
      <c r="AD213" s="18">
        <v>1.1812913043478261</v>
      </c>
      <c r="AE213" s="18">
        <v>2084.4594200000001</v>
      </c>
      <c r="AF213" s="18">
        <v>3910000</v>
      </c>
      <c r="AG213" s="18">
        <v>12585</v>
      </c>
      <c r="AH213" s="18">
        <v>12324.893899999999</v>
      </c>
    </row>
    <row r="214" spans="1:34" x14ac:dyDescent="0.35">
      <c r="A214" s="5">
        <v>42979</v>
      </c>
      <c r="B214" s="18">
        <v>104.04949999999999</v>
      </c>
      <c r="C214" s="18">
        <v>102.7012</v>
      </c>
      <c r="D214" s="18">
        <v>484385</v>
      </c>
      <c r="E214" s="18">
        <v>426501</v>
      </c>
      <c r="F214" s="18">
        <v>18.337</v>
      </c>
      <c r="G214" s="18">
        <v>1273595</v>
      </c>
      <c r="H214" s="18">
        <v>7003</v>
      </c>
      <c r="I214" s="34">
        <v>246.55099999999999</v>
      </c>
      <c r="J214" s="18">
        <v>194.8</v>
      </c>
      <c r="K214" s="34">
        <v>4.2</v>
      </c>
      <c r="L214" s="18">
        <v>13466.9</v>
      </c>
      <c r="M214" s="18">
        <v>17.911000000000001</v>
      </c>
      <c r="N214" s="18">
        <v>7628</v>
      </c>
      <c r="O214" s="18">
        <v>0.42599999999999999</v>
      </c>
      <c r="P214" s="18">
        <v>1619.5</v>
      </c>
      <c r="Q214" s="18">
        <v>239375</v>
      </c>
      <c r="R214" s="18">
        <v>123.9</v>
      </c>
      <c r="S214" s="34">
        <v>146966</v>
      </c>
      <c r="T214" s="18">
        <v>1.8340000000000001</v>
      </c>
      <c r="U214" s="18">
        <v>1.6819999999999999</v>
      </c>
      <c r="V214" s="18">
        <v>1450.4</v>
      </c>
      <c r="W214" s="18">
        <v>5565.7</v>
      </c>
      <c r="X214" s="18">
        <v>1.155</v>
      </c>
      <c r="Y214" s="18">
        <v>1.75</v>
      </c>
      <c r="Z214" s="18">
        <v>8562.7999999999993</v>
      </c>
      <c r="AA214" s="18">
        <v>63</v>
      </c>
      <c r="AB214" s="18">
        <v>60.4</v>
      </c>
      <c r="AC214" s="18">
        <v>325653</v>
      </c>
      <c r="AD214" s="18">
        <v>1.191335</v>
      </c>
      <c r="AE214" s="18">
        <v>2099.4551499999998</v>
      </c>
      <c r="AF214" s="18">
        <v>3874500</v>
      </c>
      <c r="AG214" s="18">
        <v>12654</v>
      </c>
      <c r="AH214" s="18">
        <v>12369.9373</v>
      </c>
    </row>
    <row r="215" spans="1:34" x14ac:dyDescent="0.35">
      <c r="A215" s="5">
        <v>43009</v>
      </c>
      <c r="B215" s="18">
        <v>105.1972</v>
      </c>
      <c r="C215" s="18">
        <v>104.09310000000001</v>
      </c>
      <c r="D215" s="18">
        <v>485059</v>
      </c>
      <c r="E215" s="18">
        <v>426933</v>
      </c>
      <c r="F215" s="18">
        <v>18.335999999999999</v>
      </c>
      <c r="G215" s="18">
        <v>1277708</v>
      </c>
      <c r="H215" s="18">
        <v>7029</v>
      </c>
      <c r="I215" s="34">
        <v>246.65700000000001</v>
      </c>
      <c r="J215" s="18">
        <v>194.9</v>
      </c>
      <c r="K215" s="34">
        <v>4.0999999999999996</v>
      </c>
      <c r="L215" s="18">
        <v>13503.5</v>
      </c>
      <c r="M215" s="18">
        <v>17.908000000000001</v>
      </c>
      <c r="N215" s="18">
        <v>7499</v>
      </c>
      <c r="O215" s="18">
        <v>0.42799999999999999</v>
      </c>
      <c r="P215" s="18">
        <v>1626.6</v>
      </c>
      <c r="Q215" s="18">
        <v>231603</v>
      </c>
      <c r="R215" s="18">
        <v>124.1</v>
      </c>
      <c r="S215" s="34">
        <v>147215</v>
      </c>
      <c r="T215" s="18">
        <v>1.861904761904762</v>
      </c>
      <c r="U215" s="18">
        <v>1.7314285714285713</v>
      </c>
      <c r="V215" s="18">
        <v>1461.6</v>
      </c>
      <c r="W215" s="18">
        <v>5584.2</v>
      </c>
      <c r="X215" s="18">
        <v>1.1557142857142857</v>
      </c>
      <c r="Y215" s="18">
        <v>1.75</v>
      </c>
      <c r="Z215" s="18">
        <v>8610.6</v>
      </c>
      <c r="AA215" s="18">
        <v>62.7</v>
      </c>
      <c r="AB215" s="18">
        <v>60.1</v>
      </c>
      <c r="AC215" s="18">
        <v>325820</v>
      </c>
      <c r="AD215" s="18">
        <v>1.1755476190476191</v>
      </c>
      <c r="AE215" s="18">
        <v>2110.9696250000002</v>
      </c>
      <c r="AF215" s="18">
        <v>3829900</v>
      </c>
      <c r="AG215" s="18">
        <v>12668.5</v>
      </c>
      <c r="AH215" s="18">
        <v>12433.1469</v>
      </c>
    </row>
    <row r="216" spans="1:34" x14ac:dyDescent="0.35">
      <c r="A216" s="5">
        <v>43040</v>
      </c>
      <c r="B216" s="18">
        <v>105.22</v>
      </c>
      <c r="C216" s="18">
        <v>104.4259</v>
      </c>
      <c r="D216" s="18">
        <v>490007</v>
      </c>
      <c r="E216" s="18">
        <v>431158</v>
      </c>
      <c r="F216" s="18">
        <v>17.891999999999999</v>
      </c>
      <c r="G216" s="18">
        <v>1300051</v>
      </c>
      <c r="H216" s="18">
        <v>7072</v>
      </c>
      <c r="I216" s="34">
        <v>247.37799999999999</v>
      </c>
      <c r="J216" s="18">
        <v>195.9</v>
      </c>
      <c r="K216" s="34">
        <v>4.2</v>
      </c>
      <c r="L216" s="18">
        <v>13593.7</v>
      </c>
      <c r="M216" s="18">
        <v>17.445</v>
      </c>
      <c r="N216" s="18">
        <v>7602</v>
      </c>
      <c r="O216" s="18">
        <v>0.44700000000000001</v>
      </c>
      <c r="P216" s="18">
        <v>1649.4</v>
      </c>
      <c r="Q216" s="18">
        <v>236004</v>
      </c>
      <c r="R216" s="18">
        <v>125.3</v>
      </c>
      <c r="S216" s="34">
        <v>147411</v>
      </c>
      <c r="T216" s="18">
        <v>1.8576190476190475</v>
      </c>
      <c r="U216" s="18">
        <v>1.7528571428571429</v>
      </c>
      <c r="V216" s="18">
        <v>1466.9</v>
      </c>
      <c r="W216" s="18">
        <v>5577.1</v>
      </c>
      <c r="X216" s="18">
        <v>1.1557142857142857</v>
      </c>
      <c r="Y216" s="18">
        <v>1.75</v>
      </c>
      <c r="Z216" s="18">
        <v>8669.6</v>
      </c>
      <c r="AA216" s="18">
        <v>62.7</v>
      </c>
      <c r="AB216" s="18">
        <v>60.1</v>
      </c>
      <c r="AC216" s="18">
        <v>325968</v>
      </c>
      <c r="AD216" s="18">
        <v>1.1742950000000001</v>
      </c>
      <c r="AE216" s="18">
        <v>2105.9414400000001</v>
      </c>
      <c r="AF216" s="18">
        <v>3907700</v>
      </c>
      <c r="AG216" s="18">
        <v>12730.1</v>
      </c>
      <c r="AH216" s="18">
        <v>12476.48602</v>
      </c>
    </row>
    <row r="217" spans="1:34" x14ac:dyDescent="0.35">
      <c r="A217" s="5">
        <v>43070</v>
      </c>
      <c r="B217" s="18">
        <v>105.77979999999999</v>
      </c>
      <c r="C217" s="18">
        <v>104.4342</v>
      </c>
      <c r="D217" s="18">
        <v>492401</v>
      </c>
      <c r="E217" s="18">
        <v>433282</v>
      </c>
      <c r="F217" s="18">
        <v>17.728999999999999</v>
      </c>
      <c r="G217" s="18">
        <v>1313781</v>
      </c>
      <c r="H217" s="18">
        <v>7104</v>
      </c>
      <c r="I217" s="34">
        <v>247.73599999999999</v>
      </c>
      <c r="J217" s="18">
        <v>196.3</v>
      </c>
      <c r="K217" s="34">
        <v>4.0999999999999996</v>
      </c>
      <c r="L217" s="18">
        <v>13690.9</v>
      </c>
      <c r="M217" s="18">
        <v>17.265999999999998</v>
      </c>
      <c r="N217" s="18">
        <v>7846</v>
      </c>
      <c r="O217" s="18">
        <v>0.46300000000000002</v>
      </c>
      <c r="P217" s="18">
        <v>1661</v>
      </c>
      <c r="Q217" s="18">
        <v>241358</v>
      </c>
      <c r="R217" s="18">
        <v>125.5</v>
      </c>
      <c r="S217" s="34">
        <v>147590</v>
      </c>
      <c r="T217" s="18">
        <v>1.8995</v>
      </c>
      <c r="U217" s="18">
        <v>1.766</v>
      </c>
      <c r="V217" s="18">
        <v>1455.5</v>
      </c>
      <c r="W217" s="18">
        <v>5582.4</v>
      </c>
      <c r="X217" s="18">
        <v>1.2985</v>
      </c>
      <c r="Y217" s="18">
        <v>2</v>
      </c>
      <c r="Z217" s="18">
        <v>8705.2999999999993</v>
      </c>
      <c r="AA217" s="18">
        <v>62.7</v>
      </c>
      <c r="AB217" s="18">
        <v>60.1</v>
      </c>
      <c r="AC217" s="18">
        <v>326100</v>
      </c>
      <c r="AD217" s="18">
        <v>1.1836150000000001</v>
      </c>
      <c r="AE217" s="18">
        <v>2104.4335500000002</v>
      </c>
      <c r="AF217" s="18">
        <v>3851000</v>
      </c>
      <c r="AG217" s="18">
        <v>12802.6</v>
      </c>
      <c r="AH217" s="18">
        <v>12535.314050000001</v>
      </c>
    </row>
    <row r="218" spans="1:34" x14ac:dyDescent="0.35">
      <c r="A218" s="5">
        <v>43101</v>
      </c>
      <c r="B218" s="18">
        <v>105.9162</v>
      </c>
      <c r="C218" s="18">
        <v>104.0461</v>
      </c>
      <c r="D218" s="18">
        <v>491492</v>
      </c>
      <c r="E218" s="18">
        <v>432148</v>
      </c>
      <c r="F218" s="18">
        <v>17.55</v>
      </c>
      <c r="G218" s="18">
        <v>1348653</v>
      </c>
      <c r="H218" s="18">
        <v>7107</v>
      </c>
      <c r="I218" s="34">
        <v>248.721</v>
      </c>
      <c r="J218" s="18">
        <v>197.9</v>
      </c>
      <c r="K218" s="34">
        <v>4</v>
      </c>
      <c r="L218" s="18">
        <v>13716.5</v>
      </c>
      <c r="M218" s="18">
        <v>17.123000000000001</v>
      </c>
      <c r="N218" s="18">
        <v>7544</v>
      </c>
      <c r="O218" s="18">
        <v>0.42699999999999999</v>
      </c>
      <c r="P218" s="18">
        <v>1653.1</v>
      </c>
      <c r="Q218" s="18">
        <v>231783</v>
      </c>
      <c r="R218" s="18">
        <v>126.5</v>
      </c>
      <c r="S218" s="34">
        <v>147671</v>
      </c>
      <c r="T218" s="18">
        <v>2.0438095238095237</v>
      </c>
      <c r="U218" s="18">
        <v>1.9366666666666668</v>
      </c>
      <c r="V218" s="18">
        <v>1466.7</v>
      </c>
      <c r="W218" s="18">
        <v>5569.7</v>
      </c>
      <c r="X218" s="18">
        <v>1.4161904761904762</v>
      </c>
      <c r="Y218" s="18">
        <v>2</v>
      </c>
      <c r="Z218" s="18">
        <v>8743.9</v>
      </c>
      <c r="AA218" s="18">
        <v>62.7</v>
      </c>
      <c r="AB218" s="18">
        <v>60.2</v>
      </c>
      <c r="AC218" s="18">
        <v>326216</v>
      </c>
      <c r="AD218" s="18">
        <v>1.2196523809523809</v>
      </c>
      <c r="AE218" s="18">
        <v>2111.2035799999999</v>
      </c>
      <c r="AF218" s="18">
        <v>3824800</v>
      </c>
      <c r="AG218" s="18">
        <v>12784.9</v>
      </c>
      <c r="AH218" s="18">
        <v>12559.0005</v>
      </c>
    </row>
    <row r="219" spans="1:34" x14ac:dyDescent="0.35">
      <c r="A219" s="5">
        <v>43132</v>
      </c>
      <c r="B219" s="18">
        <v>105.7831</v>
      </c>
      <c r="C219" s="18">
        <v>105.16670000000001</v>
      </c>
      <c r="D219" s="18">
        <v>493759</v>
      </c>
      <c r="E219" s="18">
        <v>434106</v>
      </c>
      <c r="F219" s="18">
        <v>17.57</v>
      </c>
      <c r="G219" s="18">
        <v>1373812</v>
      </c>
      <c r="H219" s="18">
        <v>7194</v>
      </c>
      <c r="I219" s="34">
        <v>249.3</v>
      </c>
      <c r="J219" s="18">
        <v>199.3</v>
      </c>
      <c r="K219" s="34">
        <v>4.0999999999999996</v>
      </c>
      <c r="L219" s="18">
        <v>13738.4</v>
      </c>
      <c r="M219" s="18">
        <v>17.099</v>
      </c>
      <c r="N219" s="18">
        <v>7547</v>
      </c>
      <c r="O219" s="18">
        <v>0.47199999999999998</v>
      </c>
      <c r="P219" s="18">
        <v>1661.5</v>
      </c>
      <c r="Q219" s="18">
        <v>242175</v>
      </c>
      <c r="R219" s="18">
        <v>126.8</v>
      </c>
      <c r="S219" s="34">
        <v>148049</v>
      </c>
      <c r="T219" s="18">
        <v>2.101578947368421</v>
      </c>
      <c r="U219" s="18">
        <v>1.9652631578947368</v>
      </c>
      <c r="V219" s="18">
        <v>1450.9</v>
      </c>
      <c r="W219" s="18">
        <v>5568.8</v>
      </c>
      <c r="X219" s="18">
        <v>1.4163157894736842</v>
      </c>
      <c r="Y219" s="18">
        <v>2</v>
      </c>
      <c r="Z219" s="18">
        <v>8753.1</v>
      </c>
      <c r="AA219" s="18">
        <v>63</v>
      </c>
      <c r="AB219" s="18">
        <v>60.4</v>
      </c>
      <c r="AC219" s="18">
        <v>326323</v>
      </c>
      <c r="AD219" s="18">
        <v>1.2339684210526316</v>
      </c>
      <c r="AE219" s="18">
        <v>2113.8694</v>
      </c>
      <c r="AF219" s="18">
        <v>3855100</v>
      </c>
      <c r="AG219" s="18">
        <v>12777.1</v>
      </c>
      <c r="AH219" s="18">
        <v>12564.136075</v>
      </c>
    </row>
    <row r="220" spans="1:34" x14ac:dyDescent="0.35">
      <c r="A220" s="5">
        <v>43160</v>
      </c>
      <c r="B220" s="18">
        <v>106.13460000000001</v>
      </c>
      <c r="C220" s="18">
        <v>105.22620000000001</v>
      </c>
      <c r="D220" s="18">
        <v>493373</v>
      </c>
      <c r="E220" s="18">
        <v>433232</v>
      </c>
      <c r="F220" s="18">
        <v>17.715</v>
      </c>
      <c r="G220" s="18">
        <v>1358387</v>
      </c>
      <c r="H220" s="18">
        <v>7203</v>
      </c>
      <c r="I220" s="34">
        <v>249.517</v>
      </c>
      <c r="J220" s="18">
        <v>199.3</v>
      </c>
      <c r="K220" s="34">
        <v>4</v>
      </c>
      <c r="L220" s="18">
        <v>13811.8</v>
      </c>
      <c r="M220" s="18">
        <v>17.234000000000002</v>
      </c>
      <c r="N220" s="18">
        <v>7552</v>
      </c>
      <c r="O220" s="18">
        <v>0.48099999999999998</v>
      </c>
      <c r="P220" s="18">
        <v>1671.1</v>
      </c>
      <c r="Q220" s="18">
        <v>246424</v>
      </c>
      <c r="R220" s="18">
        <v>126.5</v>
      </c>
      <c r="S220" s="34">
        <v>148244</v>
      </c>
      <c r="T220" s="18">
        <v>2.0904761904761906</v>
      </c>
      <c r="U220" s="18">
        <v>2.0214285714285714</v>
      </c>
      <c r="V220" s="18">
        <v>1468.2</v>
      </c>
      <c r="W220" s="18">
        <v>5594.2</v>
      </c>
      <c r="X220" s="18">
        <v>1.5054545454545456</v>
      </c>
      <c r="Y220" s="18">
        <v>2.25</v>
      </c>
      <c r="Z220" s="18">
        <v>8772.1</v>
      </c>
      <c r="AA220" s="18">
        <v>62.9</v>
      </c>
      <c r="AB220" s="18">
        <v>60.4</v>
      </c>
      <c r="AC220" s="18">
        <v>326437</v>
      </c>
      <c r="AD220" s="18">
        <v>1.2333954545454544</v>
      </c>
      <c r="AE220" s="18">
        <v>2124.65515</v>
      </c>
      <c r="AF220" s="18">
        <v>3800600</v>
      </c>
      <c r="AG220" s="18">
        <v>12832.3</v>
      </c>
      <c r="AH220" s="18">
        <v>12575.679475000001</v>
      </c>
    </row>
    <row r="221" spans="1:34" x14ac:dyDescent="0.35">
      <c r="A221" s="5">
        <v>43191</v>
      </c>
      <c r="B221" s="18">
        <v>107.4649</v>
      </c>
      <c r="C221" s="18">
        <v>105.7471</v>
      </c>
      <c r="D221" s="18">
        <v>495025</v>
      </c>
      <c r="E221" s="18">
        <v>435610</v>
      </c>
      <c r="F221" s="18">
        <v>17.806000000000001</v>
      </c>
      <c r="G221" s="18">
        <v>1362805</v>
      </c>
      <c r="H221" s="18">
        <v>7224</v>
      </c>
      <c r="I221" s="34">
        <v>250.27500000000001</v>
      </c>
      <c r="J221" s="18">
        <v>200.3</v>
      </c>
      <c r="K221" s="34">
        <v>4</v>
      </c>
      <c r="L221" s="18">
        <v>13875.8</v>
      </c>
      <c r="M221" s="18">
        <v>17.346</v>
      </c>
      <c r="N221" s="18">
        <v>7560</v>
      </c>
      <c r="O221" s="18">
        <v>0.46</v>
      </c>
      <c r="P221" s="18">
        <v>1680.7</v>
      </c>
      <c r="Q221" s="18">
        <v>244315</v>
      </c>
      <c r="R221" s="18">
        <v>127.1</v>
      </c>
      <c r="S221" s="34">
        <v>148397</v>
      </c>
      <c r="T221" s="18">
        <v>2.1276190476190475</v>
      </c>
      <c r="U221" s="18">
        <v>2.0495238095238095</v>
      </c>
      <c r="V221" s="18">
        <v>1465.2</v>
      </c>
      <c r="W221" s="18">
        <v>5596.6</v>
      </c>
      <c r="X221" s="18">
        <v>1.6923809523809523</v>
      </c>
      <c r="Y221" s="18">
        <v>2.25</v>
      </c>
      <c r="Z221" s="18">
        <v>8804.6</v>
      </c>
      <c r="AA221" s="18">
        <v>62.9</v>
      </c>
      <c r="AB221" s="18">
        <v>60.4</v>
      </c>
      <c r="AC221" s="18">
        <v>326563</v>
      </c>
      <c r="AD221" s="18">
        <v>1.226952380952381</v>
      </c>
      <c r="AE221" s="18">
        <v>2165.477625</v>
      </c>
      <c r="AF221" s="18">
        <v>3727100</v>
      </c>
      <c r="AG221" s="18">
        <v>12864.5</v>
      </c>
      <c r="AH221" s="18">
        <v>12630.528850000001</v>
      </c>
    </row>
    <row r="222" spans="1:34" x14ac:dyDescent="0.35">
      <c r="A222" s="5">
        <v>43221</v>
      </c>
      <c r="B222" s="18">
        <v>104.9616</v>
      </c>
      <c r="C222" s="18">
        <v>104.965</v>
      </c>
      <c r="D222" s="18">
        <v>500719</v>
      </c>
      <c r="E222" s="18">
        <v>439996</v>
      </c>
      <c r="F222" s="18">
        <v>17.721</v>
      </c>
      <c r="G222" s="18">
        <v>1362246</v>
      </c>
      <c r="H222" s="18">
        <v>7263</v>
      </c>
      <c r="I222" s="34">
        <v>250.786</v>
      </c>
      <c r="J222" s="18">
        <v>203.2</v>
      </c>
      <c r="K222" s="34">
        <v>3.8</v>
      </c>
      <c r="L222" s="18">
        <v>13953.7</v>
      </c>
      <c r="M222" s="18">
        <v>17.25</v>
      </c>
      <c r="N222" s="18">
        <v>7646</v>
      </c>
      <c r="O222" s="18">
        <v>0.47099999999999997</v>
      </c>
      <c r="P222" s="18">
        <v>1698</v>
      </c>
      <c r="Q222" s="18">
        <v>246483</v>
      </c>
      <c r="R222" s="18">
        <v>128.19999999999999</v>
      </c>
      <c r="S222" s="34">
        <v>148667</v>
      </c>
      <c r="T222" s="18">
        <v>2.1418181818181816</v>
      </c>
      <c r="U222" s="18">
        <v>2.1018181818181816</v>
      </c>
      <c r="V222" s="18">
        <v>1459.5</v>
      </c>
      <c r="W222" s="18">
        <v>5607.6</v>
      </c>
      <c r="X222" s="18">
        <v>1.7</v>
      </c>
      <c r="Y222" s="18">
        <v>2.25</v>
      </c>
      <c r="Z222" s="18">
        <v>8829.9</v>
      </c>
      <c r="AA222" s="18">
        <v>62.9</v>
      </c>
      <c r="AB222" s="18">
        <v>60.5</v>
      </c>
      <c r="AC222" s="18">
        <v>326699</v>
      </c>
      <c r="AD222" s="18">
        <v>1.1822636363636363</v>
      </c>
      <c r="AE222" s="18">
        <v>2172.12318</v>
      </c>
      <c r="AF222" s="18">
        <v>3674800</v>
      </c>
      <c r="AG222" s="18">
        <v>12908.2</v>
      </c>
      <c r="AH222" s="18">
        <v>12659.594940000001</v>
      </c>
    </row>
    <row r="223" spans="1:34" x14ac:dyDescent="0.35">
      <c r="A223" s="5">
        <v>43252</v>
      </c>
      <c r="B223" s="18">
        <v>105.7889</v>
      </c>
      <c r="C223" s="18">
        <v>105.79130000000001</v>
      </c>
      <c r="D223" s="18">
        <v>499631</v>
      </c>
      <c r="E223" s="18">
        <v>438191</v>
      </c>
      <c r="F223" s="18">
        <v>17.661000000000001</v>
      </c>
      <c r="G223" s="18">
        <v>1341076</v>
      </c>
      <c r="H223" s="18">
        <v>7279</v>
      </c>
      <c r="I223" s="34">
        <v>251.15199999999999</v>
      </c>
      <c r="J223" s="18">
        <v>204.2</v>
      </c>
      <c r="K223" s="34">
        <v>4</v>
      </c>
      <c r="L223" s="18">
        <v>13990.1</v>
      </c>
      <c r="M223" s="18">
        <v>17.170999999999999</v>
      </c>
      <c r="N223" s="18">
        <v>7633</v>
      </c>
      <c r="O223" s="18">
        <v>0.49</v>
      </c>
      <c r="P223" s="18">
        <v>1693.1</v>
      </c>
      <c r="Q223" s="18">
        <v>247803</v>
      </c>
      <c r="R223" s="18">
        <v>128.19999999999999</v>
      </c>
      <c r="S223" s="34">
        <v>148881</v>
      </c>
      <c r="T223" s="18">
        <v>2.1176190476190477</v>
      </c>
      <c r="U223" s="18">
        <v>2.0676190476190475</v>
      </c>
      <c r="V223" s="18">
        <v>1456.2</v>
      </c>
      <c r="W223" s="18">
        <v>5621.6</v>
      </c>
      <c r="X223" s="18">
        <v>1.8209523809523811</v>
      </c>
      <c r="Y223" s="18">
        <v>2.5</v>
      </c>
      <c r="Z223" s="18">
        <v>8874.4</v>
      </c>
      <c r="AA223" s="18">
        <v>63</v>
      </c>
      <c r="AB223" s="18">
        <v>60.5</v>
      </c>
      <c r="AC223" s="18">
        <v>326847</v>
      </c>
      <c r="AD223" s="18">
        <v>1.1679142857142857</v>
      </c>
      <c r="AE223" s="18">
        <v>2188.4762249999999</v>
      </c>
      <c r="AF223" s="18">
        <v>3650500</v>
      </c>
      <c r="AG223" s="18">
        <v>12921.6</v>
      </c>
      <c r="AH223" s="18">
        <v>12737.704599999999</v>
      </c>
    </row>
    <row r="224" spans="1:34" x14ac:dyDescent="0.35">
      <c r="A224" s="5">
        <v>43282</v>
      </c>
      <c r="B224" s="18">
        <v>105.9747</v>
      </c>
      <c r="C224" s="18">
        <v>106.24120000000001</v>
      </c>
      <c r="D224" s="18">
        <v>502962</v>
      </c>
      <c r="E224" s="18">
        <v>440703</v>
      </c>
      <c r="F224" s="18">
        <v>17.41</v>
      </c>
      <c r="G224" s="18">
        <v>1333714</v>
      </c>
      <c r="H224" s="18">
        <v>7303</v>
      </c>
      <c r="I224" s="34">
        <v>251.345</v>
      </c>
      <c r="J224" s="18">
        <v>204.3</v>
      </c>
      <c r="K224" s="34">
        <v>3.8</v>
      </c>
      <c r="L224" s="18">
        <v>14048.3</v>
      </c>
      <c r="M224" s="18">
        <v>16.920999999999999</v>
      </c>
      <c r="N224" s="18">
        <v>7716</v>
      </c>
      <c r="O224" s="18">
        <v>0.48799999999999999</v>
      </c>
      <c r="P224" s="18">
        <v>1696.7</v>
      </c>
      <c r="Q224" s="18">
        <v>241933</v>
      </c>
      <c r="R224" s="18">
        <v>128.1</v>
      </c>
      <c r="S224" s="34">
        <v>149030</v>
      </c>
      <c r="T224" s="18">
        <v>2.1142857142857143</v>
      </c>
      <c r="U224" s="18">
        <v>2.0423809523809524</v>
      </c>
      <c r="V224" s="18">
        <v>1462.2</v>
      </c>
      <c r="W224" s="18">
        <v>5627.8</v>
      </c>
      <c r="X224" s="18">
        <v>1.91</v>
      </c>
      <c r="Y224" s="18">
        <v>2.5</v>
      </c>
      <c r="Z224" s="18">
        <v>8928.2000000000007</v>
      </c>
      <c r="AA224" s="18">
        <v>63</v>
      </c>
      <c r="AB224" s="18">
        <v>60.6</v>
      </c>
      <c r="AC224" s="18">
        <v>327005</v>
      </c>
      <c r="AD224" s="18">
        <v>1.1684619047619047</v>
      </c>
      <c r="AE224" s="18">
        <v>2202.3068499999999</v>
      </c>
      <c r="AF224" s="18">
        <v>3618300</v>
      </c>
      <c r="AG224" s="18">
        <v>12962.7</v>
      </c>
      <c r="AH224" s="18">
        <v>12784.113125</v>
      </c>
    </row>
    <row r="225" spans="1:34" x14ac:dyDescent="0.35">
      <c r="A225" s="5">
        <v>43313</v>
      </c>
      <c r="B225" s="18">
        <v>106.4469</v>
      </c>
      <c r="C225" s="18">
        <v>106.7033</v>
      </c>
      <c r="D225" s="18">
        <v>501913</v>
      </c>
      <c r="E225" s="18">
        <v>439278</v>
      </c>
      <c r="F225" s="18">
        <v>17.324000000000002</v>
      </c>
      <c r="G225" s="18">
        <v>1332656</v>
      </c>
      <c r="H225" s="18">
        <v>7332</v>
      </c>
      <c r="I225" s="34">
        <v>251.73500000000001</v>
      </c>
      <c r="J225" s="18">
        <v>203.4</v>
      </c>
      <c r="K225" s="34">
        <v>3.8</v>
      </c>
      <c r="L225" s="18">
        <v>14102.2</v>
      </c>
      <c r="M225" s="18">
        <v>16.823</v>
      </c>
      <c r="N225" s="18">
        <v>7666</v>
      </c>
      <c r="O225" s="18">
        <v>0.501</v>
      </c>
      <c r="P225" s="18">
        <v>1709.5</v>
      </c>
      <c r="Q225" s="18">
        <v>252267</v>
      </c>
      <c r="R225" s="18">
        <v>127.6</v>
      </c>
      <c r="S225" s="34">
        <v>149259</v>
      </c>
      <c r="T225" s="18">
        <v>2.0991304347826087</v>
      </c>
      <c r="U225" s="18">
        <v>1.9826086956521738</v>
      </c>
      <c r="V225" s="18">
        <v>1463.4</v>
      </c>
      <c r="W225" s="18">
        <v>5635.9</v>
      </c>
      <c r="X225" s="18">
        <v>1.9147826086956523</v>
      </c>
      <c r="Y225" s="18">
        <v>2.5</v>
      </c>
      <c r="Z225" s="18">
        <v>8976</v>
      </c>
      <c r="AA225" s="18">
        <v>62.7</v>
      </c>
      <c r="AB225" s="18">
        <v>60.3</v>
      </c>
      <c r="AC225" s="18">
        <v>327167</v>
      </c>
      <c r="AD225" s="18">
        <v>1.1546608695652174</v>
      </c>
      <c r="AE225" s="18">
        <v>2206.9962</v>
      </c>
      <c r="AF225" s="18">
        <v>3584500</v>
      </c>
      <c r="AG225" s="18">
        <v>13002.1</v>
      </c>
      <c r="AH225" s="18">
        <v>12805.005859999999</v>
      </c>
    </row>
    <row r="226" spans="1:34" x14ac:dyDescent="0.35">
      <c r="A226" s="5">
        <v>43344</v>
      </c>
      <c r="B226" s="18">
        <v>106.5373</v>
      </c>
      <c r="C226" s="18">
        <v>106.71</v>
      </c>
      <c r="D226" s="18">
        <v>500362</v>
      </c>
      <c r="E226" s="18">
        <v>438985</v>
      </c>
      <c r="F226" s="18">
        <v>17.812000000000001</v>
      </c>
      <c r="G226" s="18">
        <v>1316355</v>
      </c>
      <c r="H226" s="18">
        <v>7355</v>
      </c>
      <c r="I226" s="34">
        <v>252.18299999999999</v>
      </c>
      <c r="J226" s="18">
        <v>203.6</v>
      </c>
      <c r="K226" s="34">
        <v>3.7</v>
      </c>
      <c r="L226" s="18">
        <v>14108.3</v>
      </c>
      <c r="M226" s="18">
        <v>17.292999999999999</v>
      </c>
      <c r="N226" s="18">
        <v>7767</v>
      </c>
      <c r="O226" s="18">
        <v>0.51900000000000002</v>
      </c>
      <c r="P226" s="18">
        <v>1705.4</v>
      </c>
      <c r="Q226" s="18">
        <v>256401</v>
      </c>
      <c r="R226" s="18">
        <v>127.7</v>
      </c>
      <c r="S226" s="34">
        <v>149364</v>
      </c>
      <c r="T226" s="18">
        <v>2.1231578947368419</v>
      </c>
      <c r="U226" s="18">
        <v>2.0084210526315789</v>
      </c>
      <c r="V226" s="18">
        <v>1468.3</v>
      </c>
      <c r="W226" s="18">
        <v>5640.4</v>
      </c>
      <c r="X226" s="18">
        <v>1.9489473684210525</v>
      </c>
      <c r="Y226" s="18">
        <v>2.75</v>
      </c>
      <c r="Z226" s="18">
        <v>8985.4</v>
      </c>
      <c r="AA226" s="18">
        <v>62.7</v>
      </c>
      <c r="AB226" s="18">
        <v>60.4</v>
      </c>
      <c r="AC226" s="18">
        <v>327328</v>
      </c>
      <c r="AD226" s="18">
        <v>1.1666947368421052</v>
      </c>
      <c r="AE226" s="18">
        <v>2218.2435249999999</v>
      </c>
      <c r="AF226" s="18">
        <v>3559800</v>
      </c>
      <c r="AG226" s="18">
        <v>12984.2</v>
      </c>
      <c r="AH226" s="18">
        <v>12838.47395</v>
      </c>
    </row>
    <row r="227" spans="1:34" x14ac:dyDescent="0.35">
      <c r="A227" s="5">
        <v>43374</v>
      </c>
      <c r="B227" s="18">
        <v>106.6961</v>
      </c>
      <c r="C227" s="18">
        <v>106.6054</v>
      </c>
      <c r="D227" s="18">
        <v>506010</v>
      </c>
      <c r="E227" s="18">
        <v>444038</v>
      </c>
      <c r="F227" s="18">
        <v>18.155000000000001</v>
      </c>
      <c r="G227" s="18">
        <v>1301777</v>
      </c>
      <c r="H227" s="18">
        <v>7379</v>
      </c>
      <c r="I227" s="34">
        <v>252.899</v>
      </c>
      <c r="J227" s="18">
        <v>204.6</v>
      </c>
      <c r="K227" s="34">
        <v>3.8</v>
      </c>
      <c r="L227" s="18">
        <v>14193.8</v>
      </c>
      <c r="M227" s="18">
        <v>17.638999999999999</v>
      </c>
      <c r="N227" s="18">
        <v>7762</v>
      </c>
      <c r="O227" s="18">
        <v>0.51600000000000001</v>
      </c>
      <c r="P227" s="18">
        <v>1717.7</v>
      </c>
      <c r="Q227" s="18">
        <v>245516</v>
      </c>
      <c r="R227" s="18">
        <v>128.30000000000001</v>
      </c>
      <c r="S227" s="34">
        <v>149576</v>
      </c>
      <c r="T227" s="18">
        <v>2.1113636363636363</v>
      </c>
      <c r="U227" s="18">
        <v>1.9872727272727273</v>
      </c>
      <c r="V227" s="18">
        <v>1471.3</v>
      </c>
      <c r="W227" s="18">
        <v>5631.6</v>
      </c>
      <c r="X227" s="18">
        <v>2.188181818181818</v>
      </c>
      <c r="Y227" s="18">
        <v>2.75</v>
      </c>
      <c r="Z227" s="18">
        <v>8984.9</v>
      </c>
      <c r="AA227" s="18">
        <v>62.8</v>
      </c>
      <c r="AB227" s="18">
        <v>60.5</v>
      </c>
      <c r="AC227" s="18">
        <v>327477</v>
      </c>
      <c r="AD227" s="18">
        <v>1.148759090909091</v>
      </c>
      <c r="AE227" s="18">
        <v>2241.8063000000002</v>
      </c>
      <c r="AF227" s="18">
        <v>3520900</v>
      </c>
      <c r="AG227" s="18">
        <v>13044.3</v>
      </c>
      <c r="AH227" s="18">
        <v>12889.868619999999</v>
      </c>
    </row>
    <row r="228" spans="1:34" x14ac:dyDescent="0.35">
      <c r="A228" s="5">
        <v>43405</v>
      </c>
      <c r="B228" s="18">
        <v>107.3629</v>
      </c>
      <c r="C228" s="18">
        <v>106.81010000000001</v>
      </c>
      <c r="D228" s="18">
        <v>506973</v>
      </c>
      <c r="E228" s="18">
        <v>445242</v>
      </c>
      <c r="F228" s="18">
        <v>17.853999999999999</v>
      </c>
      <c r="G228" s="18">
        <v>1287767</v>
      </c>
      <c r="H228" s="18">
        <v>7386</v>
      </c>
      <c r="I228" s="34">
        <v>252.822</v>
      </c>
      <c r="J228" s="18">
        <v>202.3</v>
      </c>
      <c r="K228" s="34">
        <v>3.8</v>
      </c>
      <c r="L228" s="18">
        <v>14249.7</v>
      </c>
      <c r="M228" s="18">
        <v>17.350999999999999</v>
      </c>
      <c r="N228" s="18">
        <v>7728</v>
      </c>
      <c r="O228" s="18">
        <v>0.503</v>
      </c>
      <c r="P228" s="18">
        <v>1745.3</v>
      </c>
      <c r="Q228" s="18">
        <v>244910</v>
      </c>
      <c r="R228" s="18">
        <v>126.2</v>
      </c>
      <c r="S228" s="34">
        <v>149668</v>
      </c>
      <c r="T228" s="18">
        <v>2.004</v>
      </c>
      <c r="U228" s="18">
        <v>1.8445</v>
      </c>
      <c r="V228" s="18">
        <v>1463.7</v>
      </c>
      <c r="W228" s="18">
        <v>5638.1</v>
      </c>
      <c r="X228" s="18">
        <v>2.1989999999999998</v>
      </c>
      <c r="Y228" s="18">
        <v>2.75</v>
      </c>
      <c r="Z228" s="18">
        <v>9005.7999999999993</v>
      </c>
      <c r="AA228" s="18">
        <v>62.9</v>
      </c>
      <c r="AB228" s="18">
        <v>60.5</v>
      </c>
      <c r="AC228" s="18">
        <v>327607</v>
      </c>
      <c r="AD228" s="18">
        <v>1.13639</v>
      </c>
      <c r="AE228" s="18">
        <v>2268.534275</v>
      </c>
      <c r="AF228" s="18">
        <v>3476300</v>
      </c>
      <c r="AG228" s="18">
        <v>13086.4</v>
      </c>
      <c r="AH228" s="18">
        <v>12943.743474999999</v>
      </c>
    </row>
    <row r="229" spans="1:34" x14ac:dyDescent="0.35">
      <c r="A229" s="5">
        <v>43435</v>
      </c>
      <c r="B229" s="18">
        <v>106.8313</v>
      </c>
      <c r="C229" s="18">
        <v>107.49630000000001</v>
      </c>
      <c r="D229" s="18">
        <v>496593</v>
      </c>
      <c r="E229" s="18">
        <v>434803</v>
      </c>
      <c r="F229" s="18">
        <v>17.962</v>
      </c>
      <c r="G229" s="18">
        <v>1289604</v>
      </c>
      <c r="H229" s="18">
        <v>7416</v>
      </c>
      <c r="I229" s="34">
        <v>252.49299999999999</v>
      </c>
      <c r="J229" s="18">
        <v>201</v>
      </c>
      <c r="K229" s="34">
        <v>3.9</v>
      </c>
      <c r="L229" s="18">
        <v>14130.8</v>
      </c>
      <c r="M229" s="18">
        <v>17.451000000000001</v>
      </c>
      <c r="N229" s="18">
        <v>7724</v>
      </c>
      <c r="O229" s="18">
        <v>0.51100000000000001</v>
      </c>
      <c r="P229" s="18">
        <v>1679.7</v>
      </c>
      <c r="Q229" s="18">
        <v>250029</v>
      </c>
      <c r="R229" s="18">
        <v>124.4</v>
      </c>
      <c r="S229" s="34">
        <v>149908</v>
      </c>
      <c r="T229" s="18">
        <v>1.8163157894736841</v>
      </c>
      <c r="U229" s="18">
        <v>1.601578947368421</v>
      </c>
      <c r="V229" s="18">
        <v>1482.8</v>
      </c>
      <c r="W229" s="18">
        <v>5680.4</v>
      </c>
      <c r="X229" s="18">
        <v>2.2669999999999999</v>
      </c>
      <c r="Y229" s="18">
        <v>3</v>
      </c>
      <c r="Z229" s="18">
        <v>9072.1</v>
      </c>
      <c r="AA229" s="18">
        <v>63</v>
      </c>
      <c r="AB229" s="18">
        <v>60.5</v>
      </c>
      <c r="AC229" s="18">
        <v>327722</v>
      </c>
      <c r="AD229" s="18">
        <v>1.1380388888888888</v>
      </c>
      <c r="AE229" s="18">
        <v>2298.4227249999999</v>
      </c>
      <c r="AF229" s="18">
        <v>3400700</v>
      </c>
      <c r="AG229" s="18">
        <v>12969.4</v>
      </c>
      <c r="AH229" s="18">
        <v>13052.530500000001</v>
      </c>
    </row>
    <row r="230" spans="1:34" x14ac:dyDescent="0.35">
      <c r="A230" s="5">
        <v>43466</v>
      </c>
      <c r="B230" s="18">
        <v>105.4328</v>
      </c>
      <c r="C230" s="18">
        <v>106.879</v>
      </c>
      <c r="D230" s="18">
        <v>502724</v>
      </c>
      <c r="E230" s="18">
        <v>440751</v>
      </c>
      <c r="F230" s="18">
        <v>17.312000000000001</v>
      </c>
      <c r="G230" s="18">
        <v>1314616</v>
      </c>
      <c r="H230" s="18">
        <v>7446</v>
      </c>
      <c r="I230" s="34">
        <v>252.441</v>
      </c>
      <c r="J230" s="18">
        <v>199.1</v>
      </c>
      <c r="K230" s="34">
        <v>4</v>
      </c>
      <c r="L230" s="18">
        <v>14223.7</v>
      </c>
      <c r="M230" s="18">
        <v>16.776</v>
      </c>
      <c r="N230" s="18">
        <v>7597</v>
      </c>
      <c r="O230" s="18">
        <v>0.53600000000000003</v>
      </c>
      <c r="P230" s="18">
        <v>1707.3</v>
      </c>
      <c r="Q230" s="18">
        <v>250492</v>
      </c>
      <c r="R230" s="18">
        <v>124.6</v>
      </c>
      <c r="S230" s="34">
        <v>150145</v>
      </c>
      <c r="T230" s="18">
        <v>1.7938095238095237</v>
      </c>
      <c r="U230" s="18">
        <v>1.628095238095238</v>
      </c>
      <c r="V230" s="18">
        <v>1481.1</v>
      </c>
      <c r="W230" s="18">
        <v>5715.5</v>
      </c>
      <c r="X230" s="18">
        <v>2.4</v>
      </c>
      <c r="Y230" s="18">
        <v>3</v>
      </c>
      <c r="Z230" s="18">
        <v>9169.4</v>
      </c>
      <c r="AA230" s="18">
        <v>63.1</v>
      </c>
      <c r="AB230" s="18">
        <v>60.7</v>
      </c>
      <c r="AC230" s="18">
        <v>327824</v>
      </c>
      <c r="AD230" s="18">
        <v>1.1417900000000001</v>
      </c>
      <c r="AE230" s="18">
        <v>2328.4004399999999</v>
      </c>
      <c r="AF230" s="18">
        <v>3346900</v>
      </c>
      <c r="AG230" s="18">
        <v>13065</v>
      </c>
      <c r="AH230" s="18">
        <v>13167.23438</v>
      </c>
    </row>
    <row r="231" spans="1:34" x14ac:dyDescent="0.35">
      <c r="A231" s="5">
        <v>43497</v>
      </c>
      <c r="B231" s="18">
        <v>105.8244</v>
      </c>
      <c r="C231" s="18">
        <v>106.32040000000001</v>
      </c>
      <c r="D231" s="18">
        <v>502627</v>
      </c>
      <c r="E231" s="18">
        <v>439996</v>
      </c>
      <c r="F231" s="18">
        <v>17.106999999999999</v>
      </c>
      <c r="G231" s="18">
        <v>1324229</v>
      </c>
      <c r="H231" s="18">
        <v>7415</v>
      </c>
      <c r="I231" s="34">
        <v>252.96899999999999</v>
      </c>
      <c r="J231" s="18">
        <v>199.2</v>
      </c>
      <c r="K231" s="34">
        <v>3.8</v>
      </c>
      <c r="L231" s="18">
        <v>14236.1</v>
      </c>
      <c r="M231" s="18">
        <v>16.603999999999999</v>
      </c>
      <c r="N231" s="18">
        <v>7815</v>
      </c>
      <c r="O231" s="18">
        <v>0.503</v>
      </c>
      <c r="P231" s="18">
        <v>1698.3</v>
      </c>
      <c r="Q231" s="18">
        <v>242267</v>
      </c>
      <c r="R231" s="18">
        <v>125.9</v>
      </c>
      <c r="S231" s="34">
        <v>150095</v>
      </c>
      <c r="T231" s="18">
        <v>1.8768421052631579</v>
      </c>
      <c r="U231" s="18">
        <v>1.7573684210526317</v>
      </c>
      <c r="V231" s="18">
        <v>1484.9</v>
      </c>
      <c r="W231" s="18">
        <v>5713</v>
      </c>
      <c r="X231" s="18">
        <v>2.4</v>
      </c>
      <c r="Y231" s="18">
        <v>3</v>
      </c>
      <c r="Z231" s="18">
        <v>9228</v>
      </c>
      <c r="AA231" s="18">
        <v>63.1</v>
      </c>
      <c r="AB231" s="18">
        <v>60.7</v>
      </c>
      <c r="AC231" s="18">
        <v>327921</v>
      </c>
      <c r="AD231" s="18">
        <v>1.1349444444444443</v>
      </c>
      <c r="AE231" s="18">
        <v>2335.3605750000002</v>
      </c>
      <c r="AF231" s="18">
        <v>3353500</v>
      </c>
      <c r="AG231" s="18">
        <v>13060.9</v>
      </c>
      <c r="AH231" s="18">
        <v>13211.577574999999</v>
      </c>
    </row>
    <row r="232" spans="1:34" x14ac:dyDescent="0.35">
      <c r="A232" s="5">
        <v>43525</v>
      </c>
      <c r="B232" s="18">
        <v>106.4699</v>
      </c>
      <c r="C232" s="18">
        <v>106.3014</v>
      </c>
      <c r="D232" s="18">
        <v>510320</v>
      </c>
      <c r="E232" s="18">
        <v>447167</v>
      </c>
      <c r="F232" s="18">
        <v>17.838000000000001</v>
      </c>
      <c r="G232" s="18">
        <v>1337504</v>
      </c>
      <c r="H232" s="18">
        <v>7439</v>
      </c>
      <c r="I232" s="34">
        <v>254.14699999999999</v>
      </c>
      <c r="J232" s="18">
        <v>200.8</v>
      </c>
      <c r="K232" s="34">
        <v>3.8</v>
      </c>
      <c r="L232" s="18">
        <v>14370</v>
      </c>
      <c r="M232" s="18">
        <v>17.311</v>
      </c>
      <c r="N232" s="18">
        <v>8012</v>
      </c>
      <c r="O232" s="18">
        <v>0.52700000000000002</v>
      </c>
      <c r="P232" s="18">
        <v>1749.4</v>
      </c>
      <c r="Q232" s="18">
        <v>252004</v>
      </c>
      <c r="R232" s="18">
        <v>126.6</v>
      </c>
      <c r="S232" s="34">
        <v>150263</v>
      </c>
      <c r="T232" s="18">
        <v>1.9128571428571428</v>
      </c>
      <c r="U232" s="18">
        <v>1.8161904761904761</v>
      </c>
      <c r="V232" s="18">
        <v>1467.9</v>
      </c>
      <c r="W232" s="18">
        <v>5711.2</v>
      </c>
      <c r="X232" s="18">
        <v>2.4038095238095236</v>
      </c>
      <c r="Y232" s="18">
        <v>3</v>
      </c>
      <c r="Z232" s="18">
        <v>9288.5</v>
      </c>
      <c r="AA232" s="18">
        <v>63.1</v>
      </c>
      <c r="AB232" s="18">
        <v>60.7</v>
      </c>
      <c r="AC232" s="18">
        <v>328025</v>
      </c>
      <c r="AD232" s="18">
        <v>1.1296142857142857</v>
      </c>
      <c r="AE232" s="18">
        <v>2348.6136750000001</v>
      </c>
      <c r="AF232" s="18">
        <v>3381500</v>
      </c>
      <c r="AG232" s="18">
        <v>13153.6</v>
      </c>
      <c r="AH232" s="18">
        <v>13264.92605</v>
      </c>
    </row>
    <row r="233" spans="1:34" x14ac:dyDescent="0.35">
      <c r="A233" s="5">
        <v>43556</v>
      </c>
      <c r="B233" s="18">
        <v>104.4594</v>
      </c>
      <c r="C233" s="18">
        <v>105.3737</v>
      </c>
      <c r="D233" s="18">
        <v>512326</v>
      </c>
      <c r="E233" s="18">
        <v>448709</v>
      </c>
      <c r="F233" s="18">
        <v>17.164000000000001</v>
      </c>
      <c r="G233" s="18">
        <v>1356014</v>
      </c>
      <c r="H233" s="18">
        <v>7471</v>
      </c>
      <c r="I233" s="34">
        <v>255.32599999999999</v>
      </c>
      <c r="J233" s="18">
        <v>202.1</v>
      </c>
      <c r="K233" s="34">
        <v>3.7</v>
      </c>
      <c r="L233" s="18">
        <v>14443.2</v>
      </c>
      <c r="M233" s="18">
        <v>16.602</v>
      </c>
      <c r="N233" s="18">
        <v>7985</v>
      </c>
      <c r="O233" s="18">
        <v>0.56200000000000006</v>
      </c>
      <c r="P233" s="18">
        <v>1755.7</v>
      </c>
      <c r="Q233" s="18">
        <v>240268</v>
      </c>
      <c r="R233" s="18">
        <v>126.8</v>
      </c>
      <c r="S233" s="34">
        <v>150482</v>
      </c>
      <c r="T233" s="18">
        <v>1.9366666666666668</v>
      </c>
      <c r="U233" s="18">
        <v>1.8385714285714285</v>
      </c>
      <c r="V233" s="18">
        <v>1483</v>
      </c>
      <c r="W233" s="18">
        <v>5710.6</v>
      </c>
      <c r="X233" s="18">
        <v>2.4231818181818183</v>
      </c>
      <c r="Y233" s="18">
        <v>3</v>
      </c>
      <c r="Z233" s="18">
        <v>9277.7000000000007</v>
      </c>
      <c r="AA233" s="18">
        <v>62.9</v>
      </c>
      <c r="AB233" s="18">
        <v>60.6</v>
      </c>
      <c r="AC233" s="18">
        <v>328140</v>
      </c>
      <c r="AD233" s="18">
        <v>1.1234</v>
      </c>
      <c r="AE233" s="18">
        <v>2335.2577000000001</v>
      </c>
      <c r="AF233" s="18">
        <v>3286700</v>
      </c>
      <c r="AG233" s="18">
        <v>13177.5</v>
      </c>
      <c r="AH233" s="18">
        <v>13305.720574999999</v>
      </c>
    </row>
    <row r="234" spans="1:34" x14ac:dyDescent="0.35">
      <c r="A234" s="5">
        <v>43586</v>
      </c>
      <c r="B234" s="18">
        <v>105.0414</v>
      </c>
      <c r="C234" s="18">
        <v>105.5026</v>
      </c>
      <c r="D234" s="18">
        <v>513870</v>
      </c>
      <c r="E234" s="18">
        <v>449552</v>
      </c>
      <c r="F234" s="18">
        <v>17.869</v>
      </c>
      <c r="G234" s="18">
        <v>1352895</v>
      </c>
      <c r="H234" s="18">
        <v>7478</v>
      </c>
      <c r="I234" s="34">
        <v>255.37100000000001</v>
      </c>
      <c r="J234" s="18">
        <v>201.7</v>
      </c>
      <c r="K234" s="34">
        <v>3.7</v>
      </c>
      <c r="L234" s="18">
        <v>14493</v>
      </c>
      <c r="M234" s="18">
        <v>17.318000000000001</v>
      </c>
      <c r="N234" s="18">
        <v>7961</v>
      </c>
      <c r="O234" s="18">
        <v>0.55200000000000005</v>
      </c>
      <c r="P234" s="18">
        <v>1776.9</v>
      </c>
      <c r="Q234" s="18">
        <v>236720</v>
      </c>
      <c r="R234" s="18">
        <v>127</v>
      </c>
      <c r="S234" s="34">
        <v>150545</v>
      </c>
      <c r="T234" s="18">
        <v>1.8263636363636364</v>
      </c>
      <c r="U234" s="18">
        <v>1.7081818181818182</v>
      </c>
      <c r="V234" s="18">
        <v>1486.2</v>
      </c>
      <c r="W234" s="18">
        <v>5743</v>
      </c>
      <c r="X234" s="18">
        <v>2.3927272727272726</v>
      </c>
      <c r="Y234" s="18">
        <v>3</v>
      </c>
      <c r="Z234" s="18">
        <v>9264.6</v>
      </c>
      <c r="AA234" s="18">
        <v>62.9</v>
      </c>
      <c r="AB234" s="18">
        <v>60.6</v>
      </c>
      <c r="AC234" s="18">
        <v>328267</v>
      </c>
      <c r="AD234" s="18">
        <v>1.1186909090909092</v>
      </c>
      <c r="AE234" s="18">
        <v>2337.72784</v>
      </c>
      <c r="AF234" s="18">
        <v>3244500</v>
      </c>
      <c r="AG234" s="18">
        <v>13209.6</v>
      </c>
      <c r="AH234" s="18">
        <v>13376.87436</v>
      </c>
    </row>
    <row r="235" spans="1:34" x14ac:dyDescent="0.35">
      <c r="A235" s="5">
        <v>43617</v>
      </c>
      <c r="B235" s="18">
        <v>105.5461</v>
      </c>
      <c r="C235" s="18">
        <v>106.0976</v>
      </c>
      <c r="D235" s="18">
        <v>515911</v>
      </c>
      <c r="E235" s="18">
        <v>450927</v>
      </c>
      <c r="F235" s="18">
        <v>17.748999999999999</v>
      </c>
      <c r="G235" s="18">
        <v>1354080</v>
      </c>
      <c r="H235" s="18">
        <v>7499</v>
      </c>
      <c r="I235" s="34">
        <v>255.423</v>
      </c>
      <c r="J235" s="18">
        <v>200.3</v>
      </c>
      <c r="K235" s="34">
        <v>3.6</v>
      </c>
      <c r="L235" s="18">
        <v>14555.8</v>
      </c>
      <c r="M235" s="18">
        <v>17.215</v>
      </c>
      <c r="N235" s="18">
        <v>7944</v>
      </c>
      <c r="O235" s="18">
        <v>0.53300000000000003</v>
      </c>
      <c r="P235" s="18">
        <v>1778.8</v>
      </c>
      <c r="Q235" s="18">
        <v>236884</v>
      </c>
      <c r="R235" s="18">
        <v>125.6</v>
      </c>
      <c r="S235" s="34">
        <v>150720</v>
      </c>
      <c r="T235" s="18">
        <v>1.7</v>
      </c>
      <c r="U235" s="18">
        <v>1.5489999999999999</v>
      </c>
      <c r="V235" s="18">
        <v>1500.7</v>
      </c>
      <c r="W235" s="18">
        <v>5788</v>
      </c>
      <c r="X235" s="18">
        <v>2.3755000000000002</v>
      </c>
      <c r="Y235" s="18">
        <v>3</v>
      </c>
      <c r="Z235" s="18">
        <v>9282.2999999999993</v>
      </c>
      <c r="AA235" s="18">
        <v>62.9</v>
      </c>
      <c r="AB235" s="18">
        <v>60.7</v>
      </c>
      <c r="AC235" s="18">
        <v>328404</v>
      </c>
      <c r="AD235" s="18">
        <v>1.129515</v>
      </c>
      <c r="AE235" s="18">
        <v>2338.5030750000001</v>
      </c>
      <c r="AF235" s="18">
        <v>3274800</v>
      </c>
      <c r="AG235" s="18">
        <v>13251.3</v>
      </c>
      <c r="AH235" s="18">
        <v>13448.5326</v>
      </c>
    </row>
    <row r="236" spans="1:34" x14ac:dyDescent="0.35">
      <c r="A236" s="5">
        <v>43647</v>
      </c>
      <c r="B236" s="18">
        <v>105.5722</v>
      </c>
      <c r="C236" s="18">
        <v>105.6872</v>
      </c>
      <c r="D236" s="18">
        <v>519447</v>
      </c>
      <c r="E236" s="18">
        <v>454012</v>
      </c>
      <c r="F236" s="18">
        <v>17.533999999999999</v>
      </c>
      <c r="G236" s="18">
        <v>1366042</v>
      </c>
      <c r="H236" s="18">
        <v>7503</v>
      </c>
      <c r="I236" s="34">
        <v>255.92500000000001</v>
      </c>
      <c r="J236" s="18">
        <v>200.7</v>
      </c>
      <c r="K236" s="34">
        <v>3.6</v>
      </c>
      <c r="L236" s="18">
        <v>14611.9</v>
      </c>
      <c r="M236" s="18">
        <v>16.977</v>
      </c>
      <c r="N236" s="18">
        <v>7925</v>
      </c>
      <c r="O236" s="18">
        <v>0.55700000000000005</v>
      </c>
      <c r="P236" s="18">
        <v>1788.3</v>
      </c>
      <c r="Q236" s="18">
        <v>242842</v>
      </c>
      <c r="R236" s="18">
        <v>125.6</v>
      </c>
      <c r="S236" s="34">
        <v>150913</v>
      </c>
      <c r="T236" s="18">
        <v>1.7527272727272727</v>
      </c>
      <c r="U236" s="18">
        <v>1.5795454545454546</v>
      </c>
      <c r="V236" s="18">
        <v>1506.6</v>
      </c>
      <c r="W236" s="18">
        <v>5803.5</v>
      </c>
      <c r="X236" s="18">
        <v>2.4027272727272728</v>
      </c>
      <c r="Y236" s="18">
        <v>3</v>
      </c>
      <c r="Z236" s="18">
        <v>9280.2000000000007</v>
      </c>
      <c r="AA236" s="18">
        <v>63.1</v>
      </c>
      <c r="AB236" s="18">
        <v>60.8</v>
      </c>
      <c r="AC236" s="18">
        <v>328561</v>
      </c>
      <c r="AD236" s="18">
        <v>1.1211454545454544</v>
      </c>
      <c r="AE236" s="18">
        <v>2348.6279199999999</v>
      </c>
      <c r="AF236" s="18">
        <v>3260300</v>
      </c>
      <c r="AG236" s="18">
        <v>13279</v>
      </c>
      <c r="AH236" s="18">
        <v>13511.521280000001</v>
      </c>
    </row>
    <row r="237" spans="1:34" x14ac:dyDescent="0.35">
      <c r="A237" s="5">
        <v>43678</v>
      </c>
      <c r="B237" s="18">
        <v>105.4508</v>
      </c>
      <c r="C237" s="18">
        <v>106.35039999999999</v>
      </c>
      <c r="D237" s="18">
        <v>521833</v>
      </c>
      <c r="E237" s="18">
        <v>456500</v>
      </c>
      <c r="F237" s="18">
        <v>17.606999999999999</v>
      </c>
      <c r="G237" s="18">
        <v>1378956</v>
      </c>
      <c r="H237" s="18">
        <v>7506</v>
      </c>
      <c r="I237" s="34">
        <v>256.11799999999999</v>
      </c>
      <c r="J237" s="18">
        <v>199.2</v>
      </c>
      <c r="K237" s="34">
        <v>3.7</v>
      </c>
      <c r="L237" s="18">
        <v>14650.9</v>
      </c>
      <c r="M237" s="18">
        <v>17.073</v>
      </c>
      <c r="N237" s="18">
        <v>8077</v>
      </c>
      <c r="O237" s="18">
        <v>0.53400000000000003</v>
      </c>
      <c r="P237" s="18">
        <v>1796.9</v>
      </c>
      <c r="Q237" s="18">
        <v>244018</v>
      </c>
      <c r="R237" s="18">
        <v>124.9</v>
      </c>
      <c r="S237" s="34">
        <v>151108</v>
      </c>
      <c r="T237" s="18">
        <v>1.5863636363636364</v>
      </c>
      <c r="U237" s="18">
        <v>1.3804545454545456</v>
      </c>
      <c r="V237" s="18">
        <v>1503.4</v>
      </c>
      <c r="W237" s="18">
        <v>5826.6</v>
      </c>
      <c r="X237" s="18">
        <v>2.125</v>
      </c>
      <c r="Y237" s="18">
        <v>2.75</v>
      </c>
      <c r="Z237" s="18">
        <v>9323.7999999999993</v>
      </c>
      <c r="AA237" s="18">
        <v>63.2</v>
      </c>
      <c r="AB237" s="18">
        <v>60.8</v>
      </c>
      <c r="AC237" s="18">
        <v>328730</v>
      </c>
      <c r="AD237" s="18">
        <v>1.1128681818181818</v>
      </c>
      <c r="AE237" s="18">
        <v>2363.3780000000002</v>
      </c>
      <c r="AF237" s="18">
        <v>3271400</v>
      </c>
      <c r="AG237" s="18">
        <v>13305.5</v>
      </c>
      <c r="AH237" s="18">
        <v>13601.939399999999</v>
      </c>
    </row>
    <row r="238" spans="1:34" x14ac:dyDescent="0.35">
      <c r="A238" s="5">
        <v>43709</v>
      </c>
      <c r="B238" s="18">
        <v>104.7193</v>
      </c>
      <c r="C238" s="18">
        <v>105.65560000000001</v>
      </c>
      <c r="D238" s="18">
        <v>518605</v>
      </c>
      <c r="E238" s="18">
        <v>452849</v>
      </c>
      <c r="F238" s="18">
        <v>17.649999999999999</v>
      </c>
      <c r="G238" s="18">
        <v>1393304</v>
      </c>
      <c r="H238" s="18">
        <v>7524</v>
      </c>
      <c r="I238" s="34">
        <v>256.53199999999998</v>
      </c>
      <c r="J238" s="18">
        <v>198.4</v>
      </c>
      <c r="K238" s="34">
        <v>3.5</v>
      </c>
      <c r="L238" s="18">
        <v>14673.2</v>
      </c>
      <c r="M238" s="18">
        <v>17.087</v>
      </c>
      <c r="N238" s="18">
        <v>7912</v>
      </c>
      <c r="O238" s="18">
        <v>0.56299999999999994</v>
      </c>
      <c r="P238" s="18">
        <v>1808.3</v>
      </c>
      <c r="Q238" s="18">
        <v>241713</v>
      </c>
      <c r="R238" s="18">
        <v>125</v>
      </c>
      <c r="S238" s="34">
        <v>151329</v>
      </c>
      <c r="T238" s="18">
        <v>1.587</v>
      </c>
      <c r="U238" s="18">
        <v>1.3935</v>
      </c>
      <c r="V238" s="18">
        <v>1521.1</v>
      </c>
      <c r="W238" s="18">
        <v>5854.8</v>
      </c>
      <c r="X238" s="18">
        <v>2.0525000000000002</v>
      </c>
      <c r="Y238" s="18">
        <v>2.5</v>
      </c>
      <c r="Z238" s="18">
        <v>9329.9</v>
      </c>
      <c r="AA238" s="18">
        <v>63.1</v>
      </c>
      <c r="AB238" s="18">
        <v>60.9</v>
      </c>
      <c r="AC238" s="18">
        <v>328897</v>
      </c>
      <c r="AD238" s="18">
        <v>1.1011200000000001</v>
      </c>
      <c r="AE238" s="18">
        <v>2362.9002500000001</v>
      </c>
      <c r="AF238" s="18">
        <v>3202700</v>
      </c>
      <c r="AG238" s="18">
        <v>13319.5</v>
      </c>
      <c r="AH238" s="18">
        <v>13687.45875</v>
      </c>
    </row>
    <row r="239" spans="1:34" x14ac:dyDescent="0.35">
      <c r="A239" s="5">
        <v>43739</v>
      </c>
      <c r="B239" s="18">
        <v>104.6534</v>
      </c>
      <c r="C239" s="18">
        <v>105.059</v>
      </c>
      <c r="D239" s="18">
        <v>521114</v>
      </c>
      <c r="E239" s="18">
        <v>455486</v>
      </c>
      <c r="F239" s="18">
        <v>17.283000000000001</v>
      </c>
      <c r="G239" s="18">
        <v>1386826</v>
      </c>
      <c r="H239" s="18">
        <v>7544</v>
      </c>
      <c r="I239" s="34">
        <v>257.387</v>
      </c>
      <c r="J239" s="18">
        <v>198.6</v>
      </c>
      <c r="K239" s="34">
        <v>3.6</v>
      </c>
      <c r="L239" s="18">
        <v>14728.5</v>
      </c>
      <c r="M239" s="18">
        <v>16.765999999999998</v>
      </c>
      <c r="N239" s="18">
        <v>7988</v>
      </c>
      <c r="O239" s="18">
        <v>0.51800000000000002</v>
      </c>
      <c r="P239" s="18">
        <v>1801.4</v>
      </c>
      <c r="Q239" s="18">
        <v>241557</v>
      </c>
      <c r="R239" s="18">
        <v>124.5</v>
      </c>
      <c r="S239" s="34">
        <v>151524</v>
      </c>
      <c r="T239" s="18">
        <v>1.5609090909090908</v>
      </c>
      <c r="U239" s="18">
        <v>1.4022727272727273</v>
      </c>
      <c r="V239" s="18">
        <v>1525</v>
      </c>
      <c r="W239" s="18">
        <v>5889.7</v>
      </c>
      <c r="X239" s="18">
        <v>1.83</v>
      </c>
      <c r="Y239" s="18">
        <v>2.25</v>
      </c>
      <c r="Z239" s="18">
        <v>9379.1</v>
      </c>
      <c r="AA239" s="18">
        <v>63.2</v>
      </c>
      <c r="AB239" s="18">
        <v>60.9</v>
      </c>
      <c r="AC239" s="18">
        <v>329054</v>
      </c>
      <c r="AD239" s="18">
        <v>1.1058181818181818</v>
      </c>
      <c r="AE239" s="18">
        <v>2361.4158200000002</v>
      </c>
      <c r="AF239" s="18">
        <v>3252800</v>
      </c>
      <c r="AG239" s="18">
        <v>13344.3</v>
      </c>
      <c r="AH239" s="18">
        <v>13739.64912</v>
      </c>
    </row>
    <row r="240" spans="1:34" x14ac:dyDescent="0.35">
      <c r="A240" s="5">
        <v>43770</v>
      </c>
      <c r="B240" s="18">
        <v>106.7056</v>
      </c>
      <c r="C240" s="18">
        <v>106.1088</v>
      </c>
      <c r="D240" s="18">
        <v>522805</v>
      </c>
      <c r="E240" s="18">
        <v>457658</v>
      </c>
      <c r="F240" s="18">
        <v>17.446999999999999</v>
      </c>
      <c r="G240" s="18">
        <v>1405510</v>
      </c>
      <c r="H240" s="18">
        <v>7546</v>
      </c>
      <c r="I240" s="34">
        <v>257.98899999999998</v>
      </c>
      <c r="J240" s="18">
        <v>199</v>
      </c>
      <c r="K240" s="34">
        <v>3.6</v>
      </c>
      <c r="L240" s="18">
        <v>14752.8</v>
      </c>
      <c r="M240" s="18">
        <v>16.981999999999999</v>
      </c>
      <c r="N240" s="18">
        <v>8044</v>
      </c>
      <c r="O240" s="18">
        <v>0.46500000000000002</v>
      </c>
      <c r="P240" s="18">
        <v>1813.2</v>
      </c>
      <c r="Q240" s="18">
        <v>235237</v>
      </c>
      <c r="R240" s="18">
        <v>124.7</v>
      </c>
      <c r="S240" s="34">
        <v>151758</v>
      </c>
      <c r="T240" s="18">
        <v>1.6405263157894736</v>
      </c>
      <c r="U240" s="18">
        <v>1.5484210526315789</v>
      </c>
      <c r="V240" s="18">
        <v>1531</v>
      </c>
      <c r="W240" s="18">
        <v>5915.4</v>
      </c>
      <c r="X240" s="18">
        <v>1.5526315789473684</v>
      </c>
      <c r="Y240" s="18">
        <v>2.25</v>
      </c>
      <c r="Z240" s="18">
        <v>9431.7999999999993</v>
      </c>
      <c r="AA240" s="18">
        <v>63.2</v>
      </c>
      <c r="AB240" s="18">
        <v>61</v>
      </c>
      <c r="AC240" s="18">
        <v>329191</v>
      </c>
      <c r="AD240" s="18">
        <v>1.1050578947368421</v>
      </c>
      <c r="AE240" s="18">
        <v>2367.2222999999999</v>
      </c>
      <c r="AF240" s="18">
        <v>3315600</v>
      </c>
      <c r="AG240" s="18">
        <v>13356.2</v>
      </c>
      <c r="AH240" s="18">
        <v>13808.4285</v>
      </c>
    </row>
    <row r="241" spans="1:34" x14ac:dyDescent="0.35">
      <c r="A241" s="5">
        <v>43800</v>
      </c>
      <c r="B241" s="18">
        <v>105.48699999999999</v>
      </c>
      <c r="C241" s="18">
        <v>106.35939999999999</v>
      </c>
      <c r="D241" s="18">
        <v>523862</v>
      </c>
      <c r="E241" s="18">
        <v>458055</v>
      </c>
      <c r="F241" s="18">
        <v>17.297999999999998</v>
      </c>
      <c r="G241" s="18">
        <v>1410267</v>
      </c>
      <c r="H241" s="18">
        <v>7557</v>
      </c>
      <c r="I241" s="34">
        <v>258.20299999999997</v>
      </c>
      <c r="J241" s="18">
        <v>199</v>
      </c>
      <c r="K241" s="34">
        <v>3.6</v>
      </c>
      <c r="L241" s="18">
        <v>14796.3</v>
      </c>
      <c r="M241" s="18">
        <v>16.823</v>
      </c>
      <c r="N241" s="18">
        <v>8024</v>
      </c>
      <c r="O241" s="18">
        <v>0.47499999999999998</v>
      </c>
      <c r="P241" s="18">
        <v>1820.4</v>
      </c>
      <c r="Q241" s="18">
        <v>241852</v>
      </c>
      <c r="R241" s="18">
        <v>125</v>
      </c>
      <c r="S241" s="34">
        <v>151919</v>
      </c>
      <c r="T241" s="18">
        <v>1.7180952380952381</v>
      </c>
      <c r="U241" s="18">
        <v>1.6214285714285714</v>
      </c>
      <c r="V241" s="18">
        <v>1538.8</v>
      </c>
      <c r="W241" s="18">
        <v>5922.8</v>
      </c>
      <c r="X241" s="18">
        <v>1.5509523809523811</v>
      </c>
      <c r="Y241" s="18">
        <v>2.25</v>
      </c>
      <c r="Z241" s="18">
        <v>9456.5</v>
      </c>
      <c r="AA241" s="18">
        <v>63.3</v>
      </c>
      <c r="AB241" s="18">
        <v>61</v>
      </c>
      <c r="AC241" s="18">
        <v>329314</v>
      </c>
      <c r="AD241" s="18">
        <v>1.1113666666666666</v>
      </c>
      <c r="AE241" s="18">
        <v>2365.1221999999998</v>
      </c>
      <c r="AF241" s="18">
        <v>3426500</v>
      </c>
      <c r="AG241" s="18">
        <v>13360.6</v>
      </c>
      <c r="AH241" s="18">
        <v>13859.812550000001</v>
      </c>
    </row>
    <row r="242" spans="1:34" x14ac:dyDescent="0.35">
      <c r="A242" s="5">
        <v>43831</v>
      </c>
      <c r="B242" s="18">
        <v>104.56270000000001</v>
      </c>
      <c r="C242" s="18">
        <v>106.17529999999999</v>
      </c>
      <c r="D242" s="18">
        <v>526930</v>
      </c>
      <c r="E242" s="18">
        <v>460586</v>
      </c>
      <c r="F242" s="18">
        <v>17.32</v>
      </c>
      <c r="G242" s="18">
        <v>1437719</v>
      </c>
      <c r="H242" s="18">
        <v>7615</v>
      </c>
      <c r="I242" s="34">
        <v>258.68700000000001</v>
      </c>
      <c r="J242" s="18">
        <v>199.3</v>
      </c>
      <c r="K242" s="34">
        <v>3.5</v>
      </c>
      <c r="L242" s="18">
        <v>14880.5</v>
      </c>
      <c r="M242" s="18">
        <v>16.873999999999999</v>
      </c>
      <c r="N242" s="18">
        <v>7963</v>
      </c>
      <c r="O242" s="18">
        <v>0.44600000000000001</v>
      </c>
      <c r="P242" s="18">
        <v>1835.2</v>
      </c>
      <c r="Q242" s="18">
        <v>241417</v>
      </c>
      <c r="R242" s="18">
        <v>125.2</v>
      </c>
      <c r="S242" s="34">
        <v>152234</v>
      </c>
      <c r="T242" s="18">
        <v>1.720952380952381</v>
      </c>
      <c r="U242" s="18">
        <v>1.6523809523809525</v>
      </c>
      <c r="V242" s="18">
        <v>1535.9</v>
      </c>
      <c r="W242" s="18">
        <v>5950.9</v>
      </c>
      <c r="X242" s="18">
        <v>1.5519047619047619</v>
      </c>
      <c r="Y242" s="18">
        <v>2.25</v>
      </c>
      <c r="Z242" s="18">
        <v>9560.7999999999993</v>
      </c>
      <c r="AA242" s="18">
        <v>63.4</v>
      </c>
      <c r="AB242" s="18">
        <v>61.1</v>
      </c>
      <c r="AC242" s="18">
        <v>329423</v>
      </c>
      <c r="AD242" s="18">
        <v>1.1097666666666668</v>
      </c>
      <c r="AE242" s="18">
        <v>2358.6831999999999</v>
      </c>
      <c r="AF242" s="18">
        <v>3442600</v>
      </c>
      <c r="AG242" s="18">
        <v>13416.7</v>
      </c>
      <c r="AH242" s="18">
        <v>13875.572759999999</v>
      </c>
    </row>
    <row r="243" spans="1:34" x14ac:dyDescent="0.35">
      <c r="A243" s="5">
        <v>43862</v>
      </c>
      <c r="B243" s="18">
        <v>105.8043</v>
      </c>
      <c r="C243" s="18">
        <v>106.1033</v>
      </c>
      <c r="D243" s="18">
        <v>525810</v>
      </c>
      <c r="E243" s="18">
        <v>459610</v>
      </c>
      <c r="F243" s="18">
        <v>17.224</v>
      </c>
      <c r="G243" s="18">
        <v>1441145</v>
      </c>
      <c r="H243" s="18">
        <v>7648</v>
      </c>
      <c r="I243" s="34">
        <v>258.82400000000001</v>
      </c>
      <c r="J243" s="18">
        <v>196.7</v>
      </c>
      <c r="K243" s="34">
        <v>3.5</v>
      </c>
      <c r="L243" s="18">
        <v>14877.4</v>
      </c>
      <c r="M243" s="18">
        <v>16.776</v>
      </c>
      <c r="N243" s="18">
        <v>7823</v>
      </c>
      <c r="O243" s="18">
        <v>0.44800000000000001</v>
      </c>
      <c r="P243" s="18">
        <v>1813.9</v>
      </c>
      <c r="Q243" s="18">
        <v>246195</v>
      </c>
      <c r="R243" s="18">
        <v>124.3</v>
      </c>
      <c r="S243" s="34">
        <v>152523</v>
      </c>
      <c r="T243" s="18">
        <v>1.6157894736842104</v>
      </c>
      <c r="U243" s="18">
        <v>1.5810526315789475</v>
      </c>
      <c r="V243" s="18">
        <v>1545.3</v>
      </c>
      <c r="W243" s="18">
        <v>5962.9</v>
      </c>
      <c r="X243" s="18">
        <v>1.5836842105263158</v>
      </c>
      <c r="Y243" s="18">
        <v>2.25</v>
      </c>
      <c r="Z243" s="18">
        <v>9659.2999999999993</v>
      </c>
      <c r="AA243" s="18">
        <v>63.3</v>
      </c>
      <c r="AB243" s="18">
        <v>61.1</v>
      </c>
      <c r="AC243" s="18">
        <v>329527</v>
      </c>
      <c r="AD243" s="18">
        <v>1.0910736842105262</v>
      </c>
      <c r="AE243" s="18">
        <v>2356.8141500000002</v>
      </c>
      <c r="AF243" s="18">
        <v>3454500</v>
      </c>
      <c r="AG243" s="18">
        <v>13402.4</v>
      </c>
      <c r="AH243" s="18">
        <v>13923.7718</v>
      </c>
    </row>
    <row r="244" spans="1:34" x14ac:dyDescent="0.35">
      <c r="A244" s="5">
        <v>43891</v>
      </c>
      <c r="B244" s="18">
        <v>100.00449999999999</v>
      </c>
      <c r="C244" s="18">
        <v>100.8026</v>
      </c>
      <c r="D244" s="18">
        <v>480593</v>
      </c>
      <c r="E244" s="18">
        <v>434467</v>
      </c>
      <c r="F244" s="18">
        <v>11.75</v>
      </c>
      <c r="G244" s="18">
        <v>1436727</v>
      </c>
      <c r="H244" s="18">
        <v>7557</v>
      </c>
      <c r="I244" s="34">
        <v>257.98899999999998</v>
      </c>
      <c r="J244" s="18">
        <v>193.1</v>
      </c>
      <c r="K244" s="34">
        <v>4.4000000000000004</v>
      </c>
      <c r="L244" s="18">
        <v>13878.5</v>
      </c>
      <c r="M244" s="18">
        <v>11.361000000000001</v>
      </c>
      <c r="N244" s="18">
        <v>7088</v>
      </c>
      <c r="O244" s="18">
        <v>0.39</v>
      </c>
      <c r="P244" s="18">
        <v>1606.8</v>
      </c>
      <c r="Q244" s="18">
        <v>205020</v>
      </c>
      <c r="R244" s="18">
        <v>121.3</v>
      </c>
      <c r="S244" s="34">
        <v>150840</v>
      </c>
      <c r="T244" s="18">
        <v>0.98681818181818182</v>
      </c>
      <c r="U244" s="18">
        <v>0.67454545454545456</v>
      </c>
      <c r="V244" s="18">
        <v>1650.2</v>
      </c>
      <c r="W244" s="18">
        <v>6198.8</v>
      </c>
      <c r="X244" s="18">
        <v>0.62545454545454549</v>
      </c>
      <c r="Y244" s="18">
        <v>0.25</v>
      </c>
      <c r="Z244" s="18">
        <v>9358.1</v>
      </c>
      <c r="AA244" s="18">
        <v>62.6</v>
      </c>
      <c r="AB244" s="18">
        <v>59.9</v>
      </c>
      <c r="AC244" s="18">
        <v>329638</v>
      </c>
      <c r="AD244" s="18">
        <v>1.1045909090909092</v>
      </c>
      <c r="AE244" s="18">
        <v>2508.033625</v>
      </c>
      <c r="AF244" s="18">
        <v>3883100</v>
      </c>
      <c r="AG244" s="18">
        <v>12536.1</v>
      </c>
      <c r="AH244" s="18">
        <v>14309.365325000001</v>
      </c>
    </row>
    <row r="245" spans="1:34" x14ac:dyDescent="0.35">
      <c r="A245" s="5">
        <v>43922</v>
      </c>
      <c r="B245" s="18">
        <v>87.719899999999996</v>
      </c>
      <c r="C245" s="18">
        <v>84.849400000000003</v>
      </c>
      <c r="D245" s="18">
        <v>410120</v>
      </c>
      <c r="E245" s="18">
        <v>380193</v>
      </c>
      <c r="F245" s="18">
        <v>9.0619999999999994</v>
      </c>
      <c r="G245" s="18">
        <v>1387936</v>
      </c>
      <c r="H245" s="18">
        <v>6535</v>
      </c>
      <c r="I245" s="34">
        <v>256.19200000000001</v>
      </c>
      <c r="J245" s="18">
        <v>185.5</v>
      </c>
      <c r="K245" s="34">
        <v>14.8</v>
      </c>
      <c r="L245" s="18">
        <v>12112.1</v>
      </c>
      <c r="M245" s="18">
        <v>8.7210000000000001</v>
      </c>
      <c r="N245" s="18">
        <v>6705</v>
      </c>
      <c r="O245" s="18">
        <v>0.34100000000000003</v>
      </c>
      <c r="P245" s="18">
        <v>1427.1</v>
      </c>
      <c r="Q245" s="18">
        <v>167502</v>
      </c>
      <c r="R245" s="18">
        <v>118.2</v>
      </c>
      <c r="S245" s="34">
        <v>130161</v>
      </c>
      <c r="T245" s="18">
        <v>1.1033333333333333</v>
      </c>
      <c r="U245" s="18">
        <v>0.75857142857142856</v>
      </c>
      <c r="V245" s="18">
        <v>1875.4</v>
      </c>
      <c r="W245" s="18">
        <v>6651</v>
      </c>
      <c r="X245" s="18">
        <v>4.8636363636363637E-2</v>
      </c>
      <c r="Y245" s="18">
        <v>0.25</v>
      </c>
      <c r="Z245" s="18">
        <v>8661.9</v>
      </c>
      <c r="AA245" s="18">
        <v>60.2</v>
      </c>
      <c r="AB245" s="18">
        <v>51.3</v>
      </c>
      <c r="AC245" s="18">
        <v>329760</v>
      </c>
      <c r="AD245" s="18">
        <v>1.0871090909090908</v>
      </c>
      <c r="AE245" s="18">
        <v>2909.7667799999999</v>
      </c>
      <c r="AF245" s="18">
        <v>4844900</v>
      </c>
      <c r="AG245" s="18">
        <v>10999.3</v>
      </c>
      <c r="AH245" s="18">
        <v>14757.52132</v>
      </c>
    </row>
    <row r="246" spans="1:34" x14ac:dyDescent="0.35">
      <c r="A246" s="5">
        <v>43952</v>
      </c>
      <c r="B246" s="18">
        <v>91.548400000000001</v>
      </c>
      <c r="C246" s="18">
        <v>88.093500000000006</v>
      </c>
      <c r="D246" s="18">
        <v>484339</v>
      </c>
      <c r="E246" s="18">
        <v>444897</v>
      </c>
      <c r="F246" s="18">
        <v>12.412000000000001</v>
      </c>
      <c r="G246" s="18">
        <v>1369363</v>
      </c>
      <c r="H246" s="18">
        <v>7004</v>
      </c>
      <c r="I246" s="34">
        <v>255.94200000000001</v>
      </c>
      <c r="J246" s="18">
        <v>188.6</v>
      </c>
      <c r="K246" s="34">
        <v>13.3</v>
      </c>
      <c r="L246" s="18">
        <v>13165.4</v>
      </c>
      <c r="M246" s="18">
        <v>12.113</v>
      </c>
      <c r="N246" s="18">
        <v>8251</v>
      </c>
      <c r="O246" s="18">
        <v>0.29899999999999999</v>
      </c>
      <c r="P246" s="18">
        <v>1831.3</v>
      </c>
      <c r="Q246" s="18">
        <v>192605</v>
      </c>
      <c r="R246" s="18">
        <v>119</v>
      </c>
      <c r="S246" s="34">
        <v>132994</v>
      </c>
      <c r="T246" s="18">
        <v>1.1154999999999999</v>
      </c>
      <c r="U246" s="18">
        <v>0.76500000000000001</v>
      </c>
      <c r="V246" s="18">
        <v>1968.7</v>
      </c>
      <c r="W246" s="18">
        <v>6986.3</v>
      </c>
      <c r="X246" s="18">
        <v>0.05</v>
      </c>
      <c r="Y246" s="18">
        <v>0.25</v>
      </c>
      <c r="Z246" s="18">
        <v>8925.4</v>
      </c>
      <c r="AA246" s="18">
        <v>60.8</v>
      </c>
      <c r="AB246" s="18">
        <v>52.8</v>
      </c>
      <c r="AC246" s="18">
        <v>329894</v>
      </c>
      <c r="AD246" s="18">
        <v>1.09073</v>
      </c>
      <c r="AE246" s="18">
        <v>3048.890625</v>
      </c>
      <c r="AF246" s="18">
        <v>5149400</v>
      </c>
      <c r="AG246" s="18">
        <v>11936.7</v>
      </c>
      <c r="AH246" s="18">
        <v>14851.964099999999</v>
      </c>
    </row>
    <row r="247" spans="1:34" x14ac:dyDescent="0.35">
      <c r="A247" s="5">
        <v>43983</v>
      </c>
      <c r="B247" s="18">
        <v>99.407300000000006</v>
      </c>
      <c r="C247" s="18">
        <v>94.999399999999994</v>
      </c>
      <c r="D247" s="18">
        <v>526860</v>
      </c>
      <c r="E247" s="18">
        <v>476347</v>
      </c>
      <c r="F247" s="18">
        <v>13.36</v>
      </c>
      <c r="G247" s="18">
        <v>1383647</v>
      </c>
      <c r="H247" s="18">
        <v>7171</v>
      </c>
      <c r="I247" s="34">
        <v>257.28199999999998</v>
      </c>
      <c r="J247" s="18">
        <v>191.2</v>
      </c>
      <c r="K247" s="34">
        <v>11.1</v>
      </c>
      <c r="L247" s="18">
        <v>14014.6</v>
      </c>
      <c r="M247" s="18">
        <v>13.023</v>
      </c>
      <c r="N247" s="18">
        <v>8737</v>
      </c>
      <c r="O247" s="18">
        <v>0.33700000000000002</v>
      </c>
      <c r="P247" s="18">
        <v>1975.4</v>
      </c>
      <c r="Q247" s="18">
        <v>207474</v>
      </c>
      <c r="R247" s="18">
        <v>120.6</v>
      </c>
      <c r="S247" s="34">
        <v>137840</v>
      </c>
      <c r="T247" s="18">
        <v>1.2731818181818182</v>
      </c>
      <c r="U247" s="18">
        <v>1.0140909090909092</v>
      </c>
      <c r="V247" s="18">
        <v>2027.5</v>
      </c>
      <c r="W247" s="18">
        <v>7061.9</v>
      </c>
      <c r="X247" s="18">
        <v>7.6818181818181813E-2</v>
      </c>
      <c r="Y247" s="18">
        <v>0.25</v>
      </c>
      <c r="Z247" s="18">
        <v>9139.1</v>
      </c>
      <c r="AA247" s="18">
        <v>61.4</v>
      </c>
      <c r="AB247" s="18">
        <v>54.6</v>
      </c>
      <c r="AC247" s="18">
        <v>330038</v>
      </c>
      <c r="AD247" s="18">
        <v>1.1258999999999999</v>
      </c>
      <c r="AE247" s="18">
        <v>2945.1891249999999</v>
      </c>
      <c r="AF247" s="18">
        <v>5001800</v>
      </c>
      <c r="AG247" s="18">
        <v>12644.7</v>
      </c>
      <c r="AH247" s="18">
        <v>14847.0733</v>
      </c>
    </row>
    <row r="248" spans="1:34" x14ac:dyDescent="0.35">
      <c r="A248" s="5">
        <v>44013</v>
      </c>
      <c r="B248" s="18">
        <v>104.07729999999999</v>
      </c>
      <c r="C248" s="18">
        <v>99.040999999999997</v>
      </c>
      <c r="D248" s="18">
        <v>534295</v>
      </c>
      <c r="E248" s="18">
        <v>481627</v>
      </c>
      <c r="F248" s="18">
        <v>15.002000000000001</v>
      </c>
      <c r="G248" s="18">
        <v>1398952</v>
      </c>
      <c r="H248" s="18">
        <v>7197</v>
      </c>
      <c r="I248" s="34">
        <v>258.60399999999998</v>
      </c>
      <c r="J248" s="18">
        <v>193</v>
      </c>
      <c r="K248" s="34">
        <v>10.199999999999999</v>
      </c>
      <c r="L248" s="18">
        <v>14224.7</v>
      </c>
      <c r="M248" s="18">
        <v>14.63</v>
      </c>
      <c r="N248" s="18">
        <v>8574</v>
      </c>
      <c r="O248" s="18">
        <v>0.372</v>
      </c>
      <c r="P248" s="18">
        <v>2006</v>
      </c>
      <c r="Q248" s="18">
        <v>231914</v>
      </c>
      <c r="R248" s="18">
        <v>122.1</v>
      </c>
      <c r="S248" s="34">
        <v>139566</v>
      </c>
      <c r="T248" s="18">
        <v>1.4563636363636363</v>
      </c>
      <c r="U248" s="18">
        <v>1.3131818181818182</v>
      </c>
      <c r="V248" s="18">
        <v>2060.8000000000002</v>
      </c>
      <c r="W248" s="18">
        <v>7081.8</v>
      </c>
      <c r="X248" s="18">
        <v>9.3478260869565219E-2</v>
      </c>
      <c r="Y248" s="18">
        <v>0.25</v>
      </c>
      <c r="Z248" s="18">
        <v>9246.2000000000007</v>
      </c>
      <c r="AA248" s="18">
        <v>61.5</v>
      </c>
      <c r="AB248" s="18">
        <v>55.2</v>
      </c>
      <c r="AC248" s="18">
        <v>330199</v>
      </c>
      <c r="AD248" s="18">
        <v>1.1488272727272728</v>
      </c>
      <c r="AE248" s="18">
        <v>2862.91284</v>
      </c>
      <c r="AF248" s="18">
        <v>4700300</v>
      </c>
      <c r="AG248" s="18">
        <v>12799</v>
      </c>
      <c r="AH248" s="18">
        <v>14895.25006</v>
      </c>
    </row>
    <row r="249" spans="1:34" x14ac:dyDescent="0.35">
      <c r="A249" s="5">
        <v>44044</v>
      </c>
      <c r="B249" s="18">
        <v>105.06359999999999</v>
      </c>
      <c r="C249" s="18">
        <v>100.657</v>
      </c>
      <c r="D249" s="18">
        <v>538646</v>
      </c>
      <c r="E249" s="18">
        <v>483716</v>
      </c>
      <c r="F249" s="18">
        <v>15.54</v>
      </c>
      <c r="G249" s="18">
        <v>1426884</v>
      </c>
      <c r="H249" s="18">
        <v>7223</v>
      </c>
      <c r="I249" s="34">
        <v>259.51100000000002</v>
      </c>
      <c r="J249" s="18">
        <v>194.3</v>
      </c>
      <c r="K249" s="34">
        <v>8.4</v>
      </c>
      <c r="L249" s="18">
        <v>14397.2</v>
      </c>
      <c r="M249" s="18">
        <v>15.111000000000001</v>
      </c>
      <c r="N249" s="18">
        <v>8691</v>
      </c>
      <c r="O249" s="18">
        <v>0.42899999999999999</v>
      </c>
      <c r="P249" s="18">
        <v>2030.4</v>
      </c>
      <c r="Q249" s="18">
        <v>232933</v>
      </c>
      <c r="R249" s="18">
        <v>123.2</v>
      </c>
      <c r="S249" s="34">
        <v>141149</v>
      </c>
      <c r="T249" s="18">
        <v>1.6614285714285715</v>
      </c>
      <c r="U249" s="18">
        <v>1.5504761904761906</v>
      </c>
      <c r="V249" s="18">
        <v>2076.1</v>
      </c>
      <c r="W249" s="18">
        <v>7087.2</v>
      </c>
      <c r="X249" s="18">
        <v>9.4761904761904756E-2</v>
      </c>
      <c r="Y249" s="18">
        <v>0.25</v>
      </c>
      <c r="Z249" s="18">
        <v>9354.7999999999993</v>
      </c>
      <c r="AA249" s="18">
        <v>61.7</v>
      </c>
      <c r="AB249" s="18">
        <v>56.5</v>
      </c>
      <c r="AC249" s="18">
        <v>330368</v>
      </c>
      <c r="AD249" s="18">
        <v>1.1831142857142858</v>
      </c>
      <c r="AE249" s="18">
        <v>2818.214375</v>
      </c>
      <c r="AF249" s="18">
        <v>4807400</v>
      </c>
      <c r="AG249" s="18">
        <v>12914.9</v>
      </c>
      <c r="AH249" s="18">
        <v>14912.841249999999</v>
      </c>
    </row>
    <row r="250" spans="1:34" x14ac:dyDescent="0.35">
      <c r="A250" s="5">
        <v>44075</v>
      </c>
      <c r="B250" s="18">
        <v>104.0312</v>
      </c>
      <c r="C250" s="18">
        <v>100.63849999999999</v>
      </c>
      <c r="D250" s="18">
        <v>549528</v>
      </c>
      <c r="E250" s="18">
        <v>493327</v>
      </c>
      <c r="F250" s="18">
        <v>16.733000000000001</v>
      </c>
      <c r="G250" s="18">
        <v>1423963</v>
      </c>
      <c r="H250" s="18">
        <v>7256</v>
      </c>
      <c r="I250" s="34">
        <v>260.149</v>
      </c>
      <c r="J250" s="18">
        <v>195.5</v>
      </c>
      <c r="K250" s="34">
        <v>7.8</v>
      </c>
      <c r="L250" s="18">
        <v>14582.7</v>
      </c>
      <c r="M250" s="18">
        <v>16.302</v>
      </c>
      <c r="N250" s="18">
        <v>8522</v>
      </c>
      <c r="O250" s="18">
        <v>0.432</v>
      </c>
      <c r="P250" s="18">
        <v>2048.1999999999998</v>
      </c>
      <c r="Q250" s="18">
        <v>237786</v>
      </c>
      <c r="R250" s="18">
        <v>123.4</v>
      </c>
      <c r="S250" s="34">
        <v>141865</v>
      </c>
      <c r="T250" s="18">
        <v>1.6561904761904762</v>
      </c>
      <c r="U250" s="18">
        <v>1.5323809523809524</v>
      </c>
      <c r="V250" s="18">
        <v>2114.6999999999998</v>
      </c>
      <c r="W250" s="18">
        <v>7166.7</v>
      </c>
      <c r="X250" s="18">
        <v>0.09</v>
      </c>
      <c r="Y250" s="18">
        <v>0.25</v>
      </c>
      <c r="Z250" s="18">
        <v>9428.9</v>
      </c>
      <c r="AA250" s="18">
        <v>61.4</v>
      </c>
      <c r="AB250" s="18">
        <v>56.6</v>
      </c>
      <c r="AC250" s="18">
        <v>330535</v>
      </c>
      <c r="AD250" s="18">
        <v>1.1785095238095238</v>
      </c>
      <c r="AE250" s="18">
        <v>2760.8315600000001</v>
      </c>
      <c r="AF250" s="18">
        <v>4880300</v>
      </c>
      <c r="AG250" s="18">
        <v>13060.2</v>
      </c>
      <c r="AH250" s="18">
        <v>14926.366180000001</v>
      </c>
    </row>
    <row r="251" spans="1:34" x14ac:dyDescent="0.35">
      <c r="A251" s="5">
        <v>44105</v>
      </c>
      <c r="B251" s="18">
        <v>104.49679999999999</v>
      </c>
      <c r="C251" s="18">
        <v>102.0891</v>
      </c>
      <c r="D251" s="18">
        <v>550038</v>
      </c>
      <c r="E251" s="18">
        <v>493991</v>
      </c>
      <c r="F251" s="18">
        <v>16.838000000000001</v>
      </c>
      <c r="G251" s="18">
        <v>1458989</v>
      </c>
      <c r="H251" s="18">
        <v>7329</v>
      </c>
      <c r="I251" s="34">
        <v>260.46199999999999</v>
      </c>
      <c r="J251" s="18">
        <v>196.5</v>
      </c>
      <c r="K251" s="34">
        <v>6.9</v>
      </c>
      <c r="L251" s="18">
        <v>14627.1</v>
      </c>
      <c r="M251" s="18">
        <v>16.372</v>
      </c>
      <c r="N251" s="18">
        <v>8262</v>
      </c>
      <c r="O251" s="18">
        <v>0.46600000000000003</v>
      </c>
      <c r="P251" s="18">
        <v>2067.1999999999998</v>
      </c>
      <c r="Q251" s="18">
        <v>242098</v>
      </c>
      <c r="R251" s="18">
        <v>123.3</v>
      </c>
      <c r="S251" s="34">
        <v>142545</v>
      </c>
      <c r="T251" s="18">
        <v>1.7038095238095239</v>
      </c>
      <c r="U251" s="18">
        <v>1.5609523809523811</v>
      </c>
      <c r="V251" s="18">
        <v>2143.6999999999998</v>
      </c>
      <c r="W251" s="18">
        <v>7226.4</v>
      </c>
      <c r="X251" s="18">
        <v>0.09</v>
      </c>
      <c r="Y251" s="18">
        <v>0.25</v>
      </c>
      <c r="Z251" s="18">
        <v>9500</v>
      </c>
      <c r="AA251" s="18">
        <v>61.6</v>
      </c>
      <c r="AB251" s="18">
        <v>57.4</v>
      </c>
      <c r="AC251" s="18">
        <v>330692</v>
      </c>
      <c r="AD251" s="18">
        <v>1.1767809523809525</v>
      </c>
      <c r="AE251" s="18">
        <v>2699.5988000000002</v>
      </c>
      <c r="AF251" s="18">
        <v>4917100</v>
      </c>
      <c r="AG251" s="18">
        <v>13095.6</v>
      </c>
      <c r="AH251" s="18">
        <v>14937.70565</v>
      </c>
    </row>
    <row r="252" spans="1:34" x14ac:dyDescent="0.35">
      <c r="A252" s="5">
        <v>44136</v>
      </c>
      <c r="B252" s="18">
        <v>104.84399999999999</v>
      </c>
      <c r="C252" s="18">
        <v>103.14709999999999</v>
      </c>
      <c r="D252" s="18">
        <v>542583</v>
      </c>
      <c r="E252" s="18">
        <v>488652</v>
      </c>
      <c r="F252" s="18">
        <v>16.192</v>
      </c>
      <c r="G252" s="18">
        <v>1479555</v>
      </c>
      <c r="H252" s="18">
        <v>7353</v>
      </c>
      <c r="I252" s="34">
        <v>260.92700000000002</v>
      </c>
      <c r="J252" s="18">
        <v>198.3</v>
      </c>
      <c r="K252" s="34">
        <v>6.7</v>
      </c>
      <c r="L252" s="18">
        <v>14532.8</v>
      </c>
      <c r="M252" s="18">
        <v>15.714</v>
      </c>
      <c r="N252" s="18">
        <v>8293</v>
      </c>
      <c r="O252" s="18">
        <v>0.47699999999999998</v>
      </c>
      <c r="P252" s="18">
        <v>2025</v>
      </c>
      <c r="Q252" s="18">
        <v>245247</v>
      </c>
      <c r="R252" s="18">
        <v>123.4</v>
      </c>
      <c r="S252" s="34">
        <v>142809</v>
      </c>
      <c r="T252" s="18">
        <v>1.7121052631578948</v>
      </c>
      <c r="U252" s="18">
        <v>1.6252631578947367</v>
      </c>
      <c r="V252" s="18">
        <v>2318.6999999999998</v>
      </c>
      <c r="W252" s="18">
        <v>7317.7</v>
      </c>
      <c r="X252" s="18">
        <v>8.6842105263157901E-2</v>
      </c>
      <c r="Y252" s="18">
        <v>0.25</v>
      </c>
      <c r="Z252" s="18">
        <v>9546.9</v>
      </c>
      <c r="AA252" s="18">
        <v>61.5</v>
      </c>
      <c r="AB252" s="18">
        <v>57.4</v>
      </c>
      <c r="AC252" s="18">
        <v>330829</v>
      </c>
      <c r="AD252" s="18">
        <v>1.1826277777777778</v>
      </c>
      <c r="AE252" s="18">
        <v>2653.3820999999998</v>
      </c>
      <c r="AF252" s="18">
        <v>5093000</v>
      </c>
      <c r="AG252" s="18">
        <v>13011</v>
      </c>
      <c r="AH252" s="18">
        <v>15002.029525</v>
      </c>
    </row>
    <row r="253" spans="1:34" x14ac:dyDescent="0.35">
      <c r="A253" s="5">
        <v>44166</v>
      </c>
      <c r="B253" s="18">
        <v>106.6467</v>
      </c>
      <c r="C253" s="18">
        <v>103.9992</v>
      </c>
      <c r="D253" s="18">
        <v>535972</v>
      </c>
      <c r="E253" s="18">
        <v>484782</v>
      </c>
      <c r="F253" s="18">
        <v>16.687000000000001</v>
      </c>
      <c r="G253" s="18">
        <v>1510387</v>
      </c>
      <c r="H253" s="18">
        <v>7400</v>
      </c>
      <c r="I253" s="34">
        <v>261.56</v>
      </c>
      <c r="J253" s="18">
        <v>200.6</v>
      </c>
      <c r="K253" s="34">
        <v>6.7</v>
      </c>
      <c r="L253" s="18">
        <v>14451.1</v>
      </c>
      <c r="M253" s="18">
        <v>16.228999999999999</v>
      </c>
      <c r="N253" s="18">
        <v>8289</v>
      </c>
      <c r="O253" s="18">
        <v>0.45800000000000002</v>
      </c>
      <c r="P253" s="18">
        <v>1975.7</v>
      </c>
      <c r="Q253" s="18">
        <v>248307</v>
      </c>
      <c r="R253" s="18">
        <v>124.6</v>
      </c>
      <c r="S253" s="34">
        <v>142503</v>
      </c>
      <c r="T253" s="18">
        <v>1.915909090909091</v>
      </c>
      <c r="U253" s="18">
        <v>1.8654545454545455</v>
      </c>
      <c r="V253" s="18">
        <v>2528.6999999999998</v>
      </c>
      <c r="W253" s="18">
        <v>7329.5</v>
      </c>
      <c r="X253" s="18">
        <v>0.09</v>
      </c>
      <c r="Y253" s="18">
        <v>0.25</v>
      </c>
      <c r="Z253" s="18">
        <v>9591.2000000000007</v>
      </c>
      <c r="AA253" s="18">
        <v>61.5</v>
      </c>
      <c r="AB253" s="18">
        <v>57.4</v>
      </c>
      <c r="AC253" s="18">
        <v>330924</v>
      </c>
      <c r="AD253" s="18">
        <v>1.2168000000000001</v>
      </c>
      <c r="AE253" s="18">
        <v>2620.5816599999998</v>
      </c>
      <c r="AF253" s="18">
        <v>5206600</v>
      </c>
      <c r="AG253" s="18">
        <v>12890.7</v>
      </c>
      <c r="AH253" s="18">
        <v>15036.844359999999</v>
      </c>
    </row>
    <row r="254" spans="1:34" x14ac:dyDescent="0.35">
      <c r="A254" s="5">
        <v>44197</v>
      </c>
      <c r="B254" s="18">
        <v>106.6088</v>
      </c>
      <c r="C254" s="18">
        <v>105.3614</v>
      </c>
      <c r="D254" s="18">
        <v>576466</v>
      </c>
      <c r="E254" s="18">
        <v>520162</v>
      </c>
      <c r="F254" s="18">
        <v>17.260999999999999</v>
      </c>
      <c r="G254" s="18">
        <v>1528954</v>
      </c>
      <c r="H254" s="18">
        <v>7412</v>
      </c>
      <c r="I254" s="34">
        <v>262.23099999999999</v>
      </c>
      <c r="J254" s="18">
        <v>204.3</v>
      </c>
      <c r="K254" s="34">
        <v>6.3</v>
      </c>
      <c r="L254" s="18">
        <v>14939.1</v>
      </c>
      <c r="M254" s="18">
        <v>16.731999999999999</v>
      </c>
      <c r="N254" s="18">
        <v>8598</v>
      </c>
      <c r="O254" s="18">
        <v>0.53</v>
      </c>
      <c r="P254" s="18">
        <v>2208.6</v>
      </c>
      <c r="Q254" s="18">
        <v>257242</v>
      </c>
      <c r="R254" s="18">
        <v>126.4</v>
      </c>
      <c r="S254" s="34">
        <v>142736</v>
      </c>
      <c r="T254" s="18">
        <v>2.081578947368421</v>
      </c>
      <c r="U254" s="18">
        <v>2.1031578947368419</v>
      </c>
      <c r="V254" s="18">
        <v>2574.4</v>
      </c>
      <c r="W254" s="18">
        <v>7396.3</v>
      </c>
      <c r="X254" s="18">
        <v>8.5263157894736846E-2</v>
      </c>
      <c r="Y254" s="18">
        <v>0.25</v>
      </c>
      <c r="Z254" s="18">
        <v>9658.6</v>
      </c>
      <c r="AA254" s="18">
        <v>61.4</v>
      </c>
      <c r="AB254" s="18">
        <v>57.5</v>
      </c>
      <c r="AC254" s="18">
        <v>330968</v>
      </c>
      <c r="AD254" s="18">
        <v>1.2177666666666667</v>
      </c>
      <c r="AE254" s="18">
        <v>2582.5360249999999</v>
      </c>
      <c r="AF254" s="18">
        <v>5248000</v>
      </c>
      <c r="AG254" s="18">
        <v>13281.9</v>
      </c>
      <c r="AH254" s="18">
        <v>15102.77095</v>
      </c>
    </row>
    <row r="255" spans="1:34" x14ac:dyDescent="0.35">
      <c r="A255" s="5">
        <v>44228</v>
      </c>
      <c r="B255" s="18">
        <v>105.6558</v>
      </c>
      <c r="C255" s="18"/>
      <c r="D255" s="18">
        <v>559893</v>
      </c>
      <c r="E255" s="18">
        <v>504548</v>
      </c>
      <c r="F255" s="18"/>
      <c r="G255" s="18"/>
      <c r="H255" s="18"/>
      <c r="I255" s="34">
        <v>263.161</v>
      </c>
      <c r="J255" s="18">
        <v>208.5</v>
      </c>
      <c r="K255" s="34"/>
      <c r="L255" s="18"/>
      <c r="M255" s="18"/>
      <c r="N255" s="18"/>
      <c r="O255" s="18"/>
      <c r="P255" s="18"/>
      <c r="Q255" s="18"/>
      <c r="R255" s="18"/>
      <c r="S255" s="34"/>
      <c r="T255" s="18"/>
      <c r="U255" s="18"/>
      <c r="V255" s="18"/>
      <c r="W255" s="18"/>
      <c r="X255" s="18"/>
      <c r="Y255" s="18"/>
      <c r="Z255" s="18"/>
      <c r="AA255" s="18">
        <v>61.4</v>
      </c>
      <c r="AB255" s="18">
        <v>57.6</v>
      </c>
      <c r="AC255" s="18">
        <v>331004</v>
      </c>
      <c r="AD255" s="18">
        <v>1.2093947368421052</v>
      </c>
      <c r="AE255" s="18">
        <v>2595.5702000000001</v>
      </c>
      <c r="AF255" s="18">
        <v>5446900</v>
      </c>
      <c r="AG255" s="18">
        <v>13119.2</v>
      </c>
      <c r="AH255" s="18">
        <v>15169.526075</v>
      </c>
    </row>
    <row r="256" spans="1:34" x14ac:dyDescent="0.35">
      <c r="A256" s="5">
        <v>44256</v>
      </c>
      <c r="B256" s="18">
        <v>105.1268</v>
      </c>
      <c r="C256" s="18"/>
      <c r="D256" s="35">
        <v>614449</v>
      </c>
      <c r="E256" s="18">
        <v>551625</v>
      </c>
      <c r="F256" s="18"/>
      <c r="G256" s="18"/>
      <c r="H256" s="18"/>
      <c r="I256" s="34">
        <v>264.79300000000001</v>
      </c>
      <c r="J256" s="18">
        <v>216.3</v>
      </c>
      <c r="K256" s="34"/>
      <c r="L256" s="18"/>
      <c r="M256" s="18"/>
      <c r="N256" s="18"/>
      <c r="O256" s="18"/>
      <c r="P256" s="18"/>
      <c r="Q256" s="18"/>
      <c r="R256" s="18"/>
      <c r="S256" s="34"/>
      <c r="T256" s="18"/>
      <c r="U256" s="18"/>
      <c r="V256" s="18"/>
      <c r="W256" s="18"/>
      <c r="X256" s="18"/>
      <c r="Y256" s="18"/>
      <c r="Z256" s="18"/>
      <c r="AA256" s="18">
        <v>61.5</v>
      </c>
      <c r="AB256" s="18">
        <v>57.8</v>
      </c>
      <c r="AC256" s="18"/>
      <c r="AD256" s="18">
        <v>1.1901608695652175</v>
      </c>
      <c r="AE256" s="18">
        <v>2607.1564800000001</v>
      </c>
      <c r="AF256" s="18"/>
      <c r="AG256" s="18"/>
      <c r="AH256" s="18">
        <v>15260.225899999999</v>
      </c>
    </row>
    <row r="257" spans="1:34" x14ac:dyDescent="0.35">
      <c r="A257" s="5">
        <v>44287</v>
      </c>
      <c r="B257" s="36">
        <f>AVERAGE(B242:B256)</f>
        <v>102.37320666666666</v>
      </c>
      <c r="C257" s="36">
        <f>AVERAGE(C242:C256)</f>
        <v>99.688984615384612</v>
      </c>
      <c r="D257" s="36">
        <f t="shared" ref="D257:AH259" si="0">AVERAGE(D242:D256)</f>
        <v>530434.80000000005</v>
      </c>
      <c r="E257" s="36">
        <f t="shared" si="0"/>
        <v>477235.33333333331</v>
      </c>
      <c r="F257" s="36">
        <f t="shared" si="0"/>
        <v>15.029307692307693</v>
      </c>
      <c r="G257" s="36">
        <f t="shared" si="0"/>
        <v>1437247.7692307692</v>
      </c>
      <c r="H257" s="36">
        <f t="shared" si="0"/>
        <v>7284.6153846153848</v>
      </c>
      <c r="I257" s="36">
        <f t="shared" si="0"/>
        <v>259.75426666666664</v>
      </c>
      <c r="J257" s="36">
        <f t="shared" si="0"/>
        <v>197.44666666666669</v>
      </c>
      <c r="K257" s="36">
        <f t="shared" si="0"/>
        <v>7.9692307692307702</v>
      </c>
      <c r="L257" s="36">
        <f t="shared" si="0"/>
        <v>14206.399999999998</v>
      </c>
      <c r="M257" s="36">
        <f t="shared" si="0"/>
        <v>14.612153846153847</v>
      </c>
      <c r="N257" s="36">
        <f t="shared" si="0"/>
        <v>8138.1538461538457</v>
      </c>
      <c r="O257" s="36">
        <f t="shared" si="0"/>
        <v>0.41730769230769238</v>
      </c>
      <c r="P257" s="36">
        <f t="shared" si="0"/>
        <v>1911.6</v>
      </c>
      <c r="Q257" s="36">
        <f t="shared" si="0"/>
        <v>227364.61538461538</v>
      </c>
      <c r="R257" s="36">
        <f t="shared" si="0"/>
        <v>122.69230769230771</v>
      </c>
      <c r="S257" s="36">
        <f t="shared" si="0"/>
        <v>142289.61538461538</v>
      </c>
      <c r="T257" s="36">
        <f t="shared" si="0"/>
        <v>1.5386892843998106</v>
      </c>
      <c r="U257" s="36">
        <f t="shared" si="0"/>
        <v>1.3843467935573199</v>
      </c>
      <c r="V257" s="36">
        <f t="shared" si="0"/>
        <v>2032.3153846153848</v>
      </c>
      <c r="W257" s="36">
        <f t="shared" si="0"/>
        <v>6878.2615384615383</v>
      </c>
      <c r="X257" s="36">
        <f t="shared" si="0"/>
        <v>0.35129565324073325</v>
      </c>
      <c r="Y257" s="36">
        <f t="shared" si="0"/>
        <v>0.55769230769230771</v>
      </c>
      <c r="Z257" s="36">
        <f t="shared" si="0"/>
        <v>9356.2461538461539</v>
      </c>
      <c r="AA257" s="36">
        <f t="shared" si="0"/>
        <v>61.679999999999993</v>
      </c>
      <c r="AB257" s="36">
        <f t="shared" si="0"/>
        <v>56.946666666666665</v>
      </c>
      <c r="AC257" s="36">
        <f t="shared" si="0"/>
        <v>330271.35714285716</v>
      </c>
      <c r="AD257" s="36">
        <f t="shared" si="0"/>
        <v>1.1542101624240664</v>
      </c>
      <c r="AE257" s="36">
        <f t="shared" si="0"/>
        <v>2688.5441029999997</v>
      </c>
      <c r="AF257" s="36">
        <f t="shared" si="0"/>
        <v>4719707.1428571427</v>
      </c>
      <c r="AG257" s="36">
        <f t="shared" si="0"/>
        <v>12793.457142857142</v>
      </c>
      <c r="AH257" s="36">
        <f t="shared" si="0"/>
        <v>14787.255236999999</v>
      </c>
    </row>
    <row r="258" spans="1:34" x14ac:dyDescent="0.35">
      <c r="A258" s="5">
        <v>44317</v>
      </c>
      <c r="B258" s="36">
        <f t="shared" ref="B258:C277" si="1">AVERAGE(B243:B257)</f>
        <v>102.22724044444445</v>
      </c>
      <c r="C258" s="36">
        <f t="shared" si="1"/>
        <v>99.19003727810653</v>
      </c>
      <c r="D258" s="36">
        <f t="shared" si="0"/>
        <v>530668.45333333337</v>
      </c>
      <c r="E258" s="36">
        <f t="shared" si="0"/>
        <v>478345.28888888884</v>
      </c>
      <c r="F258" s="36">
        <f t="shared" si="0"/>
        <v>14.853100591715977</v>
      </c>
      <c r="G258" s="36">
        <f t="shared" si="0"/>
        <v>1437211.520710059</v>
      </c>
      <c r="H258" s="36">
        <f t="shared" si="0"/>
        <v>7259.2011834319528</v>
      </c>
      <c r="I258" s="36">
        <f t="shared" si="0"/>
        <v>259.82541777777777</v>
      </c>
      <c r="J258" s="36">
        <f t="shared" si="0"/>
        <v>197.32311111111113</v>
      </c>
      <c r="K258" s="36">
        <f t="shared" si="0"/>
        <v>8.3130177514792916</v>
      </c>
      <c r="L258" s="36">
        <f t="shared" si="0"/>
        <v>14154.546153846155</v>
      </c>
      <c r="M258" s="36">
        <f t="shared" si="0"/>
        <v>14.438165680473377</v>
      </c>
      <c r="N258" s="36">
        <f t="shared" si="0"/>
        <v>8151.6272189349111</v>
      </c>
      <c r="O258" s="36">
        <f t="shared" si="0"/>
        <v>0.41510059171597635</v>
      </c>
      <c r="P258" s="36">
        <f t="shared" si="0"/>
        <v>1917.476923076923</v>
      </c>
      <c r="Q258" s="36">
        <f t="shared" si="0"/>
        <v>226283.66272189349</v>
      </c>
      <c r="R258" s="36">
        <f t="shared" si="0"/>
        <v>122.49940828402367</v>
      </c>
      <c r="S258" s="36">
        <f t="shared" si="0"/>
        <v>141524.66272189349</v>
      </c>
      <c r="T258" s="36">
        <f t="shared" si="0"/>
        <v>1.5246690462034591</v>
      </c>
      <c r="U258" s="36">
        <f t="shared" si="0"/>
        <v>1.3637287813401171</v>
      </c>
      <c r="V258" s="36">
        <f t="shared" si="0"/>
        <v>2070.5011834319525</v>
      </c>
      <c r="W258" s="36">
        <f t="shared" si="0"/>
        <v>6949.5970414201183</v>
      </c>
      <c r="X258" s="36">
        <f t="shared" si="0"/>
        <v>0.25894110642042339</v>
      </c>
      <c r="Y258" s="36">
        <f t="shared" si="0"/>
        <v>0.42751479289940825</v>
      </c>
      <c r="Z258" s="36">
        <f t="shared" si="0"/>
        <v>9340.5112426035503</v>
      </c>
      <c r="AA258" s="36">
        <f t="shared" si="0"/>
        <v>61.565333333333328</v>
      </c>
      <c r="AB258" s="36">
        <f t="shared" si="0"/>
        <v>56.669777777777782</v>
      </c>
      <c r="AC258" s="36">
        <f t="shared" si="0"/>
        <v>330331.95408163266</v>
      </c>
      <c r="AD258" s="36">
        <f t="shared" si="0"/>
        <v>1.1571730621412262</v>
      </c>
      <c r="AE258" s="36">
        <f t="shared" si="0"/>
        <v>2710.5348298666663</v>
      </c>
      <c r="AF258" s="36">
        <f t="shared" si="0"/>
        <v>4810929.0816326533</v>
      </c>
      <c r="AG258" s="36">
        <f t="shared" si="0"/>
        <v>12748.939795918368</v>
      </c>
      <c r="AH258" s="36">
        <f t="shared" si="0"/>
        <v>14848.034068799998</v>
      </c>
    </row>
    <row r="259" spans="1:34" x14ac:dyDescent="0.35">
      <c r="A259" s="5">
        <v>44348</v>
      </c>
      <c r="B259" s="36">
        <f t="shared" si="1"/>
        <v>101.98876980740741</v>
      </c>
      <c r="C259" s="36">
        <f t="shared" si="1"/>
        <v>98.658247837960872</v>
      </c>
      <c r="D259" s="36">
        <f t="shared" si="0"/>
        <v>530992.35022222216</v>
      </c>
      <c r="E259" s="36">
        <f t="shared" si="0"/>
        <v>479594.30814814812</v>
      </c>
      <c r="F259" s="36">
        <f t="shared" si="0"/>
        <v>14.670723714155669</v>
      </c>
      <c r="G259" s="36">
        <f t="shared" si="0"/>
        <v>1436908.9453800635</v>
      </c>
      <c r="H259" s="36">
        <f t="shared" si="0"/>
        <v>7229.2935821574883</v>
      </c>
      <c r="I259" s="36">
        <f t="shared" si="0"/>
        <v>259.89217896296299</v>
      </c>
      <c r="J259" s="36">
        <f t="shared" si="0"/>
        <v>197.36465185185187</v>
      </c>
      <c r="K259" s="36">
        <f t="shared" si="0"/>
        <v>8.6832498862084684</v>
      </c>
      <c r="L259" s="36">
        <f t="shared" si="0"/>
        <v>14098.942011834322</v>
      </c>
      <c r="M259" s="36">
        <f t="shared" si="0"/>
        <v>14.258332271279018</v>
      </c>
      <c r="N259" s="36">
        <f t="shared" si="0"/>
        <v>8176.9062357760577</v>
      </c>
      <c r="O259" s="36">
        <f t="shared" si="0"/>
        <v>0.41256986800182066</v>
      </c>
      <c r="P259" s="36">
        <f t="shared" si="0"/>
        <v>1925.4443786982249</v>
      </c>
      <c r="Q259" s="36">
        <f t="shared" si="0"/>
        <v>224752.02139280835</v>
      </c>
      <c r="R259" s="36">
        <f t="shared" si="0"/>
        <v>122.36090122894856</v>
      </c>
      <c r="S259" s="36">
        <f t="shared" si="0"/>
        <v>140678.63677742376</v>
      </c>
      <c r="T259" s="36">
        <f t="shared" si="0"/>
        <v>1.5176597825510938</v>
      </c>
      <c r="U259" s="36">
        <f t="shared" si="0"/>
        <v>1.3470115620909766</v>
      </c>
      <c r="V259" s="36">
        <f t="shared" si="0"/>
        <v>2110.90127446518</v>
      </c>
      <c r="W259" s="36">
        <f t="shared" si="0"/>
        <v>7025.4968138370496</v>
      </c>
      <c r="X259" s="36">
        <f t="shared" si="0"/>
        <v>0.15703779071997021</v>
      </c>
      <c r="Y259" s="36">
        <f t="shared" si="0"/>
        <v>0.2873236231224397</v>
      </c>
      <c r="Z259" s="36">
        <f t="shared" si="0"/>
        <v>9315.98903049613</v>
      </c>
      <c r="AA259" s="36">
        <f t="shared" si="0"/>
        <v>61.449688888888886</v>
      </c>
      <c r="AB259" s="36">
        <f t="shared" si="0"/>
        <v>56.374429629629631</v>
      </c>
      <c r="AC259" s="36">
        <f t="shared" si="0"/>
        <v>330389.45080174931</v>
      </c>
      <c r="AD259" s="36">
        <f t="shared" si="0"/>
        <v>1.1615796873366062</v>
      </c>
      <c r="AE259" s="36">
        <f t="shared" si="0"/>
        <v>2734.1162085244441</v>
      </c>
      <c r="AF259" s="36">
        <f t="shared" si="0"/>
        <v>4907816.8731778422</v>
      </c>
      <c r="AG259" s="36">
        <f t="shared" si="0"/>
        <v>12702.264067055394</v>
      </c>
      <c r="AH259" s="36">
        <f t="shared" si="0"/>
        <v>14909.651553386666</v>
      </c>
    </row>
    <row r="260" spans="1:34" x14ac:dyDescent="0.35">
      <c r="A260" s="5">
        <v>44378</v>
      </c>
      <c r="B260" s="36">
        <f t="shared" si="1"/>
        <v>102.12105446123456</v>
      </c>
      <c r="C260" s="36">
        <f>AVERAGE(C245:C259)</f>
        <v>98.493297671650154</v>
      </c>
      <c r="D260" s="36">
        <f t="shared" ref="D260:AH268" si="2">AVERAGE(D245:D259)</f>
        <v>534352.30690370372</v>
      </c>
      <c r="E260" s="36">
        <f t="shared" si="2"/>
        <v>482602.79535802465</v>
      </c>
      <c r="F260" s="36">
        <f t="shared" si="2"/>
        <v>14.89539476909072</v>
      </c>
      <c r="G260" s="36">
        <f t="shared" si="2"/>
        <v>1436922.9411785302</v>
      </c>
      <c r="H260" s="36">
        <f t="shared" si="2"/>
        <v>7204.085396169603</v>
      </c>
      <c r="I260" s="36">
        <f t="shared" si="2"/>
        <v>260.01905756049382</v>
      </c>
      <c r="J260" s="36">
        <f t="shared" si="2"/>
        <v>197.64896197530865</v>
      </c>
      <c r="K260" s="36">
        <f t="shared" si="2"/>
        <v>9.0127306466860428</v>
      </c>
      <c r="L260" s="36">
        <f t="shared" si="2"/>
        <v>14115.899089667731</v>
      </c>
      <c r="M260" s="36">
        <f t="shared" si="2"/>
        <v>14.481203984454329</v>
      </c>
      <c r="N260" s="36">
        <f t="shared" si="2"/>
        <v>8260.6682539126778</v>
      </c>
      <c r="O260" s="36">
        <f t="shared" si="2"/>
        <v>0.41430601169426851</v>
      </c>
      <c r="P260" s="36">
        <f t="shared" si="2"/>
        <v>1949.9554847519344</v>
      </c>
      <c r="Q260" s="36">
        <f t="shared" si="2"/>
        <v>226269.86919225517</v>
      </c>
      <c r="R260" s="36">
        <f t="shared" si="2"/>
        <v>122.44250901579076</v>
      </c>
      <c r="S260" s="36">
        <f t="shared" si="2"/>
        <v>139896.99345261022</v>
      </c>
      <c r="T260" s="36">
        <f t="shared" si="2"/>
        <v>1.5584937518382407</v>
      </c>
      <c r="U260" s="36">
        <f t="shared" si="2"/>
        <v>1.3987397242098629</v>
      </c>
      <c r="V260" s="36">
        <f t="shared" si="2"/>
        <v>2146.3398340394247</v>
      </c>
      <c r="W260" s="36">
        <f t="shared" si="2"/>
        <v>7089.0888764398987</v>
      </c>
      <c r="X260" s="36">
        <f t="shared" si="2"/>
        <v>0.12100573266346439</v>
      </c>
      <c r="Y260" s="36">
        <f t="shared" si="2"/>
        <v>0.29019467105493502</v>
      </c>
      <c r="Z260" s="36">
        <f t="shared" si="2"/>
        <v>9312.7497251496807</v>
      </c>
      <c r="AA260" s="36">
        <f t="shared" si="2"/>
        <v>61.373001481481474</v>
      </c>
      <c r="AB260" s="36">
        <f t="shared" si="2"/>
        <v>56.139391604938268</v>
      </c>
      <c r="AC260" s="36">
        <f t="shared" si="2"/>
        <v>330443.12585901713</v>
      </c>
      <c r="AD260" s="36">
        <f t="shared" si="2"/>
        <v>1.1653789392196527</v>
      </c>
      <c r="AE260" s="36">
        <f t="shared" si="2"/>
        <v>2749.1883807594068</v>
      </c>
      <c r="AF260" s="36">
        <f t="shared" si="2"/>
        <v>4981010.935547688</v>
      </c>
      <c r="AG260" s="36">
        <f t="shared" si="2"/>
        <v>12714.132928987921</v>
      </c>
      <c r="AH260" s="36">
        <f t="shared" si="2"/>
        <v>14949.670635279112</v>
      </c>
    </row>
    <row r="261" spans="1:34" x14ac:dyDescent="0.35">
      <c r="A261" s="5">
        <v>44409</v>
      </c>
      <c r="B261" s="36">
        <f t="shared" si="1"/>
        <v>103.08113142531687</v>
      </c>
      <c r="C261" s="36">
        <f t="shared" si="1"/>
        <v>99.542828261777103</v>
      </c>
      <c r="D261" s="36">
        <f t="shared" si="2"/>
        <v>542634.46069728397</v>
      </c>
      <c r="E261" s="36">
        <f t="shared" si="2"/>
        <v>489430.11504855962</v>
      </c>
      <c r="F261" s="36">
        <f t="shared" si="2"/>
        <v>15.34411744363616</v>
      </c>
      <c r="G261" s="36">
        <f t="shared" si="2"/>
        <v>1440691.1674230325</v>
      </c>
      <c r="H261" s="36">
        <f t="shared" si="2"/>
        <v>7255.5535035672647</v>
      </c>
      <c r="I261" s="36">
        <f t="shared" si="2"/>
        <v>260.2741947311934</v>
      </c>
      <c r="J261" s="36">
        <f t="shared" si="2"/>
        <v>198.45889277366257</v>
      </c>
      <c r="K261" s="36">
        <f t="shared" si="2"/>
        <v>8.5675560810465061</v>
      </c>
      <c r="L261" s="36">
        <f t="shared" si="2"/>
        <v>14270.037481180634</v>
      </c>
      <c r="M261" s="36">
        <f t="shared" si="2"/>
        <v>14.924296598643123</v>
      </c>
      <c r="N261" s="36">
        <f t="shared" si="2"/>
        <v>8380.3350426751913</v>
      </c>
      <c r="O261" s="36">
        <f t="shared" si="2"/>
        <v>0.41994493567075064</v>
      </c>
      <c r="P261" s="36">
        <f t="shared" si="2"/>
        <v>1990.1751374251603</v>
      </c>
      <c r="Q261" s="36">
        <f t="shared" si="2"/>
        <v>230790.47451473633</v>
      </c>
      <c r="R261" s="36">
        <f t="shared" si="2"/>
        <v>122.76885586315929</v>
      </c>
      <c r="S261" s="36">
        <f t="shared" si="2"/>
        <v>140645.91602588791</v>
      </c>
      <c r="T261" s="36">
        <f t="shared" si="2"/>
        <v>1.5935060917232335</v>
      </c>
      <c r="U261" s="36">
        <f t="shared" si="2"/>
        <v>1.4479834392589732</v>
      </c>
      <c r="V261" s="36">
        <f t="shared" si="2"/>
        <v>2167.181359734765</v>
      </c>
      <c r="W261" s="36">
        <f t="shared" si="2"/>
        <v>7122.7880207814305</v>
      </c>
      <c r="X261" s="36">
        <f t="shared" si="2"/>
        <v>0.12657260720401059</v>
      </c>
      <c r="Y261" s="36">
        <f t="shared" si="2"/>
        <v>0.2932865688283916</v>
      </c>
      <c r="Z261" s="36">
        <f t="shared" si="2"/>
        <v>9362.8150886227322</v>
      </c>
      <c r="AA261" s="36">
        <f t="shared" si="2"/>
        <v>61.451201580246902</v>
      </c>
      <c r="AB261" s="36">
        <f t="shared" si="2"/>
        <v>56.462017711934159</v>
      </c>
      <c r="AC261" s="36">
        <f t="shared" si="2"/>
        <v>330491.92056323262</v>
      </c>
      <c r="AD261" s="36">
        <f t="shared" si="2"/>
        <v>1.1705969291070235</v>
      </c>
      <c r="AE261" s="36">
        <f t="shared" si="2"/>
        <v>2738.4831541433673</v>
      </c>
      <c r="AF261" s="36">
        <f t="shared" si="2"/>
        <v>4990733.1452296665</v>
      </c>
      <c r="AG261" s="36">
        <f t="shared" si="2"/>
        <v>12836.620995344199</v>
      </c>
      <c r="AH261" s="36">
        <f t="shared" si="2"/>
        <v>14962.480589631052</v>
      </c>
    </row>
    <row r="262" spans="1:34" x14ac:dyDescent="0.35">
      <c r="A262" s="5">
        <v>44440</v>
      </c>
      <c r="B262" s="36">
        <f t="shared" si="1"/>
        <v>103.84998018700466</v>
      </c>
      <c r="C262" s="36">
        <f t="shared" si="1"/>
        <v>100.42354582037532</v>
      </c>
      <c r="D262" s="36">
        <f t="shared" si="2"/>
        <v>546520.8247437696</v>
      </c>
      <c r="E262" s="36">
        <f t="shared" si="2"/>
        <v>492398.98938513023</v>
      </c>
      <c r="F262" s="36">
        <f t="shared" si="2"/>
        <v>15.569664939300479</v>
      </c>
      <c r="G262" s="36">
        <f t="shared" si="2"/>
        <v>1446177.9495324965</v>
      </c>
      <c r="H262" s="36">
        <f t="shared" si="2"/>
        <v>7274.9037730724385</v>
      </c>
      <c r="I262" s="36">
        <f t="shared" si="2"/>
        <v>260.56300771327295</v>
      </c>
      <c r="J262" s="36">
        <f t="shared" si="2"/>
        <v>199.11615229190673</v>
      </c>
      <c r="K262" s="36">
        <f t="shared" si="2"/>
        <v>8.2035219334346987</v>
      </c>
      <c r="L262" s="36">
        <f t="shared" si="2"/>
        <v>14355.009595117606</v>
      </c>
      <c r="M262" s="36">
        <f t="shared" si="2"/>
        <v>15.140550183154129</v>
      </c>
      <c r="N262" s="36">
        <f t="shared" si="2"/>
        <v>8390.2838921117436</v>
      </c>
      <c r="O262" s="36">
        <f t="shared" si="2"/>
        <v>0.42924839226080841</v>
      </c>
      <c r="P262" s="36">
        <f t="shared" si="2"/>
        <v>2002.3963018424806</v>
      </c>
      <c r="Q262" s="36">
        <f t="shared" si="2"/>
        <v>233727.8187081776</v>
      </c>
      <c r="R262" s="36">
        <f t="shared" si="2"/>
        <v>123.05876785263308</v>
      </c>
      <c r="S262" s="36">
        <f t="shared" si="2"/>
        <v>141234.52495095623</v>
      </c>
      <c r="T262" s="36">
        <f t="shared" si="2"/>
        <v>1.6302757910865593</v>
      </c>
      <c r="U262" s="36">
        <f t="shared" si="2"/>
        <v>1.5005206268942788</v>
      </c>
      <c r="V262" s="36">
        <f t="shared" si="2"/>
        <v>2182.449156637439</v>
      </c>
      <c r="W262" s="36">
        <f t="shared" si="2"/>
        <v>7133.2870993030792</v>
      </c>
      <c r="X262" s="36">
        <f t="shared" si="2"/>
        <v>0.13246280775816527</v>
      </c>
      <c r="Y262" s="36">
        <f t="shared" si="2"/>
        <v>0.29661630489211405</v>
      </c>
      <c r="Z262" s="36">
        <f t="shared" si="2"/>
        <v>9396.4624031321746</v>
      </c>
      <c r="AA262" s="36">
        <f t="shared" si="2"/>
        <v>61.494615018930034</v>
      </c>
      <c r="AB262" s="36">
        <f t="shared" si="2"/>
        <v>56.706152226063104</v>
      </c>
      <c r="AC262" s="36">
        <f t="shared" si="2"/>
        <v>330534.62917489215</v>
      </c>
      <c r="AD262" s="36">
        <f t="shared" si="2"/>
        <v>1.1759213910474917</v>
      </c>
      <c r="AE262" s="36">
        <f t="shared" si="2"/>
        <v>2717.7893227529257</v>
      </c>
      <c r="AF262" s="36">
        <f t="shared" si="2"/>
        <v>4979399.798460356</v>
      </c>
      <c r="AG262" s="36">
        <f t="shared" si="2"/>
        <v>12900.901066440212</v>
      </c>
      <c r="AH262" s="36">
        <f t="shared" si="2"/>
        <v>14969.848355606457</v>
      </c>
    </row>
    <row r="263" spans="1:34" x14ac:dyDescent="0.35">
      <c r="A263" s="5">
        <v>44470</v>
      </c>
      <c r="B263" s="36">
        <f t="shared" si="1"/>
        <v>104.14615886613829</v>
      </c>
      <c r="C263" s="36">
        <f t="shared" si="1"/>
        <v>100.84078780655803</v>
      </c>
      <c r="D263" s="36">
        <f t="shared" si="2"/>
        <v>547831.54639335419</v>
      </c>
      <c r="E263" s="36">
        <f t="shared" si="2"/>
        <v>493469.12201080559</v>
      </c>
      <c r="F263" s="36">
        <f t="shared" si="2"/>
        <v>15.739639165400515</v>
      </c>
      <c r="G263" s="36">
        <f t="shared" si="2"/>
        <v>1450988.0225734578</v>
      </c>
      <c r="H263" s="36">
        <f t="shared" si="2"/>
        <v>7282.8963710010867</v>
      </c>
      <c r="I263" s="36">
        <f t="shared" si="2"/>
        <v>260.78174156082451</v>
      </c>
      <c r="J263" s="36">
        <f t="shared" si="2"/>
        <v>199.64389577803385</v>
      </c>
      <c r="K263" s="36">
        <f t="shared" si="2"/>
        <v>7.9807159283142912</v>
      </c>
      <c r="L263" s="36">
        <f t="shared" si="2"/>
        <v>14381.194948588189</v>
      </c>
      <c r="M263" s="36">
        <f t="shared" si="2"/>
        <v>15.303438658781371</v>
      </c>
      <c r="N263" s="36">
        <f t="shared" si="2"/>
        <v>8363.6134222741857</v>
      </c>
      <c r="O263" s="36">
        <f t="shared" si="2"/>
        <v>0.43634442243471666</v>
      </c>
      <c r="P263" s="36">
        <f t="shared" si="2"/>
        <v>2004.4729404457482</v>
      </c>
      <c r="Q263" s="36">
        <f t="shared" si="2"/>
        <v>235747.34322419125</v>
      </c>
      <c r="R263" s="36">
        <f t="shared" si="2"/>
        <v>123.24790384129717</v>
      </c>
      <c r="S263" s="36">
        <f t="shared" si="2"/>
        <v>141495.64225487594</v>
      </c>
      <c r="T263" s="36">
        <f t="shared" si="2"/>
        <v>1.6577445582330779</v>
      </c>
      <c r="U263" s="36">
        <f t="shared" si="2"/>
        <v>1.5379382974945381</v>
      </c>
      <c r="V263" s="36">
        <f t="shared" si="2"/>
        <v>2194.3683225326267</v>
      </c>
      <c r="W263" s="36">
        <f t="shared" si="2"/>
        <v>7138.7784146340855</v>
      </c>
      <c r="X263" s="36">
        <f t="shared" si="2"/>
        <v>0.13674316359970246</v>
      </c>
      <c r="Y263" s="36">
        <f t="shared" si="2"/>
        <v>0.30020217449919973</v>
      </c>
      <c r="Z263" s="36">
        <f t="shared" si="2"/>
        <v>9416.2595110654183</v>
      </c>
      <c r="AA263" s="36">
        <f t="shared" si="2"/>
        <v>61.500922686858708</v>
      </c>
      <c r="AB263" s="36">
        <f t="shared" si="2"/>
        <v>56.846562374467311</v>
      </c>
      <c r="AC263" s="36">
        <f t="shared" si="2"/>
        <v>330570.10268738435</v>
      </c>
      <c r="AD263" s="36">
        <f t="shared" si="2"/>
        <v>1.179256150450658</v>
      </c>
      <c r="AE263" s="36">
        <f t="shared" si="2"/>
        <v>2702.6293359364545</v>
      </c>
      <c r="AF263" s="36">
        <f t="shared" si="2"/>
        <v>4977799.7840646673</v>
      </c>
      <c r="AG263" s="36">
        <f t="shared" si="2"/>
        <v>12919.201142614516</v>
      </c>
      <c r="AH263" s="36">
        <f t="shared" si="2"/>
        <v>14978.033359313555</v>
      </c>
    </row>
    <row r="264" spans="1:34" x14ac:dyDescent="0.35">
      <c r="A264" s="5">
        <v>44501</v>
      </c>
      <c r="B264" s="36">
        <f t="shared" si="1"/>
        <v>104.15074945721418</v>
      </c>
      <c r="C264" s="36">
        <f t="shared" si="1"/>
        <v>100.9792330224471</v>
      </c>
      <c r="D264" s="36">
        <f t="shared" si="2"/>
        <v>548733.98281957791</v>
      </c>
      <c r="E264" s="36">
        <f t="shared" si="2"/>
        <v>494258.59681152593</v>
      </c>
      <c r="F264" s="36">
        <f t="shared" si="2"/>
        <v>15.796380639662091</v>
      </c>
      <c r="G264" s="36">
        <f t="shared" si="2"/>
        <v>1454990.7935406468</v>
      </c>
      <c r="H264" s="36">
        <f t="shared" si="2"/>
        <v>7289.5037841550165</v>
      </c>
      <c r="I264" s="36">
        <f t="shared" si="2"/>
        <v>260.9269243315461</v>
      </c>
      <c r="J264" s="36">
        <f t="shared" si="2"/>
        <v>200.08682216323612</v>
      </c>
      <c r="K264" s="36">
        <f t="shared" si="2"/>
        <v>7.8100017689538515</v>
      </c>
      <c r="L264" s="36">
        <f t="shared" si="2"/>
        <v>14393.233021556513</v>
      </c>
      <c r="M264" s="36">
        <f t="shared" si="2"/>
        <v>15.355241632533783</v>
      </c>
      <c r="N264" s="36">
        <f t="shared" si="2"/>
        <v>8347.4298393722001</v>
      </c>
      <c r="O264" s="36">
        <f t="shared" si="2"/>
        <v>0.44129399339123332</v>
      </c>
      <c r="P264" s="36">
        <f t="shared" si="2"/>
        <v>2004.3554743261905</v>
      </c>
      <c r="Q264" s="36">
        <f t="shared" si="2"/>
        <v>236042.21577989828</v>
      </c>
      <c r="R264" s="36">
        <f t="shared" si="2"/>
        <v>123.33620413678157</v>
      </c>
      <c r="S264" s="36">
        <f t="shared" si="2"/>
        <v>141644.07627448178</v>
      </c>
      <c r="T264" s="36">
        <f t="shared" si="2"/>
        <v>1.6732353983768813</v>
      </c>
      <c r="U264" s="36">
        <f t="shared" si="2"/>
        <v>1.5552272574416706</v>
      </c>
      <c r="V264" s="36">
        <f t="shared" si="2"/>
        <v>2204.64280888129</v>
      </c>
      <c r="W264" s="36">
        <f t="shared" si="2"/>
        <v>7143.1613696059376</v>
      </c>
      <c r="X264" s="36">
        <f t="shared" si="2"/>
        <v>0.14007123304048225</v>
      </c>
      <c r="Y264" s="36">
        <f t="shared" si="2"/>
        <v>0.30406388022990738</v>
      </c>
      <c r="Z264" s="36">
        <f t="shared" si="2"/>
        <v>9429.3410119166037</v>
      </c>
      <c r="AA264" s="36">
        <f t="shared" si="2"/>
        <v>61.500984199315958</v>
      </c>
      <c r="AB264" s="36">
        <f t="shared" si="2"/>
        <v>56.956333199431803</v>
      </c>
      <c r="AC264" s="36">
        <f t="shared" si="2"/>
        <v>330596.61002219748</v>
      </c>
      <c r="AD264" s="36">
        <f t="shared" si="2"/>
        <v>1.1812847422988837</v>
      </c>
      <c r="AE264" s="36">
        <f t="shared" si="2"/>
        <v>2691.9437689988845</v>
      </c>
      <c r="AF264" s="36">
        <f t="shared" si="2"/>
        <v>4997621.1972121438</v>
      </c>
      <c r="AG264" s="36">
        <f t="shared" si="2"/>
        <v>12927.786938515552</v>
      </c>
      <c r="AH264" s="36">
        <f t="shared" si="2"/>
        <v>14983.552245934457</v>
      </c>
    </row>
    <row r="265" spans="1:34" x14ac:dyDescent="0.35">
      <c r="A265" s="5">
        <v>44531</v>
      </c>
      <c r="B265" s="36">
        <f t="shared" si="1"/>
        <v>104.08989275436178</v>
      </c>
      <c r="C265" s="36">
        <f t="shared" si="1"/>
        <v>101.00402017801996</v>
      </c>
      <c r="D265" s="36">
        <f t="shared" si="2"/>
        <v>549406.51500754966</v>
      </c>
      <c r="E265" s="36">
        <f t="shared" si="2"/>
        <v>494961.43659896107</v>
      </c>
      <c r="F265" s="36">
        <f t="shared" si="2"/>
        <v>15.816102227328408</v>
      </c>
      <c r="G265" s="36">
        <f t="shared" si="2"/>
        <v>1457152.854582235</v>
      </c>
      <c r="H265" s="36">
        <f t="shared" si="2"/>
        <v>7294.6194598592492</v>
      </c>
      <c r="I265" s="36">
        <f t="shared" si="2"/>
        <v>261.02131928698253</v>
      </c>
      <c r="J265" s="36">
        <f t="shared" si="2"/>
        <v>200.47261030745187</v>
      </c>
      <c r="K265" s="36">
        <f t="shared" si="2"/>
        <v>7.7646172896426098</v>
      </c>
      <c r="L265" s="36">
        <f t="shared" si="2"/>
        <v>14392.92786936855</v>
      </c>
      <c r="M265" s="36">
        <f t="shared" si="2"/>
        <v>15.374029450420997</v>
      </c>
      <c r="N265" s="36">
        <f t="shared" si="2"/>
        <v>8321.001365477754</v>
      </c>
      <c r="O265" s="36">
        <f t="shared" si="2"/>
        <v>0.44223968519055901</v>
      </c>
      <c r="P265" s="36">
        <f t="shared" si="2"/>
        <v>2002.3520492743587</v>
      </c>
      <c r="Q265" s="36">
        <f t="shared" si="2"/>
        <v>236281.38622450581</v>
      </c>
      <c r="R265" s="36">
        <f t="shared" si="2"/>
        <v>123.34668137807246</v>
      </c>
      <c r="S265" s="36">
        <f t="shared" si="2"/>
        <v>141682.15906482653</v>
      </c>
      <c r="T265" s="36">
        <f t="shared" si="2"/>
        <v>1.6741436158344434</v>
      </c>
      <c r="U265" s="36">
        <f t="shared" si="2"/>
        <v>1.5555927241313228</v>
      </c>
      <c r="V265" s="36">
        <f t="shared" si="2"/>
        <v>2214.5307172567741</v>
      </c>
      <c r="W265" s="36">
        <f t="shared" si="2"/>
        <v>7147.4660903448566</v>
      </c>
      <c r="X265" s="36">
        <f t="shared" si="2"/>
        <v>0.1435565659849882</v>
      </c>
      <c r="Y265" s="36">
        <f t="shared" si="2"/>
        <v>0.30822264024759255</v>
      </c>
      <c r="Z265" s="36">
        <f t="shared" si="2"/>
        <v>9435.0749359101883</v>
      </c>
      <c r="AA265" s="36">
        <f t="shared" si="2"/>
        <v>61.487716479270354</v>
      </c>
      <c r="AB265" s="36">
        <f t="shared" si="2"/>
        <v>56.986755412727256</v>
      </c>
      <c r="AC265" s="36">
        <f t="shared" si="2"/>
        <v>330612.93930949736</v>
      </c>
      <c r="AD265" s="36">
        <f t="shared" si="2"/>
        <v>1.1811627727378571</v>
      </c>
      <c r="AE265" s="36">
        <f t="shared" si="2"/>
        <v>2683.52572859881</v>
      </c>
      <c r="AF265" s="36">
        <f t="shared" si="2"/>
        <v>5011208.4255844401</v>
      </c>
      <c r="AG265" s="36">
        <f t="shared" si="2"/>
        <v>12928.707434123806</v>
      </c>
      <c r="AH265" s="36">
        <f t="shared" si="2"/>
        <v>14988.266312330088</v>
      </c>
    </row>
    <row r="266" spans="1:34" x14ac:dyDescent="0.35">
      <c r="A266" s="5">
        <v>44562</v>
      </c>
      <c r="B266" s="36">
        <f t="shared" si="1"/>
        <v>104.09380560465257</v>
      </c>
      <c r="C266" s="36">
        <f t="shared" si="1"/>
        <v>101.03213711479074</v>
      </c>
      <c r="D266" s="36">
        <f t="shared" si="2"/>
        <v>549398.416008053</v>
      </c>
      <c r="E266" s="36">
        <f t="shared" si="2"/>
        <v>495070.39903889183</v>
      </c>
      <c r="F266" s="36">
        <f t="shared" si="2"/>
        <v>15.745571629430591</v>
      </c>
      <c r="G266" s="36">
        <f t="shared" si="2"/>
        <v>1459705.9203193299</v>
      </c>
      <c r="H266" s="36">
        <f t="shared" si="2"/>
        <v>7297.5901875407299</v>
      </c>
      <c r="I266" s="36">
        <f t="shared" si="2"/>
        <v>261.07947390611469</v>
      </c>
      <c r="J266" s="36">
        <f t="shared" si="2"/>
        <v>200.80411766128196</v>
      </c>
      <c r="K266" s="36">
        <f t="shared" si="2"/>
        <v>7.7618955426920433</v>
      </c>
      <c r="L266" s="36">
        <f t="shared" si="2"/>
        <v>14378.330013166131</v>
      </c>
      <c r="M266" s="36">
        <f t="shared" si="2"/>
        <v>15.302647100453383</v>
      </c>
      <c r="N266" s="36">
        <f t="shared" si="2"/>
        <v>8305.5399320529668</v>
      </c>
      <c r="O266" s="36">
        <f t="shared" si="2"/>
        <v>0.44302735328214038</v>
      </c>
      <c r="P266" s="36">
        <f t="shared" si="2"/>
        <v>1998.8252838339247</v>
      </c>
      <c r="Q266" s="36">
        <f t="shared" si="2"/>
        <v>236165.64670331398</v>
      </c>
      <c r="R266" s="36">
        <f t="shared" si="2"/>
        <v>123.34257994561648</v>
      </c>
      <c r="S266" s="36">
        <f t="shared" si="2"/>
        <v>141668.09437750551</v>
      </c>
      <c r="T266" s="36">
        <f t="shared" si="2"/>
        <v>1.6755246265762866</v>
      </c>
      <c r="U266" s="36">
        <f t="shared" si="2"/>
        <v>1.5573782450351976</v>
      </c>
      <c r="V266" s="36">
        <f t="shared" si="2"/>
        <v>2222.2100031996024</v>
      </c>
      <c r="W266" s="36">
        <f t="shared" si="2"/>
        <v>7145.9865588329221</v>
      </c>
      <c r="X266" s="36">
        <f t="shared" si="2"/>
        <v>0.14767630182998731</v>
      </c>
      <c r="Y266" s="36">
        <f t="shared" si="2"/>
        <v>0.31270130488202275</v>
      </c>
      <c r="Z266" s="36">
        <f t="shared" si="2"/>
        <v>9435.5499309802035</v>
      </c>
      <c r="AA266" s="36">
        <f t="shared" si="2"/>
        <v>61.493564244555053</v>
      </c>
      <c r="AB266" s="36">
        <f t="shared" si="2"/>
        <v>57.012539106909074</v>
      </c>
      <c r="AC266" s="36">
        <f t="shared" si="2"/>
        <v>330618.50640303286</v>
      </c>
      <c r="AD266" s="36">
        <f t="shared" si="2"/>
        <v>1.181339655999746</v>
      </c>
      <c r="AE266" s="36">
        <f t="shared" si="2"/>
        <v>2678.3720065053976</v>
      </c>
      <c r="AF266" s="36">
        <f t="shared" si="2"/>
        <v>5020559.0274118995</v>
      </c>
      <c r="AG266" s="36">
        <f t="shared" si="2"/>
        <v>12919.315107989794</v>
      </c>
      <c r="AH266" s="36">
        <f t="shared" si="2"/>
        <v>14992.392987818759</v>
      </c>
    </row>
    <row r="267" spans="1:34" x14ac:dyDescent="0.35">
      <c r="A267" s="5">
        <v>44593</v>
      </c>
      <c r="B267" s="36">
        <f t="shared" si="1"/>
        <v>104.06693931162941</v>
      </c>
      <c r="C267" s="36">
        <f t="shared" si="1"/>
        <v>100.95083227746696</v>
      </c>
      <c r="D267" s="36">
        <f t="shared" si="2"/>
        <v>549355.77707525657</v>
      </c>
      <c r="E267" s="36">
        <f t="shared" si="2"/>
        <v>495142.35897481797</v>
      </c>
      <c r="F267" s="36">
        <f t="shared" si="2"/>
        <v>15.661538677848331</v>
      </c>
      <c r="G267" s="36">
        <f t="shared" si="2"/>
        <v>1459761.0680362014</v>
      </c>
      <c r="H267" s="36">
        <f t="shared" si="2"/>
        <v>7295.1740481207862</v>
      </c>
      <c r="I267" s="36">
        <f t="shared" si="2"/>
        <v>261.12063883318905</v>
      </c>
      <c r="J267" s="36">
        <f t="shared" si="2"/>
        <v>201.09105883870077</v>
      </c>
      <c r="K267" s="36">
        <f t="shared" si="2"/>
        <v>7.8281951998221988</v>
      </c>
      <c r="L267" s="36">
        <f t="shared" si="2"/>
        <v>14359.193860332754</v>
      </c>
      <c r="M267" s="36">
        <f t="shared" si="2"/>
        <v>15.220389185103643</v>
      </c>
      <c r="N267" s="36">
        <f t="shared" si="2"/>
        <v>8308.8891575955022</v>
      </c>
      <c r="O267" s="36">
        <f t="shared" si="2"/>
        <v>0.44126022661153591</v>
      </c>
      <c r="P267" s="36">
        <f t="shared" si="2"/>
        <v>1993.5656902826881</v>
      </c>
      <c r="Q267" s="36">
        <f t="shared" si="2"/>
        <v>235709.31183433812</v>
      </c>
      <c r="R267" s="36">
        <f t="shared" si="2"/>
        <v>123.34585532604852</v>
      </c>
      <c r="S267" s="36">
        <f t="shared" si="2"/>
        <v>141600.64009885208</v>
      </c>
      <c r="T267" s="36">
        <f t="shared" si="2"/>
        <v>1.6733488652506532</v>
      </c>
      <c r="U267" s="36">
        <f t="shared" si="2"/>
        <v>1.5571033115031061</v>
      </c>
      <c r="V267" s="36">
        <f t="shared" si="2"/>
        <v>2228.2492342149567</v>
      </c>
      <c r="W267" s="36">
        <f t="shared" si="2"/>
        <v>7139.8009095123789</v>
      </c>
      <c r="X267" s="36">
        <f t="shared" si="2"/>
        <v>0.15211294043229404</v>
      </c>
      <c r="Y267" s="36">
        <f t="shared" si="2"/>
        <v>0.31752448218063989</v>
      </c>
      <c r="Z267" s="36">
        <f t="shared" si="2"/>
        <v>9430.5922333632952</v>
      </c>
      <c r="AA267" s="36">
        <f t="shared" si="2"/>
        <v>61.486468527525389</v>
      </c>
      <c r="AB267" s="36">
        <f t="shared" si="2"/>
        <v>56.986708380703007</v>
      </c>
      <c r="AC267" s="36">
        <f t="shared" si="2"/>
        <v>330613.25686039234</v>
      </c>
      <c r="AD267" s="36">
        <f t="shared" si="2"/>
        <v>1.1816435695743321</v>
      </c>
      <c r="AE267" s="36">
        <f t="shared" si="2"/>
        <v>2676.9568869390905</v>
      </c>
      <c r="AF267" s="36">
        <f t="shared" si="2"/>
        <v>5027948.9579413217</v>
      </c>
      <c r="AG267" s="36">
        <f t="shared" si="2"/>
        <v>12906.723329989065</v>
      </c>
      <c r="AH267" s="36">
        <f t="shared" si="2"/>
        <v>14996.038810340011</v>
      </c>
    </row>
    <row r="268" spans="1:34" x14ac:dyDescent="0.35">
      <c r="A268" s="5">
        <v>44621</v>
      </c>
      <c r="B268" s="36">
        <f t="shared" si="1"/>
        <v>104.01513526573804</v>
      </c>
      <c r="C268" s="36">
        <f t="shared" si="1"/>
        <v>100.78188860650289</v>
      </c>
      <c r="D268" s="36">
        <f t="shared" si="2"/>
        <v>549807.29554694018</v>
      </c>
      <c r="E268" s="36">
        <f t="shared" si="2"/>
        <v>495575.04957313917</v>
      </c>
      <c r="F268" s="36">
        <f t="shared" si="2"/>
        <v>15.62073396075974</v>
      </c>
      <c r="G268" s="36">
        <f t="shared" si="2"/>
        <v>1458238.4578851401</v>
      </c>
      <c r="H268" s="36">
        <f t="shared" si="2"/>
        <v>7290.725897976231</v>
      </c>
      <c r="I268" s="36">
        <f t="shared" si="2"/>
        <v>261.13354808873493</v>
      </c>
      <c r="J268" s="36">
        <f t="shared" si="2"/>
        <v>201.2771294279475</v>
      </c>
      <c r="K268" s="36">
        <f t="shared" ref="K268:K277" si="3">AVERAGE(K253:K267)</f>
        <v>7.9149794459623681</v>
      </c>
      <c r="L268" s="36">
        <f t="shared" ref="L268:L277" si="4">AVERAGE(L253:L267)</f>
        <v>14345.839541896812</v>
      </c>
      <c r="M268" s="36">
        <f t="shared" ref="M268:M277" si="5">AVERAGE(M253:M267)</f>
        <v>15.182419122419308</v>
      </c>
      <c r="N268" s="36">
        <f t="shared" ref="N268:N277" si="6">AVERAGE(N253:N267)</f>
        <v>8310.1114004874653</v>
      </c>
      <c r="O268" s="36">
        <f t="shared" ref="O268:O277" si="7">AVERAGE(O253:O267)</f>
        <v>0.43851101327396169</v>
      </c>
      <c r="P268" s="36">
        <f t="shared" ref="P268:P277" si="8">AVERAGE(P253:P267)</f>
        <v>1991.1476664582794</v>
      </c>
      <c r="Q268" s="36">
        <f t="shared" ref="Q268:Q277" si="9">AVERAGE(Q253:Q267)</f>
        <v>234975.64351390261</v>
      </c>
      <c r="R268" s="36">
        <f t="shared" ref="R268:R277" si="10">AVERAGE(R253:R267)</f>
        <v>123.34169035112917</v>
      </c>
      <c r="S268" s="36">
        <f t="shared" ref="S268:S277" si="11">AVERAGE(S253:S267)</f>
        <v>141507.68933722534</v>
      </c>
      <c r="T268" s="36">
        <f t="shared" ref="T268:T277" si="12">AVERAGE(T253:T267)</f>
        <v>1.670367603873173</v>
      </c>
      <c r="U268" s="36">
        <f t="shared" ref="U268:U277" si="13">AVERAGE(U253:U267)</f>
        <v>1.5518602463960578</v>
      </c>
      <c r="V268" s="36">
        <f t="shared" ref="V268:V277" si="14">AVERAGE(V253:V267)</f>
        <v>2221.291483000723</v>
      </c>
      <c r="W268" s="36">
        <f t="shared" ref="W268:W277" si="15">AVERAGE(W253:W267)</f>
        <v>7126.1163640902541</v>
      </c>
      <c r="X268" s="36">
        <f t="shared" ref="X268:X277" si="16">AVERAGE(X253:X267)</f>
        <v>0.15713377390684297</v>
      </c>
      <c r="Y268" s="36">
        <f t="shared" ref="Y268:Y277" si="17">AVERAGE(Y253:Y267)</f>
        <v>0.32271867311761215</v>
      </c>
      <c r="Z268" s="36">
        <f t="shared" ref="Z268:Z277" si="18">AVERAGE(Z253:Z267)</f>
        <v>9421.6454820835479</v>
      </c>
      <c r="AA268" s="36">
        <f t="shared" ref="AA268:AA277" si="19">AVERAGE(AA253:AA267)</f>
        <v>61.485566429360418</v>
      </c>
      <c r="AB268" s="36">
        <f t="shared" ref="AB268:AB277" si="20">AVERAGE(AB253:AB267)</f>
        <v>56.959155606083208</v>
      </c>
      <c r="AC268" s="36">
        <f t="shared" ref="AC268:AC277" si="21">AVERAGE(AC253:AC267)</f>
        <v>330597.84663613467</v>
      </c>
      <c r="AD268" s="36">
        <f t="shared" ref="AD268:AD277" si="22">AVERAGE(AD253:AD267)</f>
        <v>1.1815779556941024</v>
      </c>
      <c r="AE268" s="36">
        <f t="shared" ref="AE268:AE277" si="23">AVERAGE(AE253:AE267)</f>
        <v>2678.5285394016964</v>
      </c>
      <c r="AF268" s="36">
        <f t="shared" ref="AF268:AF277" si="24">AVERAGE(AF253:AF267)</f>
        <v>5023302.4549371302</v>
      </c>
      <c r="AG268" s="36">
        <f t="shared" ref="AG268:AG277" si="25">AVERAGE(AG253:AG267)</f>
        <v>12899.274996416858</v>
      </c>
      <c r="AH268" s="36">
        <f t="shared" ref="AH268:AH277" si="26">AVERAGE(AH253:AH267)</f>
        <v>14995.639429362676</v>
      </c>
    </row>
    <row r="269" spans="1:34" x14ac:dyDescent="0.35">
      <c r="A269" s="5">
        <v>44652</v>
      </c>
      <c r="B269" s="36">
        <f t="shared" si="1"/>
        <v>103.83969761678726</v>
      </c>
      <c r="C269" s="36">
        <f t="shared" si="1"/>
        <v>100.53440311469542</v>
      </c>
      <c r="D269" s="36">
        <f t="shared" ref="D269:D277" si="27">AVERAGE(D254:D268)</f>
        <v>550729.64858340297</v>
      </c>
      <c r="E269" s="36">
        <f t="shared" ref="E269:E277" si="28">AVERAGE(E254:E268)</f>
        <v>496294.58621134836</v>
      </c>
      <c r="F269" s="36">
        <f t="shared" ref="F269:F277" si="29">AVERAGE(F254:F268)</f>
        <v>15.538713496202801</v>
      </c>
      <c r="G269" s="36">
        <f t="shared" ref="G269:G277" si="30">AVERAGE(G254:G268)</f>
        <v>1454227.0315686124</v>
      </c>
      <c r="H269" s="36">
        <f t="shared" ref="H269:H277" si="31">AVERAGE(H254:H268)</f>
        <v>7282.3201978205561</v>
      </c>
      <c r="I269" s="36">
        <f t="shared" ref="I269:I277" si="32">AVERAGE(I254:I268)</f>
        <v>261.10511796131732</v>
      </c>
      <c r="J269" s="36">
        <f t="shared" ref="J269:J277" si="33">AVERAGE(J254:J268)</f>
        <v>201.32227138981065</v>
      </c>
      <c r="K269" s="36">
        <f t="shared" si="3"/>
        <v>8.008439403344088</v>
      </c>
      <c r="L269" s="36">
        <f t="shared" si="4"/>
        <v>14337.742583581185</v>
      </c>
      <c r="M269" s="36">
        <f t="shared" si="5"/>
        <v>15.101912901066946</v>
      </c>
      <c r="N269" s="36">
        <f t="shared" si="6"/>
        <v>8311.735354371116</v>
      </c>
      <c r="O269" s="36">
        <f t="shared" si="7"/>
        <v>0.43701186044888185</v>
      </c>
      <c r="P269" s="36">
        <f t="shared" si="8"/>
        <v>1992.3359484935318</v>
      </c>
      <c r="Q269" s="36">
        <f t="shared" si="9"/>
        <v>233950.15455343359</v>
      </c>
      <c r="R269" s="36">
        <f t="shared" si="10"/>
        <v>123.24489730121603</v>
      </c>
      <c r="S269" s="36">
        <f t="shared" si="11"/>
        <v>141431.12697855034</v>
      </c>
      <c r="T269" s="36">
        <f t="shared" si="12"/>
        <v>1.6514797971781026</v>
      </c>
      <c r="U269" s="36">
        <f t="shared" si="13"/>
        <v>1.5277376080069431</v>
      </c>
      <c r="V269" s="36">
        <f t="shared" si="14"/>
        <v>2197.6446740007787</v>
      </c>
      <c r="W269" s="36">
        <f t="shared" si="15"/>
        <v>7110.4714690202736</v>
      </c>
      <c r="X269" s="36">
        <f t="shared" si="16"/>
        <v>0.16229791036121549</v>
      </c>
      <c r="Y269" s="36">
        <f t="shared" si="17"/>
        <v>0.32831241720358234</v>
      </c>
      <c r="Z269" s="36">
        <f t="shared" si="18"/>
        <v>9408.6028268592072</v>
      </c>
      <c r="AA269" s="36">
        <f t="shared" si="19"/>
        <v>61.484604191317779</v>
      </c>
      <c r="AB269" s="36">
        <f t="shared" si="20"/>
        <v>56.929765979822079</v>
      </c>
      <c r="AC269" s="36">
        <f t="shared" si="21"/>
        <v>330574.54996728711</v>
      </c>
      <c r="AD269" s="36">
        <f t="shared" si="22"/>
        <v>1.1792298194070423</v>
      </c>
      <c r="AE269" s="36">
        <f t="shared" si="23"/>
        <v>2682.3916646951429</v>
      </c>
      <c r="AF269" s="36">
        <f t="shared" si="24"/>
        <v>5010209.7731469255</v>
      </c>
      <c r="AG269" s="36">
        <f t="shared" si="25"/>
        <v>12899.887496160916</v>
      </c>
      <c r="AH269" s="36">
        <f t="shared" si="26"/>
        <v>14992.892433986854</v>
      </c>
    </row>
    <row r="270" spans="1:34" x14ac:dyDescent="0.35">
      <c r="A270" s="5">
        <v>44682</v>
      </c>
      <c r="B270" s="36">
        <f t="shared" si="1"/>
        <v>103.65509079123974</v>
      </c>
      <c r="C270" s="36">
        <f t="shared" si="1"/>
        <v>100.16309566197968</v>
      </c>
      <c r="D270" s="36">
        <f t="shared" si="27"/>
        <v>549013.89182229654</v>
      </c>
      <c r="E270" s="36">
        <f t="shared" si="28"/>
        <v>494703.42529210501</v>
      </c>
      <c r="F270" s="36">
        <f t="shared" si="29"/>
        <v>15.406229918987631</v>
      </c>
      <c r="G270" s="36">
        <f t="shared" si="30"/>
        <v>1448478.8032277364</v>
      </c>
      <c r="H270" s="36">
        <f t="shared" si="31"/>
        <v>7272.3448284221377</v>
      </c>
      <c r="I270" s="36">
        <f t="shared" si="32"/>
        <v>261.03005915873848</v>
      </c>
      <c r="J270" s="36">
        <f t="shared" si="33"/>
        <v>201.12375614913134</v>
      </c>
      <c r="K270" s="36">
        <f t="shared" si="3"/>
        <v>8.1398578189859414</v>
      </c>
      <c r="L270" s="36">
        <f t="shared" si="4"/>
        <v>14291.484320779737</v>
      </c>
      <c r="M270" s="36">
        <f t="shared" si="5"/>
        <v>14.976521585764406</v>
      </c>
      <c r="N270" s="36">
        <f t="shared" si="6"/>
        <v>8289.7149970150476</v>
      </c>
      <c r="O270" s="36">
        <f t="shared" si="7"/>
        <v>0.42985892663725733</v>
      </c>
      <c r="P270" s="36">
        <f t="shared" si="8"/>
        <v>1975.7002522238035</v>
      </c>
      <c r="Q270" s="36">
        <f t="shared" si="9"/>
        <v>232158.4741344669</v>
      </c>
      <c r="R270" s="36">
        <f t="shared" si="10"/>
        <v>123.00219709361727</v>
      </c>
      <c r="S270" s="36">
        <f t="shared" si="11"/>
        <v>141330.75213074652</v>
      </c>
      <c r="T270" s="36">
        <f t="shared" si="12"/>
        <v>1.6183952471634626</v>
      </c>
      <c r="U270" s="36">
        <f t="shared" si="13"/>
        <v>1.4834745090277204</v>
      </c>
      <c r="V270" s="36">
        <f t="shared" si="14"/>
        <v>2168.6634950777616</v>
      </c>
      <c r="W270" s="36">
        <f t="shared" si="15"/>
        <v>7088.4846589449098</v>
      </c>
      <c r="X270" s="36">
        <f t="shared" si="16"/>
        <v>0.16822366055094459</v>
      </c>
      <c r="Y270" s="36">
        <f t="shared" si="17"/>
        <v>0.33433644929616563</v>
      </c>
      <c r="Z270" s="36">
        <f t="shared" si="18"/>
        <v>9389.3722750791458</v>
      </c>
      <c r="AA270" s="36">
        <f t="shared" si="19"/>
        <v>61.490244470738965</v>
      </c>
      <c r="AB270" s="36">
        <f t="shared" si="20"/>
        <v>56.891750378476893</v>
      </c>
      <c r="AC270" s="36">
        <f t="shared" si="21"/>
        <v>330546.44639352191</v>
      </c>
      <c r="AD270" s="36">
        <f t="shared" si="22"/>
        <v>1.1766606962564008</v>
      </c>
      <c r="AE270" s="36">
        <f t="shared" si="23"/>
        <v>2689.0487073414852</v>
      </c>
      <c r="AF270" s="36">
        <f t="shared" si="24"/>
        <v>4993224.7569431346</v>
      </c>
      <c r="AG270" s="36">
        <f t="shared" si="25"/>
        <v>12872.600888743838</v>
      </c>
      <c r="AH270" s="36">
        <f t="shared" si="26"/>
        <v>14985.567199585979</v>
      </c>
    </row>
    <row r="271" spans="1:34" x14ac:dyDescent="0.35">
      <c r="A271" s="5">
        <v>44713</v>
      </c>
      <c r="B271" s="36">
        <f t="shared" si="1"/>
        <v>103.52171017732239</v>
      </c>
      <c r="C271" s="36">
        <f t="shared" si="1"/>
        <v>100.16309566197968</v>
      </c>
      <c r="D271" s="36">
        <f t="shared" si="27"/>
        <v>548288.61794378294</v>
      </c>
      <c r="E271" s="36">
        <f t="shared" si="28"/>
        <v>494047.12031157874</v>
      </c>
      <c r="F271" s="36">
        <f t="shared" si="29"/>
        <v>15.406229918987631</v>
      </c>
      <c r="G271" s="36">
        <f t="shared" si="30"/>
        <v>1448478.8032277364</v>
      </c>
      <c r="H271" s="36">
        <f t="shared" si="31"/>
        <v>7272.3448284221377</v>
      </c>
      <c r="I271" s="36">
        <f t="shared" si="32"/>
        <v>260.8879964359877</v>
      </c>
      <c r="J271" s="36">
        <f t="shared" si="33"/>
        <v>200.63200655907343</v>
      </c>
      <c r="K271" s="36">
        <f t="shared" si="3"/>
        <v>8.1398578189859414</v>
      </c>
      <c r="L271" s="36">
        <f t="shared" si="4"/>
        <v>14291.484320779737</v>
      </c>
      <c r="M271" s="36">
        <f t="shared" si="5"/>
        <v>14.976521585764406</v>
      </c>
      <c r="N271" s="36">
        <f t="shared" si="6"/>
        <v>8289.7149970150476</v>
      </c>
      <c r="O271" s="36">
        <f t="shared" si="7"/>
        <v>0.42985892663725733</v>
      </c>
      <c r="P271" s="36">
        <f t="shared" si="8"/>
        <v>1975.7002522238035</v>
      </c>
      <c r="Q271" s="36">
        <f t="shared" si="9"/>
        <v>232158.4741344669</v>
      </c>
      <c r="R271" s="36">
        <f t="shared" si="10"/>
        <v>123.00219709361727</v>
      </c>
      <c r="S271" s="36">
        <f t="shared" si="11"/>
        <v>141330.75213074652</v>
      </c>
      <c r="T271" s="36">
        <f t="shared" si="12"/>
        <v>1.6183952471634626</v>
      </c>
      <c r="U271" s="36">
        <f t="shared" si="13"/>
        <v>1.4834745090277204</v>
      </c>
      <c r="V271" s="36">
        <f t="shared" si="14"/>
        <v>2168.6634950777616</v>
      </c>
      <c r="W271" s="36">
        <f t="shared" si="15"/>
        <v>7088.4846589449098</v>
      </c>
      <c r="X271" s="36">
        <f t="shared" si="16"/>
        <v>0.16822366055094459</v>
      </c>
      <c r="Y271" s="36">
        <f t="shared" si="17"/>
        <v>0.33433644929616563</v>
      </c>
      <c r="Z271" s="36">
        <f t="shared" si="18"/>
        <v>9389.3722750791458</v>
      </c>
      <c r="AA271" s="36">
        <f t="shared" si="19"/>
        <v>61.496260768788218</v>
      </c>
      <c r="AB271" s="36">
        <f t="shared" si="20"/>
        <v>56.844533737042021</v>
      </c>
      <c r="AC271" s="36">
        <f t="shared" si="21"/>
        <v>330513.76399305917</v>
      </c>
      <c r="AD271" s="36">
        <f t="shared" si="22"/>
        <v>1.1744784268840207</v>
      </c>
      <c r="AE271" s="36">
        <f t="shared" si="23"/>
        <v>2695.2806078309172</v>
      </c>
      <c r="AF271" s="36">
        <f t="shared" si="24"/>
        <v>4960819.3824390722</v>
      </c>
      <c r="AG271" s="36">
        <f t="shared" si="25"/>
        <v>12854.986666511259</v>
      </c>
      <c r="AH271" s="36">
        <f t="shared" si="26"/>
        <v>14973.303274558379</v>
      </c>
    </row>
    <row r="272" spans="1:34" x14ac:dyDescent="0.35">
      <c r="A272" s="5">
        <v>44743</v>
      </c>
      <c r="B272" s="36">
        <f t="shared" si="1"/>
        <v>103.41470418914388</v>
      </c>
      <c r="C272" s="36">
        <f t="shared" si="1"/>
        <v>100.16309566197968</v>
      </c>
      <c r="D272" s="36">
        <f t="shared" si="27"/>
        <v>543877.92580670177</v>
      </c>
      <c r="E272" s="36">
        <f t="shared" si="28"/>
        <v>490208.59499901731</v>
      </c>
      <c r="F272" s="36">
        <f t="shared" si="29"/>
        <v>15.406229918987631</v>
      </c>
      <c r="G272" s="36">
        <f t="shared" si="30"/>
        <v>1448478.8032277366</v>
      </c>
      <c r="H272" s="36">
        <f t="shared" si="31"/>
        <v>7272.3448284221377</v>
      </c>
      <c r="I272" s="36">
        <f t="shared" si="32"/>
        <v>260.62766286505354</v>
      </c>
      <c r="J272" s="36">
        <f t="shared" si="33"/>
        <v>199.58747366301168</v>
      </c>
      <c r="K272" s="36">
        <f t="shared" si="3"/>
        <v>8.1398578189859414</v>
      </c>
      <c r="L272" s="36">
        <f t="shared" si="4"/>
        <v>14291.484320779737</v>
      </c>
      <c r="M272" s="36">
        <f t="shared" si="5"/>
        <v>14.976521585764406</v>
      </c>
      <c r="N272" s="36">
        <f t="shared" si="6"/>
        <v>8289.7149970150476</v>
      </c>
      <c r="O272" s="36">
        <f t="shared" si="7"/>
        <v>0.42985892663725728</v>
      </c>
      <c r="P272" s="36">
        <f t="shared" si="8"/>
        <v>1975.7002522238035</v>
      </c>
      <c r="Q272" s="36">
        <f t="shared" si="9"/>
        <v>232158.47413446693</v>
      </c>
      <c r="R272" s="36">
        <f t="shared" si="10"/>
        <v>123.00219709361727</v>
      </c>
      <c r="S272" s="36">
        <f t="shared" si="11"/>
        <v>141330.75213074652</v>
      </c>
      <c r="T272" s="36">
        <f t="shared" si="12"/>
        <v>1.6183952471634626</v>
      </c>
      <c r="U272" s="36">
        <f t="shared" si="13"/>
        <v>1.4834745090277202</v>
      </c>
      <c r="V272" s="36">
        <f t="shared" si="14"/>
        <v>2168.6634950777616</v>
      </c>
      <c r="W272" s="36">
        <f t="shared" si="15"/>
        <v>7088.4846589449107</v>
      </c>
      <c r="X272" s="36">
        <f t="shared" si="16"/>
        <v>0.16822366055094456</v>
      </c>
      <c r="Y272" s="36">
        <f t="shared" si="17"/>
        <v>0.33433644929616568</v>
      </c>
      <c r="Z272" s="36">
        <f t="shared" si="18"/>
        <v>9389.3722750791439</v>
      </c>
      <c r="AA272" s="36">
        <f t="shared" si="19"/>
        <v>61.496011486707438</v>
      </c>
      <c r="AB272" s="36">
        <f t="shared" si="20"/>
        <v>56.780835986178161</v>
      </c>
      <c r="AC272" s="36">
        <f t="shared" si="21"/>
        <v>330513.76399305917</v>
      </c>
      <c r="AD272" s="36">
        <f t="shared" si="22"/>
        <v>1.1734329307052742</v>
      </c>
      <c r="AE272" s="36">
        <f t="shared" si="23"/>
        <v>2701.1555496863125</v>
      </c>
      <c r="AF272" s="36">
        <f t="shared" si="24"/>
        <v>4960819.3824390732</v>
      </c>
      <c r="AG272" s="36">
        <f t="shared" si="25"/>
        <v>12854.986666511257</v>
      </c>
      <c r="AH272" s="36">
        <f t="shared" si="26"/>
        <v>14954.175099528939</v>
      </c>
    </row>
    <row r="273" spans="1:34" x14ac:dyDescent="0.35">
      <c r="A273" s="5">
        <v>44774</v>
      </c>
      <c r="B273" s="36">
        <f t="shared" si="1"/>
        <v>103.48413735730902</v>
      </c>
      <c r="C273" s="36">
        <f t="shared" si="1"/>
        <v>100.19470306508602</v>
      </c>
      <c r="D273" s="36">
        <f t="shared" si="27"/>
        <v>544774.13419381529</v>
      </c>
      <c r="E273" s="36">
        <f t="shared" si="28"/>
        <v>491073.47911006288</v>
      </c>
      <c r="F273" s="36">
        <f t="shared" si="29"/>
        <v>15.43135806743296</v>
      </c>
      <c r="G273" s="36">
        <f t="shared" si="30"/>
        <v>1449227.5388275345</v>
      </c>
      <c r="H273" s="36">
        <f t="shared" si="31"/>
        <v>7271.5267913425878</v>
      </c>
      <c r="I273" s="36">
        <f t="shared" si="32"/>
        <v>260.68588927827932</v>
      </c>
      <c r="J273" s="36">
        <f t="shared" si="33"/>
        <v>199.73019412943466</v>
      </c>
      <c r="K273" s="36">
        <f t="shared" si="3"/>
        <v>8.1512329556362868</v>
      </c>
      <c r="L273" s="36">
        <f t="shared" si="4"/>
        <v>14297.156608831719</v>
      </c>
      <c r="M273" s="36">
        <f t="shared" si="5"/>
        <v>15.000812768405106</v>
      </c>
      <c r="N273" s="36">
        <f t="shared" si="6"/>
        <v>8299.8190737391287</v>
      </c>
      <c r="O273" s="36">
        <f t="shared" si="7"/>
        <v>0.43069567559256161</v>
      </c>
      <c r="P273" s="36">
        <f t="shared" si="8"/>
        <v>1979.973602372057</v>
      </c>
      <c r="Q273" s="36">
        <f t="shared" si="9"/>
        <v>232478.0647177904</v>
      </c>
      <c r="R273" s="36">
        <f t="shared" si="10"/>
        <v>123.02285638703792</v>
      </c>
      <c r="S273" s="36">
        <f t="shared" si="11"/>
        <v>141266.82791382194</v>
      </c>
      <c r="T273" s="36">
        <f t="shared" si="12"/>
        <v>1.623708978014373</v>
      </c>
      <c r="U273" s="36">
        <f t="shared" si="13"/>
        <v>1.4900830233924134</v>
      </c>
      <c r="V273" s="36">
        <f t="shared" si="14"/>
        <v>2177.7533691085864</v>
      </c>
      <c r="W273" s="36">
        <f t="shared" si="15"/>
        <v>7102.4995336438014</v>
      </c>
      <c r="X273" s="36">
        <f t="shared" si="16"/>
        <v>0.15601886103829202</v>
      </c>
      <c r="Y273" s="36">
        <f t="shared" si="17"/>
        <v>0.3194460587364229</v>
      </c>
      <c r="Z273" s="36">
        <f t="shared" si="18"/>
        <v>9391.5806831613427</v>
      </c>
      <c r="AA273" s="36">
        <f t="shared" si="19"/>
        <v>61.483745585821261</v>
      </c>
      <c r="AB273" s="36">
        <f t="shared" si="20"/>
        <v>56.769780607478914</v>
      </c>
      <c r="AC273" s="36">
        <f t="shared" si="21"/>
        <v>330529.92444973928</v>
      </c>
      <c r="AD273" s="36">
        <f t="shared" si="22"/>
        <v>1.174714448590688</v>
      </c>
      <c r="AE273" s="36">
        <f t="shared" si="23"/>
        <v>2701.9963127987339</v>
      </c>
      <c r="AF273" s="36">
        <f t="shared" si="24"/>
        <v>4976893.531744536</v>
      </c>
      <c r="AG273" s="36">
        <f t="shared" si="25"/>
        <v>12859.088634754864</v>
      </c>
      <c r="AH273" s="36">
        <f t="shared" si="26"/>
        <v>14965.303090364199</v>
      </c>
    </row>
    <row r="274" spans="1:34" x14ac:dyDescent="0.35">
      <c r="A274" s="5">
        <v>44805</v>
      </c>
      <c r="B274" s="36">
        <f t="shared" si="1"/>
        <v>103.56793048483333</v>
      </c>
      <c r="C274" s="36">
        <f t="shared" si="1"/>
        <v>100.26168078421797</v>
      </c>
      <c r="D274" s="36">
        <f t="shared" si="27"/>
        <v>545714.51291784749</v>
      </c>
      <c r="E274" s="36">
        <f t="shared" si="28"/>
        <v>491922.02512480778</v>
      </c>
      <c r="F274" s="36">
        <f t="shared" si="29"/>
        <v>15.469908565814091</v>
      </c>
      <c r="G274" s="36">
        <f t="shared" si="30"/>
        <v>1450028.606702033</v>
      </c>
      <c r="H274" s="36">
        <f t="shared" si="31"/>
        <v>7272.3484985366313</v>
      </c>
      <c r="I274" s="36">
        <f t="shared" si="32"/>
        <v>260.74325404497938</v>
      </c>
      <c r="J274" s="36">
        <f t="shared" si="33"/>
        <v>199.89066633065622</v>
      </c>
      <c r="K274" s="36">
        <f t="shared" si="3"/>
        <v>8.1404473025800872</v>
      </c>
      <c r="L274" s="36">
        <f t="shared" si="4"/>
        <v>14306.663972497425</v>
      </c>
      <c r="M274" s="36">
        <f t="shared" si="5"/>
        <v>15.038322574267223</v>
      </c>
      <c r="N274" s="36">
        <f t="shared" si="6"/>
        <v>8309.6985307260766</v>
      </c>
      <c r="O274" s="36">
        <f t="shared" si="7"/>
        <v>0.43173534785100071</v>
      </c>
      <c r="P274" s="36">
        <f t="shared" si="8"/>
        <v>1984.1400476583995</v>
      </c>
      <c r="Q274" s="36">
        <f t="shared" si="9"/>
        <v>232891.02485085017</v>
      </c>
      <c r="R274" s="36">
        <f t="shared" si="10"/>
        <v>123.05775292723887</v>
      </c>
      <c r="S274" s="36">
        <f t="shared" si="11"/>
        <v>141249.63892661719</v>
      </c>
      <c r="T274" s="36">
        <f t="shared" si="12"/>
        <v>1.6303116401351005</v>
      </c>
      <c r="U274" s="36">
        <f t="shared" si="13"/>
        <v>1.498506639529233</v>
      </c>
      <c r="V274" s="36">
        <f t="shared" si="14"/>
        <v>2184.903514820362</v>
      </c>
      <c r="W274" s="36">
        <f t="shared" si="15"/>
        <v>7112.6930331253798</v>
      </c>
      <c r="X274" s="36">
        <f t="shared" si="16"/>
        <v>0.14915737801281664</v>
      </c>
      <c r="Y274" s="36">
        <f t="shared" si="17"/>
        <v>0.3122414764588905</v>
      </c>
      <c r="Z274" s="36">
        <f t="shared" si="18"/>
        <v>9394.9853125318641</v>
      </c>
      <c r="AA274" s="36">
        <f t="shared" si="19"/>
        <v>61.478306402653786</v>
      </c>
      <c r="AB274" s="36">
        <f t="shared" si="20"/>
        <v>56.776447462792326</v>
      </c>
      <c r="AC274" s="36">
        <f t="shared" si="21"/>
        <v>330543.12247427978</v>
      </c>
      <c r="AD274" s="36">
        <f t="shared" si="22"/>
        <v>1.1758838743539852</v>
      </c>
      <c r="AE274" s="36">
        <f t="shared" si="23"/>
        <v>2701.4270783275379</v>
      </c>
      <c r="AF274" s="36">
        <f t="shared" si="24"/>
        <v>4987957.82841866</v>
      </c>
      <c r="AG274" s="36">
        <f t="shared" si="25"/>
        <v>12866.431890677295</v>
      </c>
      <c r="AH274" s="36">
        <f t="shared" si="26"/>
        <v>14973.121025135148</v>
      </c>
    </row>
    <row r="275" spans="1:34" x14ac:dyDescent="0.35">
      <c r="A275" s="5">
        <v>44835</v>
      </c>
      <c r="B275" s="36">
        <f t="shared" si="1"/>
        <v>103.67320786332839</v>
      </c>
      <c r="C275" s="36">
        <f t="shared" si="1"/>
        <v>100.36857631396846</v>
      </c>
      <c r="D275" s="36">
        <f t="shared" si="27"/>
        <v>546695.99043088907</v>
      </c>
      <c r="E275" s="36">
        <f t="shared" si="28"/>
        <v>492743.87292325177</v>
      </c>
      <c r="F275" s="36">
        <f t="shared" si="29"/>
        <v>15.523187555924652</v>
      </c>
      <c r="G275" s="36">
        <f t="shared" si="30"/>
        <v>1450903.2507901641</v>
      </c>
      <c r="H275" s="36">
        <f t="shared" si="31"/>
        <v>7275.2188262952404</v>
      </c>
      <c r="I275" s="36">
        <f t="shared" si="32"/>
        <v>260.79999238378048</v>
      </c>
      <c r="J275" s="36">
        <f t="shared" si="33"/>
        <v>200.05906729590984</v>
      </c>
      <c r="K275" s="36">
        <f t="shared" si="3"/>
        <v>8.1042604636715279</v>
      </c>
      <c r="L275" s="36">
        <f t="shared" si="4"/>
        <v>14320.512103208299</v>
      </c>
      <c r="M275" s="36">
        <f t="shared" si="5"/>
        <v>15.090321927799771</v>
      </c>
      <c r="N275" s="36">
        <f t="shared" si="6"/>
        <v>8318.5513503894108</v>
      </c>
      <c r="O275" s="36">
        <f t="shared" si="7"/>
        <v>0.43301304650761263</v>
      </c>
      <c r="P275" s="36">
        <f t="shared" si="8"/>
        <v>1988.0530922557443</v>
      </c>
      <c r="Q275" s="36">
        <f t="shared" si="9"/>
        <v>233433.6250813863</v>
      </c>
      <c r="R275" s="36">
        <f t="shared" si="10"/>
        <v>123.10420970712489</v>
      </c>
      <c r="S275" s="36">
        <f t="shared" si="11"/>
        <v>141287.7057365634</v>
      </c>
      <c r="T275" s="36">
        <f t="shared" si="12"/>
        <v>1.6378217639740345</v>
      </c>
      <c r="U275" s="36">
        <f t="shared" si="13"/>
        <v>1.50860631135845</v>
      </c>
      <c r="V275" s="36">
        <f t="shared" si="14"/>
        <v>2189.8369975107075</v>
      </c>
      <c r="W275" s="36">
        <f t="shared" si="15"/>
        <v>7118.5061144112688</v>
      </c>
      <c r="X275" s="36">
        <f t="shared" si="16"/>
        <v>0.14863201716567306</v>
      </c>
      <c r="Y275" s="36">
        <f t="shared" si="17"/>
        <v>0.31390266668132055</v>
      </c>
      <c r="Z275" s="36">
        <f t="shared" si="18"/>
        <v>9400.2517313342487</v>
      </c>
      <c r="AA275" s="36">
        <f t="shared" si="19"/>
        <v>61.480214236904779</v>
      </c>
      <c r="AB275" s="36">
        <f t="shared" si="20"/>
        <v>56.80324865166984</v>
      </c>
      <c r="AC275" s="36">
        <f t="shared" si="21"/>
        <v>330553.36725244852</v>
      </c>
      <c r="AD275" s="36">
        <f t="shared" si="22"/>
        <v>1.1768374868218106</v>
      </c>
      <c r="AE275" s="36">
        <f t="shared" si="23"/>
        <v>2699.2478029810777</v>
      </c>
      <c r="AF275" s="36">
        <f t="shared" si="24"/>
        <v>4993300.558768048</v>
      </c>
      <c r="AG275" s="36">
        <f t="shared" si="25"/>
        <v>12877.376412252088</v>
      </c>
      <c r="AH275" s="36">
        <f t="shared" si="26"/>
        <v>14977.352323251715</v>
      </c>
    </row>
    <row r="276" spans="1:34" x14ac:dyDescent="0.35">
      <c r="A276" s="5">
        <v>44866</v>
      </c>
      <c r="B276" s="36">
        <f t="shared" si="1"/>
        <v>103.77668475680132</v>
      </c>
      <c r="C276" s="36">
        <f t="shared" si="1"/>
        <v>100.49359489012301</v>
      </c>
      <c r="D276" s="36">
        <f t="shared" si="27"/>
        <v>547518.90266603476</v>
      </c>
      <c r="E276" s="36">
        <f t="shared" si="28"/>
        <v>493419.94476093363</v>
      </c>
      <c r="F276" s="36">
        <f t="shared" si="29"/>
        <v>15.565040408380247</v>
      </c>
      <c r="G276" s="36">
        <f t="shared" si="30"/>
        <v>1451835.2714309394</v>
      </c>
      <c r="H276" s="36">
        <f t="shared" si="31"/>
        <v>7279.9610549702829</v>
      </c>
      <c r="I276" s="36">
        <f t="shared" si="32"/>
        <v>260.85205470533293</v>
      </c>
      <c r="J276" s="36">
        <f t="shared" si="33"/>
        <v>200.21974098394992</v>
      </c>
      <c r="K276" s="36">
        <f t="shared" si="3"/>
        <v>8.0436957848038926</v>
      </c>
      <c r="L276" s="36">
        <f t="shared" si="4"/>
        <v>14334.15297077767</v>
      </c>
      <c r="M276" s="36">
        <f t="shared" si="5"/>
        <v>15.130929790689466</v>
      </c>
      <c r="N276" s="36">
        <f t="shared" si="6"/>
        <v>8322.4102234878592</v>
      </c>
      <c r="O276" s="36">
        <f t="shared" si="7"/>
        <v>0.43426018216183565</v>
      </c>
      <c r="P276" s="36">
        <f t="shared" si="8"/>
        <v>1990.5929327559982</v>
      </c>
      <c r="Q276" s="36">
        <f t="shared" si="9"/>
        <v>233911.20880732837</v>
      </c>
      <c r="R276" s="36">
        <f t="shared" si="10"/>
        <v>123.14832308654717</v>
      </c>
      <c r="S276" s="36">
        <f t="shared" si="11"/>
        <v>141380.41988882693</v>
      </c>
      <c r="T276" s="36">
        <f t="shared" si="12"/>
        <v>1.6431102981164207</v>
      </c>
      <c r="U276" s="36">
        <f t="shared" si="13"/>
        <v>1.5159307505016892</v>
      </c>
      <c r="V276" s="36">
        <f t="shared" si="14"/>
        <v>2192.736808408793</v>
      </c>
      <c r="W276" s="36">
        <f t="shared" si="15"/>
        <v>7120.4672636093601</v>
      </c>
      <c r="X276" s="36">
        <f t="shared" si="16"/>
        <v>0.15047376946582028</v>
      </c>
      <c r="Y276" s="36">
        <f t="shared" si="17"/>
        <v>0.31548319972307948</v>
      </c>
      <c r="Z276" s="36">
        <f t="shared" si="18"/>
        <v>9406.0851984132205</v>
      </c>
      <c r="AA276" s="36">
        <f t="shared" si="19"/>
        <v>61.487361753932994</v>
      </c>
      <c r="AB276" s="36">
        <f t="shared" si="20"/>
        <v>56.84750578811861</v>
      </c>
      <c r="AC276" s="36">
        <f t="shared" si="21"/>
        <v>330560.7166786773</v>
      </c>
      <c r="AD276" s="36">
        <f t="shared" si="22"/>
        <v>1.1776013899952877</v>
      </c>
      <c r="AE276" s="36">
        <f t="shared" si="23"/>
        <v>2695.9184311291892</v>
      </c>
      <c r="AF276" s="36">
        <f t="shared" si="24"/>
        <v>4994119.8669827385</v>
      </c>
      <c r="AG276" s="36">
        <f t="shared" si="25"/>
        <v>12888.259311136364</v>
      </c>
      <c r="AH276" s="36">
        <f t="shared" si="26"/>
        <v>14979.197769116556</v>
      </c>
    </row>
    <row r="277" spans="1:34" x14ac:dyDescent="0.35">
      <c r="A277" s="5">
        <v>44896</v>
      </c>
      <c r="B277" s="36">
        <f t="shared" si="1"/>
        <v>103.82305497890029</v>
      </c>
      <c r="C277" s="36">
        <f t="shared" si="1"/>
        <v>100.55697933201274</v>
      </c>
      <c r="D277" s="36">
        <f t="shared" si="27"/>
        <v>547844.53213061811</v>
      </c>
      <c r="E277" s="36">
        <f t="shared" si="28"/>
        <v>493685.93340842519</v>
      </c>
      <c r="F277" s="36">
        <f t="shared" si="29"/>
        <v>15.579768606029853</v>
      </c>
      <c r="G277" s="36">
        <f t="shared" si="30"/>
        <v>1452578.2116981333</v>
      </c>
      <c r="H277" s="36">
        <f t="shared" si="31"/>
        <v>7281.5882250638178</v>
      </c>
      <c r="I277" s="36">
        <f t="shared" si="32"/>
        <v>260.89057870360892</v>
      </c>
      <c r="J277" s="36">
        <f t="shared" si="33"/>
        <v>200.33713086463575</v>
      </c>
      <c r="K277" s="36">
        <f t="shared" si="3"/>
        <v>8.0087717650543837</v>
      </c>
      <c r="L277" s="36">
        <f t="shared" si="4"/>
        <v>14338.427336750807</v>
      </c>
      <c r="M277" s="36">
        <f t="shared" si="5"/>
        <v>15.144705336825888</v>
      </c>
      <c r="N277" s="36">
        <f t="shared" si="6"/>
        <v>8318.5485688753724</v>
      </c>
      <c r="O277" s="36">
        <f t="shared" si="7"/>
        <v>0.43521453192790804</v>
      </c>
      <c r="P277" s="36">
        <f t="shared" si="8"/>
        <v>1990.6207857780539</v>
      </c>
      <c r="Q277" s="36">
        <f t="shared" si="9"/>
        <v>234119.25776016785</v>
      </c>
      <c r="R277" s="36">
        <f t="shared" si="10"/>
        <v>123.17362090143969</v>
      </c>
      <c r="S277" s="36">
        <f t="shared" si="11"/>
        <v>141429.38681302284</v>
      </c>
      <c r="T277" s="36">
        <f t="shared" si="12"/>
        <v>1.6464172452092998</v>
      </c>
      <c r="U277" s="36">
        <f t="shared" si="13"/>
        <v>1.5204605712512038</v>
      </c>
      <c r="V277" s="36">
        <f t="shared" si="14"/>
        <v>2194.4405049870616</v>
      </c>
      <c r="W277" s="36">
        <f t="shared" si="15"/>
        <v>7120.3125464645555</v>
      </c>
      <c r="X277" s="36">
        <f t="shared" si="16"/>
        <v>0.15206718028327426</v>
      </c>
      <c r="Y277" s="36">
        <f t="shared" si="17"/>
        <v>0.3169629751160587</v>
      </c>
      <c r="Z277" s="36">
        <f t="shared" si="18"/>
        <v>9408.9698723992515</v>
      </c>
      <c r="AA277" s="36">
        <f t="shared" si="19"/>
        <v>61.489772432178732</v>
      </c>
      <c r="AB277" s="36">
        <f t="shared" si="20"/>
        <v>56.873204993197575</v>
      </c>
      <c r="AC277" s="36">
        <f t="shared" si="21"/>
        <v>330565.30308637366</v>
      </c>
      <c r="AD277" s="36">
        <f t="shared" si="22"/>
        <v>1.1780683540545056</v>
      </c>
      <c r="AE277" s="36">
        <f t="shared" si="23"/>
        <v>2693.0807829282435</v>
      </c>
      <c r="AF277" s="36">
        <f t="shared" si="24"/>
        <v>4994345.648432943</v>
      </c>
      <c r="AG277" s="36">
        <f t="shared" si="25"/>
        <v>12891.701865522509</v>
      </c>
      <c r="AH277" s="36">
        <f t="shared" si="26"/>
        <v>14980.312247748921</v>
      </c>
    </row>
    <row r="278" spans="1:34" x14ac:dyDescent="0.35">
      <c r="AF278" s="1"/>
    </row>
    <row r="279" spans="1:34" x14ac:dyDescent="0.35">
      <c r="AF279" s="1"/>
    </row>
    <row r="280" spans="1:34" x14ac:dyDescent="0.35">
      <c r="AF280" s="1"/>
    </row>
    <row r="281" spans="1:34" x14ac:dyDescent="0.35">
      <c r="AF281" s="1"/>
    </row>
    <row r="282" spans="1:34" x14ac:dyDescent="0.35">
      <c r="AF282" s="1"/>
    </row>
    <row r="283" spans="1:34" x14ac:dyDescent="0.35">
      <c r="AF283" s="1"/>
    </row>
    <row r="284" spans="1:34" x14ac:dyDescent="0.35">
      <c r="AF284" s="1"/>
    </row>
    <row r="285" spans="1:34" x14ac:dyDescent="0.35">
      <c r="AF285" s="1"/>
    </row>
    <row r="286" spans="1:34" x14ac:dyDescent="0.35">
      <c r="AF286" s="1"/>
    </row>
    <row r="287" spans="1:34" x14ac:dyDescent="0.35">
      <c r="AF287" s="1"/>
    </row>
    <row r="288" spans="1:34" x14ac:dyDescent="0.35">
      <c r="AF288" s="1"/>
    </row>
    <row r="289" spans="32:32" x14ac:dyDescent="0.35">
      <c r="AF289" s="1"/>
    </row>
    <row r="290" spans="32:32" x14ac:dyDescent="0.35">
      <c r="AF290" s="1"/>
    </row>
    <row r="291" spans="32:32" x14ac:dyDescent="0.35">
      <c r="AF291" s="1"/>
    </row>
    <row r="292" spans="32:32" x14ac:dyDescent="0.35">
      <c r="AF292" s="1"/>
    </row>
    <row r="293" spans="32:32" x14ac:dyDescent="0.35">
      <c r="AF293" s="1"/>
    </row>
    <row r="294" spans="32:32" x14ac:dyDescent="0.35">
      <c r="AF294" s="1"/>
    </row>
    <row r="295" spans="32:32" x14ac:dyDescent="0.35">
      <c r="AF295" s="1"/>
    </row>
    <row r="296" spans="32:32" x14ac:dyDescent="0.35">
      <c r="AF296" s="1"/>
    </row>
    <row r="297" spans="32:32" x14ac:dyDescent="0.35">
      <c r="AF297" s="1"/>
    </row>
    <row r="298" spans="32:32" x14ac:dyDescent="0.35">
      <c r="AF298" s="1"/>
    </row>
    <row r="299" spans="32:32" x14ac:dyDescent="0.35">
      <c r="AF299" s="1"/>
    </row>
    <row r="300" spans="32:32" x14ac:dyDescent="0.35">
      <c r="AF300" s="1"/>
    </row>
    <row r="301" spans="32:32" x14ac:dyDescent="0.35">
      <c r="AF301" s="1"/>
    </row>
    <row r="302" spans="32:32" x14ac:dyDescent="0.35">
      <c r="AF302" s="1"/>
    </row>
    <row r="303" spans="32:32" x14ac:dyDescent="0.35">
      <c r="AF303" s="1"/>
    </row>
    <row r="304" spans="32:32" x14ac:dyDescent="0.35">
      <c r="AF304" s="1"/>
    </row>
    <row r="305" spans="32:32" x14ac:dyDescent="0.35">
      <c r="AF305" s="1"/>
    </row>
    <row r="306" spans="32:32" x14ac:dyDescent="0.35">
      <c r="AF306" s="1"/>
    </row>
    <row r="307" spans="32:32" x14ac:dyDescent="0.35">
      <c r="AF307" s="1"/>
    </row>
    <row r="308" spans="32:32" x14ac:dyDescent="0.35">
      <c r="AF308" s="1"/>
    </row>
    <row r="309" spans="32:32" x14ac:dyDescent="0.35">
      <c r="AF309" s="1"/>
    </row>
    <row r="310" spans="32:32" x14ac:dyDescent="0.35">
      <c r="AF310" s="1"/>
    </row>
    <row r="311" spans="32:32" x14ac:dyDescent="0.35">
      <c r="AF311" s="1"/>
    </row>
    <row r="312" spans="32:32" x14ac:dyDescent="0.35">
      <c r="AF312" s="1"/>
    </row>
    <row r="313" spans="32:32" x14ac:dyDescent="0.35">
      <c r="AF313" s="1"/>
    </row>
    <row r="314" spans="32:32" x14ac:dyDescent="0.35">
      <c r="AF314" s="1"/>
    </row>
    <row r="315" spans="32:32" x14ac:dyDescent="0.35">
      <c r="AF315" s="1"/>
    </row>
    <row r="316" spans="32:32" x14ac:dyDescent="0.35">
      <c r="AF316" s="1"/>
    </row>
    <row r="317" spans="32:32" x14ac:dyDescent="0.35">
      <c r="AF317" s="1"/>
    </row>
    <row r="318" spans="32:32" x14ac:dyDescent="0.35">
      <c r="AF318" s="1"/>
    </row>
    <row r="319" spans="32:32" x14ac:dyDescent="0.35">
      <c r="AF319" s="1"/>
    </row>
    <row r="320" spans="32:32" x14ac:dyDescent="0.35">
      <c r="AF320" s="1"/>
    </row>
    <row r="321" spans="32:32" x14ac:dyDescent="0.35">
      <c r="AF321" s="1"/>
    </row>
    <row r="322" spans="32:32" x14ac:dyDescent="0.35">
      <c r="AF322" s="1"/>
    </row>
    <row r="323" spans="32:32" x14ac:dyDescent="0.35">
      <c r="AF323" s="1"/>
    </row>
    <row r="324" spans="32:32" x14ac:dyDescent="0.35">
      <c r="AF324" s="1"/>
    </row>
    <row r="325" spans="32:32" x14ac:dyDescent="0.35">
      <c r="AF325" s="1"/>
    </row>
    <row r="326" spans="32:32" x14ac:dyDescent="0.35">
      <c r="AF326" s="1"/>
    </row>
    <row r="327" spans="32:32" x14ac:dyDescent="0.35">
      <c r="AF327" s="1"/>
    </row>
    <row r="328" spans="32:32" x14ac:dyDescent="0.35">
      <c r="AF328" s="1"/>
    </row>
    <row r="329" spans="32:32" x14ac:dyDescent="0.35">
      <c r="AF329" s="1"/>
    </row>
    <row r="330" spans="32:32" x14ac:dyDescent="0.35">
      <c r="AF330" s="1"/>
    </row>
    <row r="331" spans="32:32" x14ac:dyDescent="0.35">
      <c r="AF331" s="1"/>
    </row>
    <row r="332" spans="32:32" x14ac:dyDescent="0.35">
      <c r="AF332" s="1"/>
    </row>
    <row r="333" spans="32:32" x14ac:dyDescent="0.35">
      <c r="AF333" s="1"/>
    </row>
    <row r="334" spans="32:32" x14ac:dyDescent="0.35">
      <c r="AF334" s="1"/>
    </row>
    <row r="335" spans="32:32" x14ac:dyDescent="0.35">
      <c r="AF335" s="1"/>
    </row>
    <row r="336" spans="32:32" x14ac:dyDescent="0.35">
      <c r="AF336" s="1"/>
    </row>
    <row r="337" spans="32:32" x14ac:dyDescent="0.35">
      <c r="AF337" s="1"/>
    </row>
    <row r="338" spans="32:32" x14ac:dyDescent="0.35">
      <c r="AF338" s="1"/>
    </row>
    <row r="339" spans="32:32" x14ac:dyDescent="0.35">
      <c r="AF339" s="1"/>
    </row>
    <row r="340" spans="32:32" x14ac:dyDescent="0.35">
      <c r="AF340" s="1"/>
    </row>
    <row r="341" spans="32:32" x14ac:dyDescent="0.35">
      <c r="AF341" s="1"/>
    </row>
    <row r="342" spans="32:32" x14ac:dyDescent="0.35">
      <c r="AF342" s="1"/>
    </row>
    <row r="343" spans="32:32" x14ac:dyDescent="0.35">
      <c r="AF343" s="1"/>
    </row>
    <row r="344" spans="32:32" x14ac:dyDescent="0.35">
      <c r="AF344" s="1"/>
    </row>
    <row r="345" spans="32:32" x14ac:dyDescent="0.35">
      <c r="AF345" s="1"/>
    </row>
    <row r="346" spans="32:32" x14ac:dyDescent="0.35">
      <c r="AF346" s="1"/>
    </row>
    <row r="347" spans="32:32" x14ac:dyDescent="0.35">
      <c r="AF347" s="1"/>
    </row>
    <row r="348" spans="32:32" x14ac:dyDescent="0.35">
      <c r="AF348" s="1"/>
    </row>
    <row r="349" spans="32:32" x14ac:dyDescent="0.35">
      <c r="AF349" s="1"/>
    </row>
    <row r="350" spans="32:32" x14ac:dyDescent="0.35">
      <c r="AF350" s="1"/>
    </row>
    <row r="351" spans="32:32" x14ac:dyDescent="0.35">
      <c r="AF351" s="1"/>
    </row>
    <row r="352" spans="32:32" x14ac:dyDescent="0.35">
      <c r="AF352" s="1"/>
    </row>
    <row r="353" spans="32:32" x14ac:dyDescent="0.35">
      <c r="AF353" s="1"/>
    </row>
    <row r="354" spans="32:32" x14ac:dyDescent="0.35">
      <c r="AF354" s="1"/>
    </row>
    <row r="355" spans="32:32" x14ac:dyDescent="0.35">
      <c r="AF355" s="1"/>
    </row>
    <row r="356" spans="32:32" x14ac:dyDescent="0.35">
      <c r="AF356" s="1"/>
    </row>
    <row r="357" spans="32:32" x14ac:dyDescent="0.35">
      <c r="AF357" s="1"/>
    </row>
    <row r="358" spans="32:32" x14ac:dyDescent="0.35">
      <c r="AF358" s="1"/>
    </row>
    <row r="359" spans="32:32" x14ac:dyDescent="0.35">
      <c r="AF359" s="1"/>
    </row>
    <row r="360" spans="32:32" x14ac:dyDescent="0.35">
      <c r="AF360" s="1"/>
    </row>
    <row r="361" spans="32:32" x14ac:dyDescent="0.35">
      <c r="AF361" s="1"/>
    </row>
    <row r="362" spans="32:32" x14ac:dyDescent="0.35">
      <c r="AF362" s="1"/>
    </row>
    <row r="363" spans="32:32" x14ac:dyDescent="0.35">
      <c r="AF363" s="1"/>
    </row>
    <row r="364" spans="32:32" x14ac:dyDescent="0.35">
      <c r="AF364" s="1"/>
    </row>
    <row r="365" spans="32:32" x14ac:dyDescent="0.35">
      <c r="AF365" s="1"/>
    </row>
    <row r="366" spans="32:32" x14ac:dyDescent="0.35">
      <c r="AF366" s="1"/>
    </row>
    <row r="367" spans="32:32" x14ac:dyDescent="0.35">
      <c r="AF367" s="1"/>
    </row>
    <row r="368" spans="32:32" x14ac:dyDescent="0.35">
      <c r="AF368" s="1"/>
    </row>
    <row r="369" spans="32:32" x14ac:dyDescent="0.35">
      <c r="AF369" s="1"/>
    </row>
    <row r="370" spans="32:32" x14ac:dyDescent="0.35">
      <c r="AF370" s="1"/>
    </row>
    <row r="371" spans="32:32" x14ac:dyDescent="0.35">
      <c r="AF371" s="1"/>
    </row>
    <row r="372" spans="32:32" x14ac:dyDescent="0.35">
      <c r="AF372" s="1"/>
    </row>
    <row r="373" spans="32:32" x14ac:dyDescent="0.35">
      <c r="AF373" s="1"/>
    </row>
    <row r="374" spans="32:32" x14ac:dyDescent="0.35">
      <c r="AF374" s="1"/>
    </row>
    <row r="375" spans="32:32" x14ac:dyDescent="0.35">
      <c r="AF375" s="1"/>
    </row>
    <row r="376" spans="32:32" x14ac:dyDescent="0.35">
      <c r="AF376" s="1"/>
    </row>
    <row r="377" spans="32:32" x14ac:dyDescent="0.35">
      <c r="AF377" s="1"/>
    </row>
    <row r="378" spans="32:32" x14ac:dyDescent="0.35">
      <c r="AF378" s="1"/>
    </row>
    <row r="379" spans="32:32" x14ac:dyDescent="0.35">
      <c r="AF379" s="1"/>
    </row>
    <row r="380" spans="32:32" x14ac:dyDescent="0.35">
      <c r="AF380" s="1"/>
    </row>
    <row r="381" spans="32:32" x14ac:dyDescent="0.35">
      <c r="AF381" s="1"/>
    </row>
    <row r="382" spans="32:32" x14ac:dyDescent="0.35">
      <c r="AF382" s="1"/>
    </row>
    <row r="383" spans="32:32" x14ac:dyDescent="0.35">
      <c r="AF383" s="1"/>
    </row>
    <row r="384" spans="32:32" x14ac:dyDescent="0.35">
      <c r="AF384" s="1"/>
    </row>
    <row r="385" spans="32:32" x14ac:dyDescent="0.35">
      <c r="AF385" s="1"/>
    </row>
    <row r="386" spans="32:32" x14ac:dyDescent="0.35">
      <c r="AF386" s="1"/>
    </row>
    <row r="387" spans="32:32" x14ac:dyDescent="0.35">
      <c r="AF387" s="1"/>
    </row>
    <row r="388" spans="32:32" x14ac:dyDescent="0.35">
      <c r="AF388" s="1"/>
    </row>
    <row r="389" spans="32:32" x14ac:dyDescent="0.35">
      <c r="AF389" s="1"/>
    </row>
    <row r="390" spans="32:32" x14ac:dyDescent="0.35">
      <c r="AF390" s="1"/>
    </row>
    <row r="391" spans="32:32" x14ac:dyDescent="0.35">
      <c r="AF391" s="1"/>
    </row>
    <row r="392" spans="32:32" x14ac:dyDescent="0.35">
      <c r="AF392" s="1"/>
    </row>
    <row r="393" spans="32:32" x14ac:dyDescent="0.35">
      <c r="AF393" s="1"/>
    </row>
    <row r="394" spans="32:32" x14ac:dyDescent="0.35">
      <c r="AF394" s="1"/>
    </row>
    <row r="395" spans="32:32" x14ac:dyDescent="0.35">
      <c r="AF395" s="1"/>
    </row>
    <row r="396" spans="32:32" x14ac:dyDescent="0.35">
      <c r="AF396" s="1"/>
    </row>
    <row r="397" spans="32:32" x14ac:dyDescent="0.35">
      <c r="AF397" s="1"/>
    </row>
    <row r="398" spans="32:32" x14ac:dyDescent="0.35">
      <c r="AF398" s="1"/>
    </row>
    <row r="399" spans="32:32" x14ac:dyDescent="0.35">
      <c r="AF399" s="1"/>
    </row>
    <row r="400" spans="32:32" x14ac:dyDescent="0.35">
      <c r="AF400" s="1"/>
    </row>
    <row r="401" spans="32:32" x14ac:dyDescent="0.35">
      <c r="AF401" s="1"/>
    </row>
    <row r="402" spans="32:32" x14ac:dyDescent="0.35">
      <c r="AF402" s="1"/>
    </row>
    <row r="403" spans="32:32" x14ac:dyDescent="0.35">
      <c r="AF403" s="1"/>
    </row>
    <row r="404" spans="32:32" x14ac:dyDescent="0.35">
      <c r="AF404" s="1"/>
    </row>
    <row r="405" spans="32:32" x14ac:dyDescent="0.35">
      <c r="AF405" s="1"/>
    </row>
    <row r="406" spans="32:32" x14ac:dyDescent="0.35">
      <c r="AF406" s="1"/>
    </row>
    <row r="407" spans="32:32" x14ac:dyDescent="0.35">
      <c r="AF407" s="1"/>
    </row>
    <row r="408" spans="32:32" x14ac:dyDescent="0.35">
      <c r="AF408" s="1"/>
    </row>
    <row r="409" spans="32:32" x14ac:dyDescent="0.35">
      <c r="AF409" s="1"/>
    </row>
    <row r="410" spans="32:32" x14ac:dyDescent="0.35">
      <c r="AF410" s="1"/>
    </row>
    <row r="411" spans="32:32" x14ac:dyDescent="0.35">
      <c r="AF411" s="1"/>
    </row>
    <row r="412" spans="32:32" x14ac:dyDescent="0.35">
      <c r="AF412" s="1"/>
    </row>
    <row r="413" spans="32:32" x14ac:dyDescent="0.35">
      <c r="AF413" s="1"/>
    </row>
    <row r="414" spans="32:32" x14ac:dyDescent="0.35">
      <c r="AF414" s="1"/>
    </row>
    <row r="415" spans="32:32" x14ac:dyDescent="0.35">
      <c r="AF415" s="1"/>
    </row>
    <row r="416" spans="32:32" x14ac:dyDescent="0.35">
      <c r="AF416" s="1"/>
    </row>
    <row r="417" spans="32:32" x14ac:dyDescent="0.35">
      <c r="AF417" s="1"/>
    </row>
    <row r="418" spans="32:32" x14ac:dyDescent="0.35">
      <c r="AF418" s="1"/>
    </row>
    <row r="419" spans="32:32" x14ac:dyDescent="0.35">
      <c r="AF419" s="1"/>
    </row>
    <row r="420" spans="32:32" x14ac:dyDescent="0.35">
      <c r="AF420" s="1"/>
    </row>
    <row r="421" spans="32:32" x14ac:dyDescent="0.35">
      <c r="AF421" s="1"/>
    </row>
    <row r="422" spans="32:32" x14ac:dyDescent="0.35">
      <c r="AF422" s="1"/>
    </row>
    <row r="423" spans="32:32" x14ac:dyDescent="0.35">
      <c r="AF423" s="1"/>
    </row>
    <row r="424" spans="32:32" x14ac:dyDescent="0.35">
      <c r="AF424" s="1"/>
    </row>
    <row r="425" spans="32:32" x14ac:dyDescent="0.35">
      <c r="AF425" s="1"/>
    </row>
    <row r="426" spans="32:32" x14ac:dyDescent="0.35">
      <c r="AF426" s="1"/>
    </row>
    <row r="427" spans="32:32" x14ac:dyDescent="0.35">
      <c r="AF427" s="1"/>
    </row>
    <row r="428" spans="32:32" x14ac:dyDescent="0.35">
      <c r="AF428" s="1"/>
    </row>
    <row r="429" spans="32:32" x14ac:dyDescent="0.35">
      <c r="AF429" s="1"/>
    </row>
    <row r="430" spans="32:32" x14ac:dyDescent="0.35">
      <c r="AF430" s="1"/>
    </row>
    <row r="431" spans="32:32" x14ac:dyDescent="0.35">
      <c r="AF431" s="1"/>
    </row>
    <row r="432" spans="32:32" x14ac:dyDescent="0.35">
      <c r="AF432" s="1"/>
    </row>
    <row r="433" spans="32:32" x14ac:dyDescent="0.35">
      <c r="AF433" s="1"/>
    </row>
    <row r="434" spans="32:32" x14ac:dyDescent="0.35">
      <c r="AF434" s="1"/>
    </row>
    <row r="435" spans="32:32" x14ac:dyDescent="0.35">
      <c r="AF435" s="1"/>
    </row>
    <row r="436" spans="32:32" x14ac:dyDescent="0.35">
      <c r="AF436" s="1"/>
    </row>
    <row r="437" spans="32:32" x14ac:dyDescent="0.35">
      <c r="AF437" s="1"/>
    </row>
    <row r="438" spans="32:32" x14ac:dyDescent="0.35">
      <c r="AF438" s="1"/>
    </row>
    <row r="439" spans="32:32" x14ac:dyDescent="0.35">
      <c r="AF439" s="1"/>
    </row>
    <row r="440" spans="32:32" x14ac:dyDescent="0.35">
      <c r="AF440" s="1"/>
    </row>
    <row r="441" spans="32:32" x14ac:dyDescent="0.35">
      <c r="AF441" s="1"/>
    </row>
    <row r="442" spans="32:32" x14ac:dyDescent="0.35">
      <c r="AF442" s="1"/>
    </row>
    <row r="443" spans="32:32" x14ac:dyDescent="0.35">
      <c r="AF443" s="1"/>
    </row>
    <row r="444" spans="32:32" x14ac:dyDescent="0.35">
      <c r="AF444" s="1"/>
    </row>
    <row r="445" spans="32:32" x14ac:dyDescent="0.35">
      <c r="AF445" s="1"/>
    </row>
    <row r="446" spans="32:32" x14ac:dyDescent="0.35">
      <c r="AF446" s="1"/>
    </row>
    <row r="447" spans="32:32" x14ac:dyDescent="0.35">
      <c r="AF447" s="1"/>
    </row>
    <row r="448" spans="32:32" x14ac:dyDescent="0.35">
      <c r="AF448" s="1"/>
    </row>
    <row r="449" spans="32:32" x14ac:dyDescent="0.35">
      <c r="AF449" s="1"/>
    </row>
    <row r="450" spans="32:32" x14ac:dyDescent="0.35">
      <c r="AF450" s="1"/>
    </row>
    <row r="451" spans="32:32" x14ac:dyDescent="0.35">
      <c r="AF451" s="1"/>
    </row>
    <row r="452" spans="32:32" x14ac:dyDescent="0.35">
      <c r="AF452" s="1"/>
    </row>
    <row r="453" spans="32:32" x14ac:dyDescent="0.35">
      <c r="AF453" s="1"/>
    </row>
    <row r="454" spans="32:32" x14ac:dyDescent="0.35">
      <c r="AF454" s="1"/>
    </row>
    <row r="455" spans="32:32" x14ac:dyDescent="0.35">
      <c r="AF455" s="1"/>
    </row>
    <row r="456" spans="32:32" x14ac:dyDescent="0.35">
      <c r="AF456" s="1"/>
    </row>
    <row r="457" spans="32:32" x14ac:dyDescent="0.35">
      <c r="AF457" s="1"/>
    </row>
    <row r="458" spans="32:32" x14ac:dyDescent="0.35">
      <c r="AF458" s="1"/>
    </row>
    <row r="459" spans="32:32" x14ac:dyDescent="0.35">
      <c r="AF459" s="1"/>
    </row>
    <row r="460" spans="32:32" x14ac:dyDescent="0.35">
      <c r="AF460" s="1"/>
    </row>
    <row r="461" spans="32:32" x14ac:dyDescent="0.35">
      <c r="AF461" s="1"/>
    </row>
    <row r="462" spans="32:32" x14ac:dyDescent="0.35">
      <c r="AF462" s="1"/>
    </row>
    <row r="463" spans="32:32" x14ac:dyDescent="0.35">
      <c r="AF463" s="1"/>
    </row>
    <row r="464" spans="32:32" x14ac:dyDescent="0.35">
      <c r="AF464" s="1"/>
    </row>
    <row r="465" spans="32:32" x14ac:dyDescent="0.35">
      <c r="AF465" s="1"/>
    </row>
    <row r="466" spans="32:32" x14ac:dyDescent="0.35">
      <c r="AF466" s="1"/>
    </row>
    <row r="467" spans="32:32" x14ac:dyDescent="0.35">
      <c r="AF467" s="1"/>
    </row>
    <row r="468" spans="32:32" x14ac:dyDescent="0.35">
      <c r="AF468" s="1"/>
    </row>
    <row r="469" spans="32:32" x14ac:dyDescent="0.35">
      <c r="AF469" s="1"/>
    </row>
    <row r="470" spans="32:32" x14ac:dyDescent="0.35">
      <c r="AF470" s="1"/>
    </row>
    <row r="471" spans="32:32" x14ac:dyDescent="0.35">
      <c r="AF471" s="1"/>
    </row>
    <row r="472" spans="32:32" x14ac:dyDescent="0.35">
      <c r="AF472" s="1"/>
    </row>
    <row r="473" spans="32:32" x14ac:dyDescent="0.35">
      <c r="AF473" s="1"/>
    </row>
    <row r="474" spans="32:32" x14ac:dyDescent="0.35">
      <c r="AF474" s="1"/>
    </row>
    <row r="475" spans="32:32" x14ac:dyDescent="0.35">
      <c r="AF475" s="1"/>
    </row>
    <row r="476" spans="32:32" x14ac:dyDescent="0.35">
      <c r="AF476" s="1"/>
    </row>
    <row r="477" spans="32:32" x14ac:dyDescent="0.35">
      <c r="AF477" s="1"/>
    </row>
    <row r="478" spans="32:32" x14ac:dyDescent="0.35">
      <c r="AF478" s="1"/>
    </row>
    <row r="479" spans="32:32" x14ac:dyDescent="0.35">
      <c r="AF479" s="1"/>
    </row>
    <row r="480" spans="32:32" x14ac:dyDescent="0.35">
      <c r="AF480" s="1"/>
    </row>
    <row r="481" spans="32:32" x14ac:dyDescent="0.35">
      <c r="AF481" s="1"/>
    </row>
    <row r="482" spans="32:32" x14ac:dyDescent="0.35">
      <c r="AF482" s="1"/>
    </row>
    <row r="483" spans="32:32" x14ac:dyDescent="0.35">
      <c r="AF483" s="1"/>
    </row>
    <row r="484" spans="32:32" x14ac:dyDescent="0.35">
      <c r="AF484" s="1"/>
    </row>
    <row r="485" spans="32:32" x14ac:dyDescent="0.35">
      <c r="AF485" s="1"/>
    </row>
    <row r="486" spans="32:32" x14ac:dyDescent="0.35">
      <c r="AF486" s="1"/>
    </row>
    <row r="487" spans="32:32" x14ac:dyDescent="0.35">
      <c r="AF487" s="1"/>
    </row>
    <row r="488" spans="32:32" x14ac:dyDescent="0.35">
      <c r="AF488" s="1"/>
    </row>
    <row r="489" spans="32:32" x14ac:dyDescent="0.35">
      <c r="AF489" s="1"/>
    </row>
    <row r="490" spans="32:32" x14ac:dyDescent="0.35">
      <c r="AF490" s="1"/>
    </row>
    <row r="491" spans="32:32" x14ac:dyDescent="0.35">
      <c r="AF491" s="1"/>
    </row>
    <row r="492" spans="32:32" x14ac:dyDescent="0.35">
      <c r="AF492" s="1"/>
    </row>
    <row r="493" spans="32:32" x14ac:dyDescent="0.35">
      <c r="AF493" s="1"/>
    </row>
    <row r="494" spans="32:32" x14ac:dyDescent="0.35">
      <c r="AF494" s="1"/>
    </row>
    <row r="495" spans="32:32" x14ac:dyDescent="0.35">
      <c r="AF495" s="1"/>
    </row>
    <row r="496" spans="32:32" x14ac:dyDescent="0.35">
      <c r="AF496" s="1"/>
    </row>
    <row r="497" spans="32:32" x14ac:dyDescent="0.35">
      <c r="AF497" s="1"/>
    </row>
    <row r="498" spans="32:32" x14ac:dyDescent="0.35">
      <c r="AF498" s="1"/>
    </row>
    <row r="499" spans="32:32" x14ac:dyDescent="0.35">
      <c r="AF499" s="1"/>
    </row>
    <row r="500" spans="32:32" x14ac:dyDescent="0.35">
      <c r="AF500" s="1"/>
    </row>
    <row r="501" spans="32:32" x14ac:dyDescent="0.35">
      <c r="AF501" s="1"/>
    </row>
    <row r="502" spans="32:32" x14ac:dyDescent="0.35">
      <c r="AF502" s="1"/>
    </row>
    <row r="503" spans="32:32" x14ac:dyDescent="0.35">
      <c r="AF503" s="1"/>
    </row>
    <row r="504" spans="32:32" x14ac:dyDescent="0.35">
      <c r="AF504" s="1"/>
    </row>
    <row r="505" spans="32:32" x14ac:dyDescent="0.35">
      <c r="AF505" s="1"/>
    </row>
    <row r="506" spans="32:32" x14ac:dyDescent="0.35">
      <c r="AF506" s="1"/>
    </row>
    <row r="507" spans="32:32" x14ac:dyDescent="0.35">
      <c r="AF507" s="1"/>
    </row>
    <row r="508" spans="32:32" x14ac:dyDescent="0.35">
      <c r="AF508" s="1"/>
    </row>
    <row r="509" spans="32:32" x14ac:dyDescent="0.35">
      <c r="AF509" s="1"/>
    </row>
    <row r="510" spans="32:32" x14ac:dyDescent="0.35">
      <c r="AF510" s="1"/>
    </row>
    <row r="511" spans="32:32" x14ac:dyDescent="0.35">
      <c r="AF511" s="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4AD5-0280-48E6-851D-B5249F309DE7}">
  <dimension ref="A1:C254"/>
  <sheetViews>
    <sheetView workbookViewId="0">
      <selection activeCell="B1" sqref="B1"/>
    </sheetView>
  </sheetViews>
  <sheetFormatPr defaultRowHeight="14.5" x14ac:dyDescent="0.35"/>
  <cols>
    <col min="1" max="1" width="10.08984375" bestFit="1" customWidth="1"/>
  </cols>
  <sheetData>
    <row r="1" spans="1:3" x14ac:dyDescent="0.35">
      <c r="A1" s="3" t="s">
        <v>7</v>
      </c>
      <c r="B1" s="3" t="s">
        <v>9</v>
      </c>
    </row>
    <row r="2" spans="1:3" x14ac:dyDescent="0.35">
      <c r="A2" s="7">
        <v>36526</v>
      </c>
      <c r="B2" s="13">
        <v>169.3</v>
      </c>
    </row>
    <row r="3" spans="1:3" x14ac:dyDescent="0.35">
      <c r="A3" s="5">
        <v>36557</v>
      </c>
      <c r="B3" s="13">
        <v>170</v>
      </c>
    </row>
    <row r="4" spans="1:3" x14ac:dyDescent="0.35">
      <c r="A4" s="5">
        <v>36586</v>
      </c>
      <c r="B4" s="13">
        <v>171</v>
      </c>
      <c r="C4" s="19">
        <f>AVERAGE(B2:B4)</f>
        <v>170.1</v>
      </c>
    </row>
    <row r="5" spans="1:3" x14ac:dyDescent="0.35">
      <c r="A5" s="5">
        <v>36617</v>
      </c>
      <c r="B5" s="13">
        <v>170.9</v>
      </c>
    </row>
    <row r="6" spans="1:3" x14ac:dyDescent="0.35">
      <c r="A6" s="5">
        <v>36647</v>
      </c>
      <c r="B6" s="13">
        <v>171.2</v>
      </c>
    </row>
    <row r="7" spans="1:3" x14ac:dyDescent="0.35">
      <c r="A7" s="5">
        <v>36678</v>
      </c>
      <c r="B7" s="13">
        <v>172.2</v>
      </c>
      <c r="C7" s="19">
        <f>AVERAGE(B5:B7)</f>
        <v>171.43333333333331</v>
      </c>
    </row>
    <row r="8" spans="1:3" x14ac:dyDescent="0.35">
      <c r="A8" s="5">
        <v>36708</v>
      </c>
      <c r="B8" s="13">
        <v>172.7</v>
      </c>
    </row>
    <row r="9" spans="1:3" x14ac:dyDescent="0.35">
      <c r="A9" s="5">
        <v>36739</v>
      </c>
      <c r="B9" s="13">
        <v>172.7</v>
      </c>
    </row>
    <row r="10" spans="1:3" x14ac:dyDescent="0.35">
      <c r="A10" s="5">
        <v>36770</v>
      </c>
      <c r="B10" s="13">
        <v>173.6</v>
      </c>
      <c r="C10" s="19">
        <f>AVERAGE(B8:B10)</f>
        <v>173</v>
      </c>
    </row>
    <row r="11" spans="1:3" x14ac:dyDescent="0.35">
      <c r="A11" s="5">
        <v>36800</v>
      </c>
      <c r="B11" s="13">
        <v>173.9</v>
      </c>
    </row>
    <row r="12" spans="1:3" x14ac:dyDescent="0.35">
      <c r="A12" s="5">
        <v>36831</v>
      </c>
      <c r="B12" s="13">
        <v>174.2</v>
      </c>
    </row>
    <row r="13" spans="1:3" x14ac:dyDescent="0.35">
      <c r="A13" s="5">
        <v>36861</v>
      </c>
      <c r="B13" s="13">
        <v>174.6</v>
      </c>
      <c r="C13" s="19">
        <f>AVERAGE(B11:B13)</f>
        <v>174.23333333333335</v>
      </c>
    </row>
    <row r="14" spans="1:3" x14ac:dyDescent="0.35">
      <c r="A14" s="5">
        <v>36892</v>
      </c>
      <c r="B14" s="13">
        <v>175.6</v>
      </c>
    </row>
    <row r="15" spans="1:3" x14ac:dyDescent="0.35">
      <c r="A15" s="5">
        <v>36923</v>
      </c>
      <c r="B15" s="13">
        <v>176</v>
      </c>
    </row>
    <row r="16" spans="1:3" x14ac:dyDescent="0.35">
      <c r="A16" s="5">
        <v>36951</v>
      </c>
      <c r="B16" s="13">
        <v>176.1</v>
      </c>
      <c r="C16" s="19">
        <f>AVERAGE(B14:B16)</f>
        <v>175.9</v>
      </c>
    </row>
    <row r="17" spans="1:3" x14ac:dyDescent="0.35">
      <c r="A17" s="5">
        <v>36982</v>
      </c>
      <c r="B17" s="13">
        <v>176.4</v>
      </c>
    </row>
    <row r="18" spans="1:3" x14ac:dyDescent="0.35">
      <c r="A18" s="5">
        <v>37012</v>
      </c>
      <c r="B18" s="13">
        <v>177.3</v>
      </c>
    </row>
    <row r="19" spans="1:3" x14ac:dyDescent="0.35">
      <c r="A19" s="5">
        <v>37043</v>
      </c>
      <c r="B19" s="13">
        <v>177.7</v>
      </c>
      <c r="C19" s="19">
        <f>AVERAGE(B17:B19)</f>
        <v>177.13333333333335</v>
      </c>
    </row>
    <row r="20" spans="1:3" x14ac:dyDescent="0.35">
      <c r="A20" s="5">
        <v>37073</v>
      </c>
      <c r="B20" s="13">
        <v>177.4</v>
      </c>
    </row>
    <row r="21" spans="1:3" x14ac:dyDescent="0.35">
      <c r="A21" s="5">
        <v>37104</v>
      </c>
      <c r="B21" s="13">
        <v>177.4</v>
      </c>
    </row>
    <row r="22" spans="1:3" x14ac:dyDescent="0.35">
      <c r="A22" s="5">
        <v>37135</v>
      </c>
      <c r="B22" s="13">
        <v>178.1</v>
      </c>
      <c r="C22" s="19">
        <f>AVERAGE(B20:B22)</f>
        <v>177.63333333333333</v>
      </c>
    </row>
    <row r="23" spans="1:3" x14ac:dyDescent="0.35">
      <c r="A23" s="5">
        <v>37165</v>
      </c>
      <c r="B23" s="13">
        <v>177.6</v>
      </c>
    </row>
    <row r="24" spans="1:3" x14ac:dyDescent="0.35">
      <c r="A24" s="5">
        <v>37196</v>
      </c>
      <c r="B24" s="13">
        <v>177.5</v>
      </c>
    </row>
    <row r="25" spans="1:3" x14ac:dyDescent="0.35">
      <c r="A25" s="5">
        <v>37226</v>
      </c>
      <c r="B25" s="13">
        <v>177.4</v>
      </c>
      <c r="C25" s="19">
        <f>AVERAGE(B23:B25)</f>
        <v>177.5</v>
      </c>
    </row>
    <row r="26" spans="1:3" x14ac:dyDescent="0.35">
      <c r="A26" s="5">
        <v>37257</v>
      </c>
      <c r="B26" s="12">
        <v>177.7</v>
      </c>
    </row>
    <row r="27" spans="1:3" x14ac:dyDescent="0.35">
      <c r="A27" s="5">
        <v>37288</v>
      </c>
      <c r="B27" s="12">
        <v>178</v>
      </c>
    </row>
    <row r="28" spans="1:3" x14ac:dyDescent="0.35">
      <c r="A28" s="5">
        <v>37316</v>
      </c>
      <c r="B28" s="12">
        <v>178.5</v>
      </c>
      <c r="C28" s="19">
        <f>AVERAGE(B26:B28)</f>
        <v>178.06666666666669</v>
      </c>
    </row>
    <row r="29" spans="1:3" x14ac:dyDescent="0.35">
      <c r="A29" s="5">
        <v>37347</v>
      </c>
      <c r="B29" s="12">
        <v>179.3</v>
      </c>
    </row>
    <row r="30" spans="1:3" x14ac:dyDescent="0.35">
      <c r="A30" s="5">
        <v>37377</v>
      </c>
      <c r="B30" s="12">
        <v>179.5</v>
      </c>
    </row>
    <row r="31" spans="1:3" x14ac:dyDescent="0.35">
      <c r="A31" s="5">
        <v>37408</v>
      </c>
      <c r="B31" s="12">
        <v>179.6</v>
      </c>
      <c r="C31" s="19">
        <f>AVERAGE(B29:B31)</f>
        <v>179.46666666666667</v>
      </c>
    </row>
    <row r="32" spans="1:3" x14ac:dyDescent="0.35">
      <c r="A32" s="5">
        <v>37438</v>
      </c>
      <c r="B32" s="12">
        <v>180</v>
      </c>
    </row>
    <row r="33" spans="1:3" x14ac:dyDescent="0.35">
      <c r="A33" s="5">
        <v>37469</v>
      </c>
      <c r="B33" s="12">
        <v>180.5</v>
      </c>
    </row>
    <row r="34" spans="1:3" x14ac:dyDescent="0.35">
      <c r="A34" s="5">
        <v>37500</v>
      </c>
      <c r="B34" s="12">
        <v>180.8</v>
      </c>
      <c r="C34" s="19">
        <f>AVERAGE(B32:B34)</f>
        <v>180.43333333333331</v>
      </c>
    </row>
    <row r="35" spans="1:3" x14ac:dyDescent="0.35">
      <c r="A35" s="5">
        <v>37530</v>
      </c>
      <c r="B35" s="12">
        <v>181.2</v>
      </c>
    </row>
    <row r="36" spans="1:3" x14ac:dyDescent="0.35">
      <c r="A36" s="5">
        <v>37561</v>
      </c>
      <c r="B36" s="12">
        <v>181.5</v>
      </c>
    </row>
    <row r="37" spans="1:3" x14ac:dyDescent="0.35">
      <c r="A37" s="5">
        <v>37591</v>
      </c>
      <c r="B37" s="12">
        <v>181.8</v>
      </c>
      <c r="C37" s="19">
        <f>AVERAGE(B35:B37)</f>
        <v>181.5</v>
      </c>
    </row>
    <row r="38" spans="1:3" x14ac:dyDescent="0.35">
      <c r="A38" s="5">
        <v>37622</v>
      </c>
      <c r="B38" s="12">
        <v>182.6</v>
      </c>
    </row>
    <row r="39" spans="1:3" x14ac:dyDescent="0.35">
      <c r="A39" s="5">
        <v>37653</v>
      </c>
      <c r="B39" s="12">
        <v>183.6</v>
      </c>
    </row>
    <row r="40" spans="1:3" x14ac:dyDescent="0.35">
      <c r="A40" s="5">
        <v>37681</v>
      </c>
      <c r="B40" s="12">
        <v>183.9</v>
      </c>
      <c r="C40" s="19">
        <f>AVERAGE(B38:B40)</f>
        <v>183.36666666666667</v>
      </c>
    </row>
    <row r="41" spans="1:3" x14ac:dyDescent="0.35">
      <c r="A41" s="5">
        <v>37712</v>
      </c>
      <c r="B41" s="12">
        <v>183.2</v>
      </c>
    </row>
    <row r="42" spans="1:3" x14ac:dyDescent="0.35">
      <c r="A42" s="5">
        <v>37742</v>
      </c>
      <c r="B42" s="12">
        <v>182.9</v>
      </c>
    </row>
    <row r="43" spans="1:3" x14ac:dyDescent="0.35">
      <c r="A43" s="5">
        <v>37773</v>
      </c>
      <c r="B43" s="12">
        <v>183.1</v>
      </c>
      <c r="C43" s="19">
        <f>AVERAGE(B41:B43)</f>
        <v>183.06666666666669</v>
      </c>
    </row>
    <row r="44" spans="1:3" x14ac:dyDescent="0.35">
      <c r="A44" s="5">
        <v>37803</v>
      </c>
      <c r="B44" s="12">
        <v>183.7</v>
      </c>
    </row>
    <row r="45" spans="1:3" x14ac:dyDescent="0.35">
      <c r="A45" s="5">
        <v>37834</v>
      </c>
      <c r="B45" s="12">
        <v>184.5</v>
      </c>
    </row>
    <row r="46" spans="1:3" x14ac:dyDescent="0.35">
      <c r="A46" s="5">
        <v>37865</v>
      </c>
      <c r="B46" s="12">
        <v>185.1</v>
      </c>
      <c r="C46" s="19">
        <f>AVERAGE(B44:B46)</f>
        <v>184.43333333333331</v>
      </c>
    </row>
    <row r="47" spans="1:3" x14ac:dyDescent="0.35">
      <c r="A47" s="5">
        <v>37895</v>
      </c>
      <c r="B47" s="12">
        <v>184.9</v>
      </c>
    </row>
    <row r="48" spans="1:3" x14ac:dyDescent="0.35">
      <c r="A48" s="5">
        <v>37926</v>
      </c>
      <c r="B48" s="12">
        <v>185</v>
      </c>
    </row>
    <row r="49" spans="1:3" x14ac:dyDescent="0.35">
      <c r="A49" s="5">
        <v>37956</v>
      </c>
      <c r="B49" s="12">
        <v>185.5</v>
      </c>
      <c r="C49" s="19">
        <f>AVERAGE(B47:B49)</f>
        <v>185.13333333333333</v>
      </c>
    </row>
    <row r="50" spans="1:3" x14ac:dyDescent="0.35">
      <c r="A50" s="5">
        <v>37987</v>
      </c>
      <c r="B50" s="12">
        <v>186.3</v>
      </c>
    </row>
    <row r="51" spans="1:3" x14ac:dyDescent="0.35">
      <c r="A51" s="5">
        <v>38018</v>
      </c>
      <c r="B51" s="12">
        <v>186.7</v>
      </c>
    </row>
    <row r="52" spans="1:3" x14ac:dyDescent="0.35">
      <c r="A52" s="5">
        <v>38047</v>
      </c>
      <c r="B52" s="12">
        <v>187.1</v>
      </c>
      <c r="C52" s="19">
        <f>AVERAGE(B50:B52)</f>
        <v>186.70000000000002</v>
      </c>
    </row>
    <row r="53" spans="1:3" x14ac:dyDescent="0.35">
      <c r="A53" s="5">
        <v>38078</v>
      </c>
      <c r="B53" s="12">
        <v>187.4</v>
      </c>
    </row>
    <row r="54" spans="1:3" x14ac:dyDescent="0.35">
      <c r="A54" s="5">
        <v>38108</v>
      </c>
      <c r="B54" s="12">
        <v>188.2</v>
      </c>
    </row>
    <row r="55" spans="1:3" x14ac:dyDescent="0.35">
      <c r="A55" s="5">
        <v>38139</v>
      </c>
      <c r="B55" s="12">
        <v>188.9</v>
      </c>
      <c r="C55" s="19">
        <f>AVERAGE(B53:B55)</f>
        <v>188.16666666666666</v>
      </c>
    </row>
    <row r="56" spans="1:3" x14ac:dyDescent="0.35">
      <c r="A56" s="5">
        <v>38169</v>
      </c>
      <c r="B56" s="12">
        <v>189.1</v>
      </c>
    </row>
    <row r="57" spans="1:3" x14ac:dyDescent="0.35">
      <c r="A57" s="5">
        <v>38200</v>
      </c>
      <c r="B57" s="12">
        <v>189.2</v>
      </c>
    </row>
    <row r="58" spans="1:3" x14ac:dyDescent="0.35">
      <c r="A58" s="5">
        <v>38231</v>
      </c>
      <c r="B58" s="12">
        <v>189.8</v>
      </c>
      <c r="C58" s="19">
        <f>AVERAGE(B56:B58)</f>
        <v>189.36666666666665</v>
      </c>
    </row>
    <row r="59" spans="1:3" x14ac:dyDescent="0.35">
      <c r="A59" s="5">
        <v>38261</v>
      </c>
      <c r="B59" s="12">
        <v>190.8</v>
      </c>
    </row>
    <row r="60" spans="1:3" x14ac:dyDescent="0.35">
      <c r="A60" s="5">
        <v>38292</v>
      </c>
      <c r="B60" s="12">
        <v>191.7</v>
      </c>
    </row>
    <row r="61" spans="1:3" x14ac:dyDescent="0.35">
      <c r="A61" s="5">
        <v>38322</v>
      </c>
      <c r="B61" s="12">
        <v>191.7</v>
      </c>
      <c r="C61" s="19">
        <f>AVERAGE(B59:B61)</f>
        <v>191.4</v>
      </c>
    </row>
    <row r="62" spans="1:3" x14ac:dyDescent="0.35">
      <c r="A62" s="5">
        <v>38353</v>
      </c>
      <c r="B62" s="12">
        <v>191.6</v>
      </c>
    </row>
    <row r="63" spans="1:3" x14ac:dyDescent="0.35">
      <c r="A63" s="5">
        <v>38384</v>
      </c>
      <c r="B63" s="12">
        <v>192.4</v>
      </c>
    </row>
    <row r="64" spans="1:3" x14ac:dyDescent="0.35">
      <c r="A64" s="5">
        <v>38412</v>
      </c>
      <c r="B64" s="12">
        <v>193.1</v>
      </c>
      <c r="C64" s="19">
        <f>AVERAGE(B62:B64)</f>
        <v>192.36666666666667</v>
      </c>
    </row>
    <row r="65" spans="1:3" x14ac:dyDescent="0.35">
      <c r="A65" s="5">
        <v>38443</v>
      </c>
      <c r="B65" s="12">
        <v>193.7</v>
      </c>
    </row>
    <row r="66" spans="1:3" x14ac:dyDescent="0.35">
      <c r="A66" s="5">
        <v>38473</v>
      </c>
      <c r="B66" s="12">
        <v>193.6</v>
      </c>
    </row>
    <row r="67" spans="1:3" x14ac:dyDescent="0.35">
      <c r="A67" s="5">
        <v>38504</v>
      </c>
      <c r="B67" s="12">
        <v>193.7</v>
      </c>
      <c r="C67" s="19">
        <f>AVERAGE(B65:B67)</f>
        <v>193.66666666666666</v>
      </c>
    </row>
    <row r="68" spans="1:3" x14ac:dyDescent="0.35">
      <c r="A68" s="5">
        <v>38534</v>
      </c>
      <c r="B68" s="12">
        <v>194.9</v>
      </c>
    </row>
    <row r="69" spans="1:3" x14ac:dyDescent="0.35">
      <c r="A69" s="5">
        <v>38565</v>
      </c>
      <c r="B69" s="12">
        <v>196.1</v>
      </c>
    </row>
    <row r="70" spans="1:3" x14ac:dyDescent="0.35">
      <c r="A70" s="5">
        <v>38596</v>
      </c>
      <c r="B70" s="12">
        <v>198.8</v>
      </c>
      <c r="C70" s="19">
        <f>AVERAGE(B68:B70)</f>
        <v>196.6</v>
      </c>
    </row>
    <row r="71" spans="1:3" x14ac:dyDescent="0.35">
      <c r="A71" s="5">
        <v>38626</v>
      </c>
      <c r="B71" s="12">
        <v>199.1</v>
      </c>
    </row>
    <row r="72" spans="1:3" x14ac:dyDescent="0.35">
      <c r="A72" s="5">
        <v>38657</v>
      </c>
      <c r="B72" s="12">
        <v>198.1</v>
      </c>
    </row>
    <row r="73" spans="1:3" x14ac:dyDescent="0.35">
      <c r="A73" s="5">
        <v>38687</v>
      </c>
      <c r="B73" s="12">
        <v>198.1</v>
      </c>
      <c r="C73" s="19">
        <f>AVERAGE(B71:B73)</f>
        <v>198.43333333333331</v>
      </c>
    </row>
    <row r="74" spans="1:3" x14ac:dyDescent="0.35">
      <c r="A74" s="5">
        <v>38718</v>
      </c>
      <c r="B74" s="12">
        <v>199.3</v>
      </c>
    </row>
    <row r="75" spans="1:3" x14ac:dyDescent="0.35">
      <c r="A75" s="5">
        <v>38749</v>
      </c>
      <c r="B75" s="12">
        <v>199.4</v>
      </c>
    </row>
    <row r="76" spans="1:3" x14ac:dyDescent="0.35">
      <c r="A76" s="5">
        <v>38777</v>
      </c>
      <c r="B76" s="12">
        <v>199.7</v>
      </c>
      <c r="C76" s="19">
        <f>AVERAGE(B74:B76)</f>
        <v>199.4666666666667</v>
      </c>
    </row>
    <row r="77" spans="1:3" x14ac:dyDescent="0.35">
      <c r="A77" s="5">
        <v>38808</v>
      </c>
      <c r="B77" s="12">
        <v>200.7</v>
      </c>
    </row>
    <row r="78" spans="1:3" x14ac:dyDescent="0.35">
      <c r="A78" s="5">
        <v>38838</v>
      </c>
      <c r="B78" s="12">
        <v>201.3</v>
      </c>
    </row>
    <row r="79" spans="1:3" x14ac:dyDescent="0.35">
      <c r="A79" s="5">
        <v>38869</v>
      </c>
      <c r="B79" s="12">
        <v>201.8</v>
      </c>
      <c r="C79" s="19">
        <f>AVERAGE(B77:B79)</f>
        <v>201.26666666666665</v>
      </c>
    </row>
    <row r="80" spans="1:3" x14ac:dyDescent="0.35">
      <c r="A80" s="5">
        <v>38899</v>
      </c>
      <c r="B80" s="12">
        <v>202.9</v>
      </c>
    </row>
    <row r="81" spans="1:3" x14ac:dyDescent="0.35">
      <c r="A81" s="5">
        <v>38930</v>
      </c>
      <c r="B81" s="12">
        <v>203.8</v>
      </c>
    </row>
    <row r="82" spans="1:3" x14ac:dyDescent="0.35">
      <c r="A82" s="5">
        <v>38961</v>
      </c>
      <c r="B82" s="12">
        <v>202.8</v>
      </c>
      <c r="C82" s="19">
        <f>AVERAGE(B80:B82)</f>
        <v>203.16666666666666</v>
      </c>
    </row>
    <row r="83" spans="1:3" x14ac:dyDescent="0.35">
      <c r="A83" s="5">
        <v>38991</v>
      </c>
      <c r="B83" s="12">
        <v>201.9</v>
      </c>
    </row>
    <row r="84" spans="1:3" x14ac:dyDescent="0.35">
      <c r="A84" s="5">
        <v>39022</v>
      </c>
      <c r="B84" s="12">
        <v>202</v>
      </c>
    </row>
    <row r="85" spans="1:3" x14ac:dyDescent="0.35">
      <c r="A85" s="5">
        <v>39052</v>
      </c>
      <c r="B85" s="12">
        <v>203.1</v>
      </c>
      <c r="C85" s="19">
        <f>AVERAGE(B83:B85)</f>
        <v>202.33333333333334</v>
      </c>
    </row>
    <row r="86" spans="1:3" x14ac:dyDescent="0.35">
      <c r="A86" s="5">
        <v>39083</v>
      </c>
      <c r="B86" s="14">
        <v>203.43700000000001</v>
      </c>
    </row>
    <row r="87" spans="1:3" x14ac:dyDescent="0.35">
      <c r="A87" s="5">
        <v>39114</v>
      </c>
      <c r="B87" s="14">
        <v>204.226</v>
      </c>
    </row>
    <row r="88" spans="1:3" x14ac:dyDescent="0.35">
      <c r="A88" s="5">
        <v>39142</v>
      </c>
      <c r="B88" s="14">
        <v>205.28800000000001</v>
      </c>
      <c r="C88" s="19">
        <f>AVERAGE(B86:B88)</f>
        <v>204.31700000000001</v>
      </c>
    </row>
    <row r="89" spans="1:3" x14ac:dyDescent="0.35">
      <c r="A89" s="5">
        <v>39173</v>
      </c>
      <c r="B89" s="14">
        <v>205.904</v>
      </c>
    </row>
    <row r="90" spans="1:3" x14ac:dyDescent="0.35">
      <c r="A90" s="5">
        <v>39203</v>
      </c>
      <c r="B90" s="14">
        <v>206.755</v>
      </c>
    </row>
    <row r="91" spans="1:3" x14ac:dyDescent="0.35">
      <c r="A91" s="5">
        <v>39234</v>
      </c>
      <c r="B91" s="14">
        <v>207.23400000000001</v>
      </c>
      <c r="C91" s="19">
        <f>AVERAGE(B89:B91)</f>
        <v>206.631</v>
      </c>
    </row>
    <row r="92" spans="1:3" x14ac:dyDescent="0.35">
      <c r="A92" s="5">
        <v>39264</v>
      </c>
      <c r="B92" s="14">
        <v>207.60300000000001</v>
      </c>
    </row>
    <row r="93" spans="1:3" x14ac:dyDescent="0.35">
      <c r="A93" s="5">
        <v>39295</v>
      </c>
      <c r="B93" s="14">
        <v>207.667</v>
      </c>
    </row>
    <row r="94" spans="1:3" x14ac:dyDescent="0.35">
      <c r="A94" s="5">
        <v>39326</v>
      </c>
      <c r="B94" s="14">
        <v>208.547</v>
      </c>
      <c r="C94" s="19">
        <f>AVERAGE(B92:B94)</f>
        <v>207.93899999999999</v>
      </c>
    </row>
    <row r="95" spans="1:3" x14ac:dyDescent="0.35">
      <c r="A95" s="5">
        <v>39356</v>
      </c>
      <c r="B95" s="14">
        <v>209.19</v>
      </c>
    </row>
    <row r="96" spans="1:3" x14ac:dyDescent="0.35">
      <c r="A96" s="5">
        <v>39387</v>
      </c>
      <c r="B96" s="14">
        <v>210.834</v>
      </c>
    </row>
    <row r="97" spans="1:3" x14ac:dyDescent="0.35">
      <c r="A97" s="5">
        <v>39417</v>
      </c>
      <c r="B97" s="14">
        <v>211.44499999999999</v>
      </c>
      <c r="C97" s="19">
        <f>AVERAGE(B95:B97)</f>
        <v>210.48966666666669</v>
      </c>
    </row>
    <row r="98" spans="1:3" x14ac:dyDescent="0.35">
      <c r="A98" s="5">
        <v>39448</v>
      </c>
      <c r="B98" s="14">
        <v>212.17400000000001</v>
      </c>
    </row>
    <row r="99" spans="1:3" x14ac:dyDescent="0.35">
      <c r="A99" s="5">
        <v>39479</v>
      </c>
      <c r="B99" s="14">
        <v>212.68700000000001</v>
      </c>
    </row>
    <row r="100" spans="1:3" x14ac:dyDescent="0.35">
      <c r="A100" s="5">
        <v>39508</v>
      </c>
      <c r="B100" s="14">
        <v>213.44800000000001</v>
      </c>
      <c r="C100" s="19">
        <f>AVERAGE(B98:B100)</f>
        <v>212.76966666666667</v>
      </c>
    </row>
    <row r="101" spans="1:3" x14ac:dyDescent="0.35">
      <c r="A101" s="5">
        <v>39539</v>
      </c>
      <c r="B101" s="14">
        <v>213.94200000000001</v>
      </c>
    </row>
    <row r="102" spans="1:3" x14ac:dyDescent="0.35">
      <c r="A102" s="5">
        <v>39569</v>
      </c>
      <c r="B102" s="14">
        <v>215.208</v>
      </c>
    </row>
    <row r="103" spans="1:3" x14ac:dyDescent="0.35">
      <c r="A103" s="5">
        <v>39600</v>
      </c>
      <c r="B103" s="14">
        <v>217.46299999999999</v>
      </c>
      <c r="C103" s="19">
        <f>AVERAGE(B101:B103)</f>
        <v>215.53766666666664</v>
      </c>
    </row>
    <row r="104" spans="1:3" x14ac:dyDescent="0.35">
      <c r="A104" s="5">
        <v>39630</v>
      </c>
      <c r="B104" s="14">
        <v>219.01599999999999</v>
      </c>
    </row>
    <row r="105" spans="1:3" x14ac:dyDescent="0.35">
      <c r="A105" s="5">
        <v>39661</v>
      </c>
      <c r="B105" s="14">
        <v>218.69</v>
      </c>
    </row>
    <row r="106" spans="1:3" x14ac:dyDescent="0.35">
      <c r="A106" s="5">
        <v>39692</v>
      </c>
      <c r="B106" s="14">
        <v>218.87700000000001</v>
      </c>
      <c r="C106" s="19">
        <f>AVERAGE(B104:B106)</f>
        <v>218.86100000000002</v>
      </c>
    </row>
    <row r="107" spans="1:3" x14ac:dyDescent="0.35">
      <c r="A107" s="5">
        <v>39722</v>
      </c>
      <c r="B107" s="14">
        <v>216.995</v>
      </c>
    </row>
    <row r="108" spans="1:3" x14ac:dyDescent="0.35">
      <c r="A108" s="5">
        <v>39753</v>
      </c>
      <c r="B108" s="14">
        <v>213.15299999999999</v>
      </c>
    </row>
    <row r="109" spans="1:3" x14ac:dyDescent="0.35">
      <c r="A109" s="5">
        <v>39783</v>
      </c>
      <c r="B109" s="14">
        <v>211.398</v>
      </c>
      <c r="C109" s="19">
        <f>AVERAGE(B107:B109)</f>
        <v>213.84866666666667</v>
      </c>
    </row>
    <row r="110" spans="1:3" x14ac:dyDescent="0.35">
      <c r="A110" s="5">
        <v>39814</v>
      </c>
      <c r="B110" s="14">
        <v>211.93299999999999</v>
      </c>
    </row>
    <row r="111" spans="1:3" x14ac:dyDescent="0.35">
      <c r="A111" s="5">
        <v>39845</v>
      </c>
      <c r="B111" s="14">
        <v>212.70500000000001</v>
      </c>
    </row>
    <row r="112" spans="1:3" x14ac:dyDescent="0.35">
      <c r="A112" s="5">
        <v>39873</v>
      </c>
      <c r="B112" s="14">
        <v>212.495</v>
      </c>
      <c r="C112" s="19">
        <f>AVERAGE(B110:B112)</f>
        <v>212.37766666666667</v>
      </c>
    </row>
    <row r="113" spans="1:3" x14ac:dyDescent="0.35">
      <c r="A113" s="5">
        <v>39904</v>
      </c>
      <c r="B113" s="14">
        <v>212.709</v>
      </c>
    </row>
    <row r="114" spans="1:3" x14ac:dyDescent="0.35">
      <c r="A114" s="5">
        <v>39934</v>
      </c>
      <c r="B114" s="14">
        <v>213.02199999999999</v>
      </c>
    </row>
    <row r="115" spans="1:3" x14ac:dyDescent="0.35">
      <c r="A115" s="5">
        <v>39965</v>
      </c>
      <c r="B115" s="14">
        <v>214.79</v>
      </c>
      <c r="C115" s="19">
        <f>AVERAGE(B113:B115)</f>
        <v>213.50699999999998</v>
      </c>
    </row>
    <row r="116" spans="1:3" x14ac:dyDescent="0.35">
      <c r="A116" s="5">
        <v>39995</v>
      </c>
      <c r="B116" s="14">
        <v>214.726</v>
      </c>
    </row>
    <row r="117" spans="1:3" x14ac:dyDescent="0.35">
      <c r="A117" s="5">
        <v>40026</v>
      </c>
      <c r="B117" s="14">
        <v>215.44499999999999</v>
      </c>
    </row>
    <row r="118" spans="1:3" x14ac:dyDescent="0.35">
      <c r="A118" s="5">
        <v>40057</v>
      </c>
      <c r="B118" s="14">
        <v>215.86099999999999</v>
      </c>
      <c r="C118" s="19">
        <f>AVERAGE(B116:B118)</f>
        <v>215.34399999999997</v>
      </c>
    </row>
    <row r="119" spans="1:3" x14ac:dyDescent="0.35">
      <c r="A119" s="5">
        <v>40087</v>
      </c>
      <c r="B119" s="14">
        <v>216.50899999999999</v>
      </c>
    </row>
    <row r="120" spans="1:3" x14ac:dyDescent="0.35">
      <c r="A120" s="5">
        <v>40118</v>
      </c>
      <c r="B120" s="14">
        <v>217.23400000000001</v>
      </c>
    </row>
    <row r="121" spans="1:3" x14ac:dyDescent="0.35">
      <c r="A121" s="5">
        <v>40148</v>
      </c>
      <c r="B121" s="14">
        <v>217.34700000000001</v>
      </c>
      <c r="C121" s="19">
        <f>AVERAGE(B119:B121)</f>
        <v>217.03</v>
      </c>
    </row>
    <row r="122" spans="1:3" x14ac:dyDescent="0.35">
      <c r="A122" s="5">
        <v>40179</v>
      </c>
      <c r="B122" s="14">
        <v>217.488</v>
      </c>
    </row>
    <row r="123" spans="1:3" x14ac:dyDescent="0.35">
      <c r="A123" s="5">
        <v>40210</v>
      </c>
      <c r="B123" s="14">
        <v>217.28100000000001</v>
      </c>
    </row>
    <row r="124" spans="1:3" x14ac:dyDescent="0.35">
      <c r="A124" s="5">
        <v>40238</v>
      </c>
      <c r="B124" s="14">
        <v>217.35300000000001</v>
      </c>
      <c r="C124" s="19">
        <f>AVERAGE(B122:B124)</f>
        <v>217.37400000000002</v>
      </c>
    </row>
    <row r="125" spans="1:3" x14ac:dyDescent="0.35">
      <c r="A125" s="5">
        <v>40269</v>
      </c>
      <c r="B125" s="14">
        <v>217.40299999999999</v>
      </c>
    </row>
    <row r="126" spans="1:3" x14ac:dyDescent="0.35">
      <c r="A126" s="5">
        <v>40299</v>
      </c>
      <c r="B126" s="14">
        <v>217.29</v>
      </c>
    </row>
    <row r="127" spans="1:3" x14ac:dyDescent="0.35">
      <c r="A127" s="5">
        <v>40330</v>
      </c>
      <c r="B127" s="14">
        <v>217.19900000000001</v>
      </c>
      <c r="C127" s="19">
        <f>AVERAGE(B125:B127)</f>
        <v>217.29733333333334</v>
      </c>
    </row>
    <row r="128" spans="1:3" x14ac:dyDescent="0.35">
      <c r="A128" s="5">
        <v>40360</v>
      </c>
      <c r="B128" s="14">
        <v>217.60499999999999</v>
      </c>
    </row>
    <row r="129" spans="1:3" x14ac:dyDescent="0.35">
      <c r="A129" s="5">
        <v>40391</v>
      </c>
      <c r="B129" s="14">
        <v>217.923</v>
      </c>
    </row>
    <row r="130" spans="1:3" x14ac:dyDescent="0.35">
      <c r="A130" s="5">
        <v>40422</v>
      </c>
      <c r="B130" s="14">
        <v>218.27500000000001</v>
      </c>
      <c r="C130" s="19">
        <f>AVERAGE(B128:B130)</f>
        <v>217.93433333333334</v>
      </c>
    </row>
    <row r="131" spans="1:3" x14ac:dyDescent="0.35">
      <c r="A131" s="5">
        <v>40452</v>
      </c>
      <c r="B131" s="14">
        <v>219.035</v>
      </c>
    </row>
    <row r="132" spans="1:3" x14ac:dyDescent="0.35">
      <c r="A132" s="5">
        <v>40483</v>
      </c>
      <c r="B132" s="14">
        <v>219.59</v>
      </c>
    </row>
    <row r="133" spans="1:3" x14ac:dyDescent="0.35">
      <c r="A133" s="5">
        <v>40513</v>
      </c>
      <c r="B133" s="14">
        <v>220.47200000000001</v>
      </c>
      <c r="C133" s="19">
        <f>AVERAGE(B131:B133)</f>
        <v>219.69899999999998</v>
      </c>
    </row>
    <row r="134" spans="1:3" x14ac:dyDescent="0.35">
      <c r="A134" s="5">
        <v>40544</v>
      </c>
      <c r="B134" s="14">
        <v>221.18700000000001</v>
      </c>
    </row>
    <row r="135" spans="1:3" x14ac:dyDescent="0.35">
      <c r="A135" s="5">
        <v>40575</v>
      </c>
      <c r="B135" s="14">
        <v>221.898</v>
      </c>
    </row>
    <row r="136" spans="1:3" x14ac:dyDescent="0.35">
      <c r="A136" s="5">
        <v>40603</v>
      </c>
      <c r="B136" s="14">
        <v>223.04599999999999</v>
      </c>
      <c r="C136" s="19">
        <f>AVERAGE(B134:B136)</f>
        <v>222.0436666666667</v>
      </c>
    </row>
    <row r="137" spans="1:3" x14ac:dyDescent="0.35">
      <c r="A137" s="5">
        <v>40634</v>
      </c>
      <c r="B137" s="14">
        <v>224.09299999999999</v>
      </c>
    </row>
    <row r="138" spans="1:3" x14ac:dyDescent="0.35">
      <c r="A138" s="5">
        <v>40664</v>
      </c>
      <c r="B138" s="14">
        <v>224.80600000000001</v>
      </c>
    </row>
    <row r="139" spans="1:3" x14ac:dyDescent="0.35">
      <c r="A139" s="5">
        <v>40695</v>
      </c>
      <c r="B139" s="14">
        <v>224.80600000000001</v>
      </c>
      <c r="C139" s="19">
        <f>AVERAGE(B137:B139)</f>
        <v>224.56833333333336</v>
      </c>
    </row>
    <row r="140" spans="1:3" x14ac:dyDescent="0.35">
      <c r="A140" s="5">
        <v>40725</v>
      </c>
      <c r="B140" s="14">
        <v>225.39500000000001</v>
      </c>
    </row>
    <row r="141" spans="1:3" x14ac:dyDescent="0.35">
      <c r="A141" s="5">
        <v>40756</v>
      </c>
      <c r="B141" s="14">
        <v>226.10599999999999</v>
      </c>
    </row>
    <row r="142" spans="1:3" x14ac:dyDescent="0.35">
      <c r="A142" s="5">
        <v>40787</v>
      </c>
      <c r="B142" s="14">
        <v>226.59700000000001</v>
      </c>
      <c r="C142" s="19">
        <f>AVERAGE(B140:B142)</f>
        <v>226.03266666666664</v>
      </c>
    </row>
    <row r="143" spans="1:3" x14ac:dyDescent="0.35">
      <c r="A143" s="5">
        <v>40817</v>
      </c>
      <c r="B143" s="14">
        <v>226.75</v>
      </c>
    </row>
    <row r="144" spans="1:3" x14ac:dyDescent="0.35">
      <c r="A144" s="5">
        <v>40848</v>
      </c>
      <c r="B144" s="14">
        <v>227.16900000000001</v>
      </c>
    </row>
    <row r="145" spans="1:3" x14ac:dyDescent="0.35">
      <c r="A145" s="5">
        <v>40878</v>
      </c>
      <c r="B145" s="14">
        <v>227.22300000000001</v>
      </c>
      <c r="C145" s="19">
        <f>AVERAGE(B143:B145)</f>
        <v>227.04733333333334</v>
      </c>
    </row>
    <row r="146" spans="1:3" x14ac:dyDescent="0.35">
      <c r="A146" s="5">
        <v>40909</v>
      </c>
      <c r="B146" s="14">
        <v>227.84200000000001</v>
      </c>
    </row>
    <row r="147" spans="1:3" x14ac:dyDescent="0.35">
      <c r="A147" s="5">
        <v>40940</v>
      </c>
      <c r="B147" s="14">
        <v>228.32900000000001</v>
      </c>
    </row>
    <row r="148" spans="1:3" x14ac:dyDescent="0.35">
      <c r="A148" s="5">
        <v>40969</v>
      </c>
      <c r="B148" s="14">
        <v>228.80699999999999</v>
      </c>
      <c r="C148" s="19">
        <f>AVERAGE(B146:B148)</f>
        <v>228.32600000000002</v>
      </c>
    </row>
    <row r="149" spans="1:3" x14ac:dyDescent="0.35">
      <c r="A149" s="5">
        <v>41000</v>
      </c>
      <c r="B149" s="14">
        <v>229.18700000000001</v>
      </c>
    </row>
    <row r="150" spans="1:3" x14ac:dyDescent="0.35">
      <c r="A150" s="5">
        <v>41030</v>
      </c>
      <c r="B150" s="14">
        <v>228.71299999999999</v>
      </c>
      <c r="C150" s="19"/>
    </row>
    <row r="151" spans="1:3" x14ac:dyDescent="0.35">
      <c r="A151" s="5">
        <v>41061</v>
      </c>
      <c r="B151" s="14">
        <v>228.524</v>
      </c>
      <c r="C151" s="19">
        <f>AVERAGE(B149:B151)</f>
        <v>228.80799999999999</v>
      </c>
    </row>
    <row r="152" spans="1:3" x14ac:dyDescent="0.35">
      <c r="A152" s="5">
        <v>41091</v>
      </c>
      <c r="B152" s="14">
        <v>228.59</v>
      </c>
    </row>
    <row r="153" spans="1:3" x14ac:dyDescent="0.35">
      <c r="A153" s="5">
        <v>41122</v>
      </c>
      <c r="B153" s="14">
        <v>229.91800000000001</v>
      </c>
    </row>
    <row r="154" spans="1:3" x14ac:dyDescent="0.35">
      <c r="A154" s="5">
        <v>41153</v>
      </c>
      <c r="B154" s="14">
        <v>231.01499999999999</v>
      </c>
      <c r="C154" s="19">
        <f>AVERAGE(B152:B154)</f>
        <v>229.84100000000001</v>
      </c>
    </row>
    <row r="155" spans="1:3" x14ac:dyDescent="0.35">
      <c r="A155" s="5">
        <v>41183</v>
      </c>
      <c r="B155" s="14">
        <v>231.63800000000001</v>
      </c>
    </row>
    <row r="156" spans="1:3" x14ac:dyDescent="0.35">
      <c r="A156" s="5">
        <v>41214</v>
      </c>
      <c r="B156" s="14">
        <v>231.249</v>
      </c>
    </row>
    <row r="157" spans="1:3" x14ac:dyDescent="0.35">
      <c r="A157" s="5">
        <v>41244</v>
      </c>
      <c r="B157" s="14">
        <v>231.221</v>
      </c>
      <c r="C157" s="19">
        <f>AVERAGE(B155:B157)</f>
        <v>231.36933333333332</v>
      </c>
    </row>
    <row r="158" spans="1:3" x14ac:dyDescent="0.35">
      <c r="A158" s="5">
        <v>41275</v>
      </c>
      <c r="B158" s="14">
        <v>231.679</v>
      </c>
      <c r="C158" s="19"/>
    </row>
    <row r="159" spans="1:3" x14ac:dyDescent="0.35">
      <c r="A159" s="5">
        <v>41306</v>
      </c>
      <c r="B159" s="14">
        <v>232.93700000000001</v>
      </c>
    </row>
    <row r="160" spans="1:3" x14ac:dyDescent="0.35">
      <c r="A160" s="5">
        <v>41334</v>
      </c>
      <c r="B160" s="14">
        <v>232.28200000000001</v>
      </c>
      <c r="C160" s="19">
        <f>AVERAGE(B158:B160)</f>
        <v>232.29933333333335</v>
      </c>
    </row>
    <row r="161" spans="1:3" x14ac:dyDescent="0.35">
      <c r="A161" s="5">
        <v>41365</v>
      </c>
      <c r="B161" s="14">
        <v>231.797</v>
      </c>
    </row>
    <row r="162" spans="1:3" x14ac:dyDescent="0.35">
      <c r="A162" s="5">
        <v>41395</v>
      </c>
      <c r="B162" s="14">
        <v>231.893</v>
      </c>
    </row>
    <row r="163" spans="1:3" x14ac:dyDescent="0.35">
      <c r="A163" s="5">
        <v>41426</v>
      </c>
      <c r="B163" s="14">
        <v>232.44499999999999</v>
      </c>
      <c r="C163" s="19">
        <f>AVERAGE(B161:B163)</f>
        <v>232.04499999999999</v>
      </c>
    </row>
    <row r="164" spans="1:3" x14ac:dyDescent="0.35">
      <c r="A164" s="5">
        <v>41456</v>
      </c>
      <c r="B164" s="14">
        <v>232.9</v>
      </c>
    </row>
    <row r="165" spans="1:3" x14ac:dyDescent="0.35">
      <c r="A165" s="5">
        <v>41487</v>
      </c>
      <c r="B165" s="14">
        <v>233.45599999999999</v>
      </c>
    </row>
    <row r="166" spans="1:3" x14ac:dyDescent="0.35">
      <c r="A166" s="5">
        <v>41518</v>
      </c>
      <c r="B166" s="14">
        <v>233.54400000000001</v>
      </c>
      <c r="C166" s="19">
        <f>AVERAGE(B164:B166)</f>
        <v>233.29999999999998</v>
      </c>
    </row>
    <row r="167" spans="1:3" x14ac:dyDescent="0.35">
      <c r="A167" s="5">
        <v>41548</v>
      </c>
      <c r="B167" s="14">
        <v>233.66900000000001</v>
      </c>
    </row>
    <row r="168" spans="1:3" x14ac:dyDescent="0.35">
      <c r="A168" s="5">
        <v>41579</v>
      </c>
      <c r="B168" s="14">
        <v>234.1</v>
      </c>
    </row>
    <row r="169" spans="1:3" x14ac:dyDescent="0.35">
      <c r="A169" s="5">
        <v>41609</v>
      </c>
      <c r="B169" s="14">
        <v>234.71899999999999</v>
      </c>
      <c r="C169" s="19">
        <f>AVERAGE(B167:B169)</f>
        <v>234.16266666666669</v>
      </c>
    </row>
    <row r="170" spans="1:3" x14ac:dyDescent="0.35">
      <c r="A170" s="5">
        <v>41640</v>
      </c>
      <c r="B170" s="14">
        <v>235.28800000000001</v>
      </c>
    </row>
    <row r="171" spans="1:3" x14ac:dyDescent="0.35">
      <c r="A171" s="5">
        <v>41671</v>
      </c>
      <c r="B171" s="14">
        <v>235.547</v>
      </c>
    </row>
    <row r="172" spans="1:3" x14ac:dyDescent="0.35">
      <c r="A172" s="5">
        <v>41699</v>
      </c>
      <c r="B172" s="14">
        <v>236.02799999999999</v>
      </c>
      <c r="C172" s="19">
        <f>AVERAGE(B170:B172)</f>
        <v>235.62100000000001</v>
      </c>
    </row>
    <row r="173" spans="1:3" x14ac:dyDescent="0.35">
      <c r="A173" s="5">
        <v>41730</v>
      </c>
      <c r="B173" s="14">
        <v>236.46799999999999</v>
      </c>
    </row>
    <row r="174" spans="1:3" x14ac:dyDescent="0.35">
      <c r="A174" s="5">
        <v>41760</v>
      </c>
      <c r="B174" s="14">
        <v>236.91800000000001</v>
      </c>
    </row>
    <row r="175" spans="1:3" x14ac:dyDescent="0.35">
      <c r="A175" s="5">
        <v>41791</v>
      </c>
      <c r="B175" s="14">
        <v>237.23099999999999</v>
      </c>
      <c r="C175" s="19">
        <f>AVERAGE(B173:B175)</f>
        <v>236.87233333333333</v>
      </c>
    </row>
    <row r="176" spans="1:3" x14ac:dyDescent="0.35">
      <c r="A176" s="5">
        <v>41821</v>
      </c>
      <c r="B176" s="14">
        <v>237.49799999999999</v>
      </c>
    </row>
    <row r="177" spans="1:3" x14ac:dyDescent="0.35">
      <c r="A177" s="5">
        <v>41852</v>
      </c>
      <c r="B177" s="14">
        <v>237.46</v>
      </c>
    </row>
    <row r="178" spans="1:3" x14ac:dyDescent="0.35">
      <c r="A178" s="5">
        <v>41883</v>
      </c>
      <c r="B178" s="14">
        <v>237.477</v>
      </c>
      <c r="C178" s="19">
        <f>AVERAGE(B176:B178)</f>
        <v>237.47833333333332</v>
      </c>
    </row>
    <row r="179" spans="1:3" x14ac:dyDescent="0.35">
      <c r="A179" s="5">
        <v>41913</v>
      </c>
      <c r="B179" s="14">
        <v>237.43</v>
      </c>
    </row>
    <row r="180" spans="1:3" x14ac:dyDescent="0.35">
      <c r="A180" s="5">
        <v>41944</v>
      </c>
      <c r="B180" s="14">
        <v>236.983</v>
      </c>
    </row>
    <row r="181" spans="1:3" x14ac:dyDescent="0.35">
      <c r="A181" s="5">
        <v>41974</v>
      </c>
      <c r="B181" s="14">
        <v>236.25200000000001</v>
      </c>
      <c r="C181" s="19">
        <f>AVERAGE(B179:B181)</f>
        <v>236.88833333333332</v>
      </c>
    </row>
    <row r="182" spans="1:3" x14ac:dyDescent="0.35">
      <c r="A182" s="5">
        <v>42005</v>
      </c>
      <c r="B182" s="14">
        <v>234.74700000000001</v>
      </c>
    </row>
    <row r="183" spans="1:3" x14ac:dyDescent="0.35">
      <c r="A183" s="5">
        <v>42036</v>
      </c>
      <c r="B183" s="14">
        <v>235.34200000000001</v>
      </c>
    </row>
    <row r="184" spans="1:3" x14ac:dyDescent="0.35">
      <c r="A184" s="5">
        <v>42064</v>
      </c>
      <c r="B184" s="14">
        <v>235.976</v>
      </c>
      <c r="C184" s="19">
        <f>AVERAGE(B182:B184)</f>
        <v>235.35500000000002</v>
      </c>
    </row>
    <row r="185" spans="1:3" x14ac:dyDescent="0.35">
      <c r="A185" s="5">
        <v>42095</v>
      </c>
      <c r="B185" s="14">
        <v>236.22200000000001</v>
      </c>
    </row>
    <row r="186" spans="1:3" x14ac:dyDescent="0.35">
      <c r="A186" s="5">
        <v>42125</v>
      </c>
      <c r="B186" s="14">
        <v>237.001</v>
      </c>
    </row>
    <row r="187" spans="1:3" x14ac:dyDescent="0.35">
      <c r="A187" s="5">
        <v>42156</v>
      </c>
      <c r="B187" s="14">
        <v>237.65700000000001</v>
      </c>
      <c r="C187" s="19">
        <f>AVERAGE(B185:B187)</f>
        <v>236.96</v>
      </c>
    </row>
    <row r="188" spans="1:3" x14ac:dyDescent="0.35">
      <c r="A188" s="5">
        <v>42186</v>
      </c>
      <c r="B188" s="14">
        <v>238.03399999999999</v>
      </c>
    </row>
    <row r="189" spans="1:3" x14ac:dyDescent="0.35">
      <c r="A189" s="5">
        <v>42217</v>
      </c>
      <c r="B189" s="14">
        <v>238.03299999999999</v>
      </c>
    </row>
    <row r="190" spans="1:3" x14ac:dyDescent="0.35">
      <c r="A190" s="5">
        <v>42248</v>
      </c>
      <c r="B190" s="14">
        <v>237.49799999999999</v>
      </c>
      <c r="C190" s="19">
        <f>AVERAGE(B188:B190)</f>
        <v>237.85500000000002</v>
      </c>
    </row>
    <row r="191" spans="1:3" x14ac:dyDescent="0.35">
      <c r="A191" s="5">
        <v>42278</v>
      </c>
      <c r="B191" s="14">
        <v>237.733</v>
      </c>
    </row>
    <row r="192" spans="1:3" x14ac:dyDescent="0.35">
      <c r="A192" s="5">
        <v>42309</v>
      </c>
      <c r="B192" s="14">
        <v>238.017</v>
      </c>
    </row>
    <row r="193" spans="1:3" x14ac:dyDescent="0.35">
      <c r="A193" s="5">
        <v>42339</v>
      </c>
      <c r="B193" s="14">
        <v>237.761</v>
      </c>
      <c r="C193" s="19">
        <f>AVERAGE(B191:B193)</f>
        <v>237.83699999999999</v>
      </c>
    </row>
    <row r="194" spans="1:3" x14ac:dyDescent="0.35">
      <c r="A194" s="5">
        <v>42370</v>
      </c>
      <c r="B194" s="14">
        <v>237.65199999999999</v>
      </c>
    </row>
    <row r="195" spans="1:3" x14ac:dyDescent="0.35">
      <c r="A195" s="5">
        <v>42401</v>
      </c>
      <c r="B195" s="14">
        <v>237.33600000000001</v>
      </c>
    </row>
    <row r="196" spans="1:3" x14ac:dyDescent="0.35">
      <c r="A196" s="5">
        <v>42430</v>
      </c>
      <c r="B196" s="14">
        <v>238.08</v>
      </c>
      <c r="C196" s="19">
        <f>AVERAGE(B194:B196)</f>
        <v>237.68933333333334</v>
      </c>
    </row>
    <row r="197" spans="1:3" x14ac:dyDescent="0.35">
      <c r="A197" s="5">
        <v>42461</v>
      </c>
      <c r="B197" s="14">
        <v>238.99199999999999</v>
      </c>
    </row>
    <row r="198" spans="1:3" x14ac:dyDescent="0.35">
      <c r="A198" s="5">
        <v>42491</v>
      </c>
      <c r="B198" s="14">
        <v>239.55699999999999</v>
      </c>
    </row>
    <row r="199" spans="1:3" x14ac:dyDescent="0.35">
      <c r="A199" s="5">
        <v>42522</v>
      </c>
      <c r="B199" s="14">
        <v>240.22200000000001</v>
      </c>
      <c r="C199" s="19">
        <f>AVERAGE(B197:B199)</f>
        <v>239.59033333333332</v>
      </c>
    </row>
    <row r="200" spans="1:3" x14ac:dyDescent="0.35">
      <c r="A200" s="5">
        <v>42552</v>
      </c>
      <c r="B200" s="14">
        <v>240.101</v>
      </c>
    </row>
    <row r="201" spans="1:3" x14ac:dyDescent="0.35">
      <c r="A201" s="5">
        <v>42583</v>
      </c>
      <c r="B201" s="14">
        <v>240.54499999999999</v>
      </c>
    </row>
    <row r="202" spans="1:3" x14ac:dyDescent="0.35">
      <c r="A202" s="5">
        <v>42614</v>
      </c>
      <c r="B202" s="14">
        <v>241.17599999999999</v>
      </c>
      <c r="C202" s="19">
        <f>AVERAGE(B200:B202)</f>
        <v>240.60733333333329</v>
      </c>
    </row>
    <row r="203" spans="1:3" x14ac:dyDescent="0.35">
      <c r="A203" s="5">
        <v>42644</v>
      </c>
      <c r="B203" s="14">
        <v>241.74100000000001</v>
      </c>
    </row>
    <row r="204" spans="1:3" x14ac:dyDescent="0.35">
      <c r="A204" s="5">
        <v>42675</v>
      </c>
      <c r="B204" s="14">
        <v>242.02600000000001</v>
      </c>
    </row>
    <row r="205" spans="1:3" x14ac:dyDescent="0.35">
      <c r="A205" s="5">
        <v>42705</v>
      </c>
      <c r="B205" s="14">
        <v>242.637</v>
      </c>
      <c r="C205" s="19">
        <f>AVERAGE(B203:B205)</f>
        <v>242.13466666666667</v>
      </c>
    </row>
    <row r="206" spans="1:3" x14ac:dyDescent="0.35">
      <c r="A206" s="5">
        <v>42736</v>
      </c>
      <c r="B206" s="14">
        <v>243.62</v>
      </c>
    </row>
    <row r="207" spans="1:3" x14ac:dyDescent="0.35">
      <c r="A207" s="5">
        <v>42767</v>
      </c>
      <c r="B207" s="14">
        <v>243.87200000000001</v>
      </c>
    </row>
    <row r="208" spans="1:3" x14ac:dyDescent="0.35">
      <c r="A208" s="5">
        <v>42795</v>
      </c>
      <c r="B208" s="14">
        <v>243.76599999999999</v>
      </c>
      <c r="C208" s="19">
        <f>AVERAGE(B206:B208)</f>
        <v>243.75266666666667</v>
      </c>
    </row>
    <row r="209" spans="1:3" x14ac:dyDescent="0.35">
      <c r="A209" s="5">
        <v>42826</v>
      </c>
      <c r="B209" s="14">
        <v>244.274</v>
      </c>
    </row>
    <row r="210" spans="1:3" x14ac:dyDescent="0.35">
      <c r="A210" s="5">
        <v>42856</v>
      </c>
      <c r="B210" s="14">
        <v>244.06899999999999</v>
      </c>
    </row>
    <row r="211" spans="1:3" x14ac:dyDescent="0.35">
      <c r="A211" s="5">
        <v>42887</v>
      </c>
      <c r="B211" s="14">
        <v>244.21799999999999</v>
      </c>
      <c r="C211" s="19">
        <f>AVERAGE(B209:B211)</f>
        <v>244.18699999999998</v>
      </c>
    </row>
    <row r="212" spans="1:3" x14ac:dyDescent="0.35">
      <c r="A212" s="5">
        <v>42917</v>
      </c>
      <c r="B212" s="14">
        <v>244.28</v>
      </c>
    </row>
    <row r="213" spans="1:3" x14ac:dyDescent="0.35">
      <c r="A213" s="5">
        <v>42948</v>
      </c>
      <c r="B213" s="14">
        <v>245.20500000000001</v>
      </c>
    </row>
    <row r="214" spans="1:3" x14ac:dyDescent="0.35">
      <c r="A214" s="5">
        <v>42979</v>
      </c>
      <c r="B214" s="14">
        <v>246.55099999999999</v>
      </c>
      <c r="C214" s="19">
        <f>AVERAGE(B212:B214)</f>
        <v>245.34533333333334</v>
      </c>
    </row>
    <row r="215" spans="1:3" x14ac:dyDescent="0.35">
      <c r="A215" s="5">
        <v>43009</v>
      </c>
      <c r="B215" s="14">
        <v>246.65700000000001</v>
      </c>
    </row>
    <row r="216" spans="1:3" x14ac:dyDescent="0.35">
      <c r="A216" s="5">
        <v>43040</v>
      </c>
      <c r="B216" s="14">
        <v>247.37799999999999</v>
      </c>
    </row>
    <row r="217" spans="1:3" x14ac:dyDescent="0.35">
      <c r="A217" s="5">
        <v>43070</v>
      </c>
      <c r="B217" s="14">
        <v>247.73599999999999</v>
      </c>
      <c r="C217" s="19">
        <f>AVERAGE(B215:B217)</f>
        <v>247.25699999999998</v>
      </c>
    </row>
    <row r="218" spans="1:3" x14ac:dyDescent="0.35">
      <c r="A218" s="5">
        <v>43101</v>
      </c>
      <c r="B218" s="14">
        <v>248.721</v>
      </c>
    </row>
    <row r="219" spans="1:3" x14ac:dyDescent="0.35">
      <c r="A219" s="5">
        <v>43132</v>
      </c>
      <c r="B219" s="14">
        <v>249.3</v>
      </c>
    </row>
    <row r="220" spans="1:3" x14ac:dyDescent="0.35">
      <c r="A220" s="5">
        <v>43160</v>
      </c>
      <c r="B220" s="14">
        <v>249.517</v>
      </c>
      <c r="C220" s="19">
        <f>AVERAGE(B218:B220)</f>
        <v>249.17933333333335</v>
      </c>
    </row>
    <row r="221" spans="1:3" x14ac:dyDescent="0.35">
      <c r="A221" s="5">
        <v>43191</v>
      </c>
      <c r="B221" s="14">
        <v>250.27500000000001</v>
      </c>
    </row>
    <row r="222" spans="1:3" x14ac:dyDescent="0.35">
      <c r="A222" s="5">
        <v>43221</v>
      </c>
      <c r="B222" s="14">
        <v>250.786</v>
      </c>
    </row>
    <row r="223" spans="1:3" x14ac:dyDescent="0.35">
      <c r="A223" s="5">
        <v>43252</v>
      </c>
      <c r="B223" s="14">
        <v>251.15199999999999</v>
      </c>
      <c r="C223" s="19">
        <f>AVERAGE(B221:B223)</f>
        <v>250.73766666666666</v>
      </c>
    </row>
    <row r="224" spans="1:3" x14ac:dyDescent="0.35">
      <c r="A224" s="5">
        <v>43282</v>
      </c>
      <c r="B224" s="14">
        <v>251.345</v>
      </c>
    </row>
    <row r="225" spans="1:3" x14ac:dyDescent="0.35">
      <c r="A225" s="5">
        <v>43313</v>
      </c>
      <c r="B225" s="14">
        <v>251.73500000000001</v>
      </c>
    </row>
    <row r="226" spans="1:3" x14ac:dyDescent="0.35">
      <c r="A226" s="5">
        <v>43344</v>
      </c>
      <c r="B226" s="14">
        <v>252.18299999999999</v>
      </c>
      <c r="C226" s="19">
        <f>AVERAGE(B224:B226)</f>
        <v>251.75433333333334</v>
      </c>
    </row>
    <row r="227" spans="1:3" x14ac:dyDescent="0.35">
      <c r="A227" s="5">
        <v>43374</v>
      </c>
      <c r="B227" s="14">
        <v>252.899</v>
      </c>
    </row>
    <row r="228" spans="1:3" x14ac:dyDescent="0.35">
      <c r="A228" s="5">
        <v>43405</v>
      </c>
      <c r="B228" s="14">
        <v>252.822</v>
      </c>
    </row>
    <row r="229" spans="1:3" x14ac:dyDescent="0.35">
      <c r="A229" s="5">
        <v>43435</v>
      </c>
      <c r="B229" s="14">
        <v>252.49299999999999</v>
      </c>
      <c r="C229" s="19">
        <f>AVERAGE(B227:B229)</f>
        <v>252.73799999999997</v>
      </c>
    </row>
    <row r="230" spans="1:3" x14ac:dyDescent="0.35">
      <c r="A230" s="5">
        <v>43466</v>
      </c>
      <c r="B230" s="14">
        <v>252.441</v>
      </c>
    </row>
    <row r="231" spans="1:3" x14ac:dyDescent="0.35">
      <c r="A231" s="5">
        <v>43497</v>
      </c>
      <c r="B231" s="14">
        <v>252.96899999999999</v>
      </c>
    </row>
    <row r="232" spans="1:3" x14ac:dyDescent="0.35">
      <c r="A232" s="5">
        <v>43525</v>
      </c>
      <c r="B232" s="14">
        <v>254.14699999999999</v>
      </c>
      <c r="C232" s="19">
        <f>AVERAGE(B230:B232)</f>
        <v>253.18566666666666</v>
      </c>
    </row>
    <row r="233" spans="1:3" x14ac:dyDescent="0.35">
      <c r="A233" s="5">
        <v>43556</v>
      </c>
      <c r="B233" s="14">
        <v>255.32599999999999</v>
      </c>
    </row>
    <row r="234" spans="1:3" x14ac:dyDescent="0.35">
      <c r="A234" s="5">
        <v>43586</v>
      </c>
      <c r="B234" s="14">
        <v>255.37100000000001</v>
      </c>
    </row>
    <row r="235" spans="1:3" x14ac:dyDescent="0.35">
      <c r="A235" s="5">
        <v>43617</v>
      </c>
      <c r="B235" s="14">
        <v>255.423</v>
      </c>
      <c r="C235" s="19">
        <f>AVERAGE(B233:B235)</f>
        <v>255.37333333333333</v>
      </c>
    </row>
    <row r="236" spans="1:3" x14ac:dyDescent="0.35">
      <c r="A236" s="5">
        <v>43647</v>
      </c>
      <c r="B236" s="14">
        <v>255.92500000000001</v>
      </c>
    </row>
    <row r="237" spans="1:3" x14ac:dyDescent="0.35">
      <c r="A237" s="5">
        <v>43678</v>
      </c>
      <c r="B237" s="14">
        <v>256.11799999999999</v>
      </c>
    </row>
    <row r="238" spans="1:3" x14ac:dyDescent="0.35">
      <c r="A238" s="5">
        <v>43709</v>
      </c>
      <c r="B238" s="14">
        <v>256.53199999999998</v>
      </c>
      <c r="C238" s="19">
        <f>AVERAGE(B236:B238)</f>
        <v>256.19166666666666</v>
      </c>
    </row>
    <row r="239" spans="1:3" x14ac:dyDescent="0.35">
      <c r="A239" s="5">
        <v>43739</v>
      </c>
      <c r="B239" s="14">
        <v>257.387</v>
      </c>
    </row>
    <row r="240" spans="1:3" x14ac:dyDescent="0.35">
      <c r="A240" s="5">
        <v>43770</v>
      </c>
      <c r="B240" s="14">
        <v>257.98899999999998</v>
      </c>
    </row>
    <row r="241" spans="1:3" x14ac:dyDescent="0.35">
      <c r="A241" s="5">
        <v>43800</v>
      </c>
      <c r="B241" s="14">
        <v>258.20299999999997</v>
      </c>
      <c r="C241" s="19">
        <f>AVERAGE(B239:B241)</f>
        <v>257.85966666666667</v>
      </c>
    </row>
    <row r="242" spans="1:3" x14ac:dyDescent="0.35">
      <c r="A242" s="5">
        <v>43831</v>
      </c>
      <c r="B242" s="14">
        <v>258.68700000000001</v>
      </c>
    </row>
    <row r="243" spans="1:3" x14ac:dyDescent="0.35">
      <c r="A243" s="5">
        <v>43862</v>
      </c>
      <c r="B243" s="14">
        <v>258.82400000000001</v>
      </c>
    </row>
    <row r="244" spans="1:3" x14ac:dyDescent="0.35">
      <c r="A244" s="5">
        <v>43891</v>
      </c>
      <c r="B244" s="14">
        <v>257.98899999999998</v>
      </c>
      <c r="C244" s="19">
        <f>AVERAGE(B242:B244)</f>
        <v>258.5</v>
      </c>
    </row>
    <row r="245" spans="1:3" x14ac:dyDescent="0.35">
      <c r="A245" s="5">
        <v>43922</v>
      </c>
      <c r="B245" s="14">
        <v>256.19200000000001</v>
      </c>
    </row>
    <row r="246" spans="1:3" x14ac:dyDescent="0.35">
      <c r="A246" s="5">
        <v>43952</v>
      </c>
      <c r="B246" s="14">
        <v>255.94200000000001</v>
      </c>
    </row>
    <row r="247" spans="1:3" x14ac:dyDescent="0.35">
      <c r="A247" s="5">
        <v>43983</v>
      </c>
      <c r="B247" s="14">
        <v>257.28199999999998</v>
      </c>
      <c r="C247" s="19">
        <f>AVERAGE(B245:B247)</f>
        <v>256.47199999999998</v>
      </c>
    </row>
    <row r="248" spans="1:3" x14ac:dyDescent="0.35">
      <c r="A248" s="5">
        <v>44013</v>
      </c>
      <c r="B248" s="14">
        <v>258.60399999999998</v>
      </c>
    </row>
    <row r="249" spans="1:3" x14ac:dyDescent="0.35">
      <c r="A249" s="5">
        <v>44044</v>
      </c>
      <c r="B249" s="14">
        <v>259.51100000000002</v>
      </c>
    </row>
    <row r="250" spans="1:3" x14ac:dyDescent="0.35">
      <c r="A250" s="5">
        <v>44075</v>
      </c>
      <c r="B250" s="14">
        <v>260.149</v>
      </c>
      <c r="C250" s="19">
        <f>AVERAGE(B248:B250)</f>
        <v>259.42133333333334</v>
      </c>
    </row>
    <row r="251" spans="1:3" x14ac:dyDescent="0.35">
      <c r="A251" s="5">
        <v>44105</v>
      </c>
      <c r="B251" s="14">
        <v>260.46199999999999</v>
      </c>
    </row>
    <row r="252" spans="1:3" x14ac:dyDescent="0.35">
      <c r="A252" s="5">
        <v>44136</v>
      </c>
      <c r="B252" s="14">
        <v>260.92700000000002</v>
      </c>
    </row>
    <row r="253" spans="1:3" x14ac:dyDescent="0.35">
      <c r="A253" s="5">
        <v>44166</v>
      </c>
      <c r="B253" s="14">
        <v>261.56</v>
      </c>
      <c r="C253" s="19">
        <f>AVERAGE(B251:B253)</f>
        <v>260.983</v>
      </c>
    </row>
    <row r="254" spans="1:3" x14ac:dyDescent="0.35">
      <c r="A254" s="5">
        <v>44197</v>
      </c>
      <c r="B254" s="14">
        <v>262.23099999999999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389-34A1-4F46-9CD9-A31EAFE5A7E7}">
  <dimension ref="A1:B85"/>
  <sheetViews>
    <sheetView workbookViewId="0">
      <selection activeCell="B1" sqref="B1"/>
    </sheetView>
  </sheetViews>
  <sheetFormatPr defaultRowHeight="14.5" x14ac:dyDescent="0.35"/>
  <cols>
    <col min="1" max="1" width="8.81640625" bestFit="1" customWidth="1"/>
  </cols>
  <sheetData>
    <row r="1" spans="1:2" x14ac:dyDescent="0.35">
      <c r="A1" s="8" t="s">
        <v>6</v>
      </c>
      <c r="B1" s="3" t="s">
        <v>9</v>
      </c>
    </row>
    <row r="2" spans="1:2" x14ac:dyDescent="0.35">
      <c r="A2" s="9" t="s">
        <v>1</v>
      </c>
      <c r="B2" s="19">
        <v>170.1</v>
      </c>
    </row>
    <row r="3" spans="1:2" x14ac:dyDescent="0.35">
      <c r="A3" s="10" t="s">
        <v>2</v>
      </c>
      <c r="B3" s="19">
        <v>171.43333333333331</v>
      </c>
    </row>
    <row r="4" spans="1:2" x14ac:dyDescent="0.35">
      <c r="A4" s="10" t="s">
        <v>3</v>
      </c>
      <c r="B4" s="19">
        <v>173</v>
      </c>
    </row>
    <row r="5" spans="1:2" x14ac:dyDescent="0.35">
      <c r="A5" s="10" t="s">
        <v>4</v>
      </c>
      <c r="B5" s="19">
        <v>174.23333333333335</v>
      </c>
    </row>
    <row r="6" spans="1:2" x14ac:dyDescent="0.35">
      <c r="A6" s="10" t="s">
        <v>1</v>
      </c>
      <c r="B6" s="19">
        <v>175.9</v>
      </c>
    </row>
    <row r="7" spans="1:2" x14ac:dyDescent="0.35">
      <c r="A7" s="10" t="s">
        <v>2</v>
      </c>
      <c r="B7" s="19">
        <v>177.13333333333335</v>
      </c>
    </row>
    <row r="8" spans="1:2" x14ac:dyDescent="0.35">
      <c r="A8" s="10" t="s">
        <v>3</v>
      </c>
      <c r="B8" s="19">
        <v>177.63333333333333</v>
      </c>
    </row>
    <row r="9" spans="1:2" x14ac:dyDescent="0.35">
      <c r="A9" s="10" t="s">
        <v>4</v>
      </c>
      <c r="B9" s="19">
        <v>177.5</v>
      </c>
    </row>
    <row r="10" spans="1:2" x14ac:dyDescent="0.35">
      <c r="A10" s="10" t="s">
        <v>1</v>
      </c>
      <c r="B10" s="19">
        <v>178.06666666666669</v>
      </c>
    </row>
    <row r="11" spans="1:2" x14ac:dyDescent="0.35">
      <c r="A11" s="10" t="s">
        <v>2</v>
      </c>
      <c r="B11" s="19">
        <v>179.46666666666667</v>
      </c>
    </row>
    <row r="12" spans="1:2" x14ac:dyDescent="0.35">
      <c r="A12" s="10" t="s">
        <v>3</v>
      </c>
      <c r="B12" s="19">
        <v>180.43333333333331</v>
      </c>
    </row>
    <row r="13" spans="1:2" x14ac:dyDescent="0.35">
      <c r="A13" s="10" t="s">
        <v>4</v>
      </c>
      <c r="B13" s="19">
        <v>181.5</v>
      </c>
    </row>
    <row r="14" spans="1:2" x14ac:dyDescent="0.35">
      <c r="A14" s="10" t="s">
        <v>1</v>
      </c>
      <c r="B14" s="19">
        <v>183.36666666666667</v>
      </c>
    </row>
    <row r="15" spans="1:2" x14ac:dyDescent="0.35">
      <c r="A15" s="10" t="s">
        <v>2</v>
      </c>
      <c r="B15" s="19">
        <v>183.06666666666669</v>
      </c>
    </row>
    <row r="16" spans="1:2" x14ac:dyDescent="0.35">
      <c r="A16" s="10" t="s">
        <v>3</v>
      </c>
      <c r="B16" s="19">
        <v>184.43333333333331</v>
      </c>
    </row>
    <row r="17" spans="1:2" x14ac:dyDescent="0.35">
      <c r="A17" s="10" t="s">
        <v>4</v>
      </c>
      <c r="B17" s="19">
        <v>185.13333333333333</v>
      </c>
    </row>
    <row r="18" spans="1:2" x14ac:dyDescent="0.35">
      <c r="A18" s="10" t="s">
        <v>1</v>
      </c>
      <c r="B18" s="19">
        <v>186.70000000000002</v>
      </c>
    </row>
    <row r="19" spans="1:2" x14ac:dyDescent="0.35">
      <c r="A19" s="10" t="s">
        <v>2</v>
      </c>
      <c r="B19" s="19">
        <v>188.16666666666666</v>
      </c>
    </row>
    <row r="20" spans="1:2" x14ac:dyDescent="0.35">
      <c r="A20" s="10" t="s">
        <v>3</v>
      </c>
      <c r="B20" s="19">
        <v>189.36666666666665</v>
      </c>
    </row>
    <row r="21" spans="1:2" x14ac:dyDescent="0.35">
      <c r="A21" s="10" t="s">
        <v>4</v>
      </c>
      <c r="B21" s="19">
        <v>191.4</v>
      </c>
    </row>
    <row r="22" spans="1:2" x14ac:dyDescent="0.35">
      <c r="A22" s="10" t="s">
        <v>1</v>
      </c>
      <c r="B22" s="19">
        <v>192.36666666666667</v>
      </c>
    </row>
    <row r="23" spans="1:2" x14ac:dyDescent="0.35">
      <c r="A23" s="10" t="s">
        <v>2</v>
      </c>
      <c r="B23" s="19">
        <v>193.66666666666666</v>
      </c>
    </row>
    <row r="24" spans="1:2" x14ac:dyDescent="0.35">
      <c r="A24" s="10" t="s">
        <v>3</v>
      </c>
      <c r="B24" s="19">
        <v>196.6</v>
      </c>
    </row>
    <row r="25" spans="1:2" x14ac:dyDescent="0.35">
      <c r="A25" s="10" t="s">
        <v>4</v>
      </c>
      <c r="B25" s="19">
        <v>198.43333333333331</v>
      </c>
    </row>
    <row r="26" spans="1:2" x14ac:dyDescent="0.35">
      <c r="A26" s="10" t="s">
        <v>1</v>
      </c>
      <c r="B26" s="19">
        <v>199.4666666666667</v>
      </c>
    </row>
    <row r="27" spans="1:2" x14ac:dyDescent="0.35">
      <c r="A27" s="10" t="s">
        <v>2</v>
      </c>
      <c r="B27" s="19">
        <v>201.26666666666665</v>
      </c>
    </row>
    <row r="28" spans="1:2" x14ac:dyDescent="0.35">
      <c r="A28" s="10" t="s">
        <v>3</v>
      </c>
      <c r="B28" s="19">
        <v>203.16666666666666</v>
      </c>
    </row>
    <row r="29" spans="1:2" x14ac:dyDescent="0.35">
      <c r="A29" s="11" t="s">
        <v>4</v>
      </c>
      <c r="B29" s="19">
        <v>202.33333333333334</v>
      </c>
    </row>
    <row r="30" spans="1:2" x14ac:dyDescent="0.35">
      <c r="A30" s="11" t="s">
        <v>1</v>
      </c>
      <c r="B30" s="19">
        <v>204.31700000000001</v>
      </c>
    </row>
    <row r="31" spans="1:2" x14ac:dyDescent="0.35">
      <c r="A31" s="11" t="s">
        <v>2</v>
      </c>
      <c r="B31" s="19">
        <v>206.631</v>
      </c>
    </row>
    <row r="32" spans="1:2" x14ac:dyDescent="0.35">
      <c r="A32" s="11" t="s">
        <v>3</v>
      </c>
      <c r="B32" s="19">
        <v>207.93899999999999</v>
      </c>
    </row>
    <row r="33" spans="1:2" x14ac:dyDescent="0.35">
      <c r="A33" s="11" t="s">
        <v>4</v>
      </c>
      <c r="B33" s="19">
        <v>210.48966666666669</v>
      </c>
    </row>
    <row r="34" spans="1:2" x14ac:dyDescent="0.35">
      <c r="A34" s="11" t="s">
        <v>1</v>
      </c>
      <c r="B34" s="19">
        <v>212.76966666666667</v>
      </c>
    </row>
    <row r="35" spans="1:2" x14ac:dyDescent="0.35">
      <c r="A35" s="11" t="s">
        <v>2</v>
      </c>
      <c r="B35" s="19">
        <v>215.53766666666664</v>
      </c>
    </row>
    <row r="36" spans="1:2" x14ac:dyDescent="0.35">
      <c r="A36" s="11" t="s">
        <v>3</v>
      </c>
      <c r="B36" s="19">
        <v>218.86100000000002</v>
      </c>
    </row>
    <row r="37" spans="1:2" x14ac:dyDescent="0.35">
      <c r="A37" s="11" t="s">
        <v>4</v>
      </c>
      <c r="B37" s="19">
        <v>213.84866666666667</v>
      </c>
    </row>
    <row r="38" spans="1:2" x14ac:dyDescent="0.35">
      <c r="A38" s="11" t="s">
        <v>1</v>
      </c>
      <c r="B38" s="19">
        <v>212.37766666666667</v>
      </c>
    </row>
    <row r="39" spans="1:2" x14ac:dyDescent="0.35">
      <c r="A39" s="11" t="s">
        <v>2</v>
      </c>
      <c r="B39" s="19">
        <v>213.50699999999998</v>
      </c>
    </row>
    <row r="40" spans="1:2" x14ac:dyDescent="0.35">
      <c r="A40" s="11" t="s">
        <v>3</v>
      </c>
      <c r="B40" s="19">
        <v>215.34399999999997</v>
      </c>
    </row>
    <row r="41" spans="1:2" x14ac:dyDescent="0.35">
      <c r="A41" s="11" t="s">
        <v>4</v>
      </c>
      <c r="B41" s="19">
        <v>217.03</v>
      </c>
    </row>
    <row r="42" spans="1:2" x14ac:dyDescent="0.35">
      <c r="A42" s="11" t="s">
        <v>1</v>
      </c>
      <c r="B42" s="19">
        <v>217.37400000000002</v>
      </c>
    </row>
    <row r="43" spans="1:2" x14ac:dyDescent="0.35">
      <c r="A43" s="11" t="s">
        <v>2</v>
      </c>
      <c r="B43" s="19">
        <v>217.29733333333334</v>
      </c>
    </row>
    <row r="44" spans="1:2" x14ac:dyDescent="0.35">
      <c r="A44" s="11" t="s">
        <v>3</v>
      </c>
      <c r="B44" s="19">
        <v>217.93433333333334</v>
      </c>
    </row>
    <row r="45" spans="1:2" x14ac:dyDescent="0.35">
      <c r="A45" s="11" t="s">
        <v>4</v>
      </c>
      <c r="B45" s="19">
        <v>219.69899999999998</v>
      </c>
    </row>
    <row r="46" spans="1:2" x14ac:dyDescent="0.35">
      <c r="A46" s="11" t="s">
        <v>1</v>
      </c>
      <c r="B46" s="19">
        <v>222.0436666666667</v>
      </c>
    </row>
    <row r="47" spans="1:2" x14ac:dyDescent="0.35">
      <c r="A47" s="11" t="s">
        <v>2</v>
      </c>
      <c r="B47" s="19">
        <v>224.56833333333336</v>
      </c>
    </row>
    <row r="48" spans="1:2" x14ac:dyDescent="0.35">
      <c r="A48" s="11" t="s">
        <v>3</v>
      </c>
      <c r="B48" s="19">
        <v>226.03266666666664</v>
      </c>
    </row>
    <row r="49" spans="1:2" x14ac:dyDescent="0.35">
      <c r="A49" s="11" t="s">
        <v>4</v>
      </c>
      <c r="B49" s="19">
        <v>227.04733333333334</v>
      </c>
    </row>
    <row r="50" spans="1:2" x14ac:dyDescent="0.35">
      <c r="A50" s="11" t="s">
        <v>1</v>
      </c>
      <c r="B50" s="19">
        <v>228.32600000000002</v>
      </c>
    </row>
    <row r="51" spans="1:2" x14ac:dyDescent="0.35">
      <c r="A51" s="11" t="s">
        <v>2</v>
      </c>
      <c r="B51" s="19">
        <v>228.80799999999999</v>
      </c>
    </row>
    <row r="52" spans="1:2" x14ac:dyDescent="0.35">
      <c r="A52" s="11" t="s">
        <v>3</v>
      </c>
      <c r="B52" s="19">
        <v>229.84100000000001</v>
      </c>
    </row>
    <row r="53" spans="1:2" x14ac:dyDescent="0.35">
      <c r="A53" s="11" t="s">
        <v>4</v>
      </c>
      <c r="B53" s="19">
        <v>231.36933333333332</v>
      </c>
    </row>
    <row r="54" spans="1:2" x14ac:dyDescent="0.35">
      <c r="A54" s="11" t="s">
        <v>1</v>
      </c>
      <c r="B54" s="19">
        <v>232.29933333333335</v>
      </c>
    </row>
    <row r="55" spans="1:2" x14ac:dyDescent="0.35">
      <c r="A55" s="11" t="s">
        <v>2</v>
      </c>
      <c r="B55" s="19">
        <v>232.04499999999999</v>
      </c>
    </row>
    <row r="56" spans="1:2" x14ac:dyDescent="0.35">
      <c r="A56" s="11" t="s">
        <v>3</v>
      </c>
      <c r="B56" s="19">
        <v>233.29999999999998</v>
      </c>
    </row>
    <row r="57" spans="1:2" x14ac:dyDescent="0.35">
      <c r="A57" s="11" t="s">
        <v>4</v>
      </c>
      <c r="B57" s="19">
        <v>234.16266666666669</v>
      </c>
    </row>
    <row r="58" spans="1:2" x14ac:dyDescent="0.35">
      <c r="A58" s="11" t="s">
        <v>1</v>
      </c>
      <c r="B58" s="19">
        <v>235.62100000000001</v>
      </c>
    </row>
    <row r="59" spans="1:2" x14ac:dyDescent="0.35">
      <c r="A59" s="11" t="s">
        <v>2</v>
      </c>
      <c r="B59" s="19">
        <v>236.87233333333333</v>
      </c>
    </row>
    <row r="60" spans="1:2" x14ac:dyDescent="0.35">
      <c r="A60" s="11" t="s">
        <v>3</v>
      </c>
      <c r="B60" s="19">
        <v>237.47833333333332</v>
      </c>
    </row>
    <row r="61" spans="1:2" x14ac:dyDescent="0.35">
      <c r="A61" s="11" t="s">
        <v>4</v>
      </c>
      <c r="B61" s="19">
        <v>236.88833333333332</v>
      </c>
    </row>
    <row r="62" spans="1:2" x14ac:dyDescent="0.35">
      <c r="A62" s="11" t="s">
        <v>1</v>
      </c>
      <c r="B62" s="19">
        <v>235.35500000000002</v>
      </c>
    </row>
    <row r="63" spans="1:2" x14ac:dyDescent="0.35">
      <c r="A63" s="11" t="s">
        <v>2</v>
      </c>
      <c r="B63" s="19">
        <v>236.96</v>
      </c>
    </row>
    <row r="64" spans="1:2" x14ac:dyDescent="0.35">
      <c r="A64" s="11" t="s">
        <v>3</v>
      </c>
      <c r="B64" s="19">
        <v>237.85500000000002</v>
      </c>
    </row>
    <row r="65" spans="1:2" x14ac:dyDescent="0.35">
      <c r="A65" s="11" t="s">
        <v>4</v>
      </c>
      <c r="B65" s="19">
        <v>237.83699999999999</v>
      </c>
    </row>
    <row r="66" spans="1:2" x14ac:dyDescent="0.35">
      <c r="A66" s="11" t="s">
        <v>1</v>
      </c>
      <c r="B66" s="19">
        <v>237.68933333333334</v>
      </c>
    </row>
    <row r="67" spans="1:2" x14ac:dyDescent="0.35">
      <c r="A67" s="11" t="s">
        <v>2</v>
      </c>
      <c r="B67" s="19">
        <v>239.59033333333332</v>
      </c>
    </row>
    <row r="68" spans="1:2" x14ac:dyDescent="0.35">
      <c r="A68" s="11" t="s">
        <v>3</v>
      </c>
      <c r="B68" s="19">
        <v>240.60733333333329</v>
      </c>
    </row>
    <row r="69" spans="1:2" x14ac:dyDescent="0.35">
      <c r="A69" s="11" t="s">
        <v>4</v>
      </c>
      <c r="B69" s="19">
        <v>242.13466666666667</v>
      </c>
    </row>
    <row r="70" spans="1:2" x14ac:dyDescent="0.35">
      <c r="A70" s="11" t="s">
        <v>1</v>
      </c>
      <c r="B70" s="19">
        <v>243.75266666666667</v>
      </c>
    </row>
    <row r="71" spans="1:2" x14ac:dyDescent="0.35">
      <c r="A71" s="11" t="s">
        <v>2</v>
      </c>
      <c r="B71" s="19">
        <v>244.18699999999998</v>
      </c>
    </row>
    <row r="72" spans="1:2" x14ac:dyDescent="0.35">
      <c r="A72" s="11" t="s">
        <v>3</v>
      </c>
      <c r="B72" s="19">
        <v>245.34533333333334</v>
      </c>
    </row>
    <row r="73" spans="1:2" x14ac:dyDescent="0.35">
      <c r="A73" s="11" t="s">
        <v>4</v>
      </c>
      <c r="B73" s="19">
        <v>247.25699999999998</v>
      </c>
    </row>
    <row r="74" spans="1:2" x14ac:dyDescent="0.35">
      <c r="A74" s="11" t="s">
        <v>1</v>
      </c>
      <c r="B74" s="19">
        <v>249.17933333333335</v>
      </c>
    </row>
    <row r="75" spans="1:2" x14ac:dyDescent="0.35">
      <c r="A75" s="11" t="s">
        <v>2</v>
      </c>
      <c r="B75" s="19">
        <v>250.73766666666666</v>
      </c>
    </row>
    <row r="76" spans="1:2" x14ac:dyDescent="0.35">
      <c r="A76" s="11" t="s">
        <v>3</v>
      </c>
      <c r="B76" s="19">
        <v>251.75433333333334</v>
      </c>
    </row>
    <row r="77" spans="1:2" x14ac:dyDescent="0.35">
      <c r="A77" s="11" t="s">
        <v>4</v>
      </c>
      <c r="B77" s="19">
        <v>252.73799999999997</v>
      </c>
    </row>
    <row r="78" spans="1:2" x14ac:dyDescent="0.35">
      <c r="A78" s="11" t="s">
        <v>1</v>
      </c>
      <c r="B78" s="19">
        <v>253.18566666666666</v>
      </c>
    </row>
    <row r="79" spans="1:2" x14ac:dyDescent="0.35">
      <c r="A79" s="11" t="s">
        <v>2</v>
      </c>
      <c r="B79" s="19">
        <v>255.37333333333333</v>
      </c>
    </row>
    <row r="80" spans="1:2" x14ac:dyDescent="0.35">
      <c r="A80" s="11" t="s">
        <v>3</v>
      </c>
      <c r="B80" s="19">
        <v>256.19166666666666</v>
      </c>
    </row>
    <row r="81" spans="1:2" x14ac:dyDescent="0.35">
      <c r="A81" s="11" t="s">
        <v>4</v>
      </c>
      <c r="B81" s="19">
        <v>257.85966666666667</v>
      </c>
    </row>
    <row r="82" spans="1:2" x14ac:dyDescent="0.35">
      <c r="A82" s="11" t="s">
        <v>1</v>
      </c>
      <c r="B82" s="19">
        <v>258.5</v>
      </c>
    </row>
    <row r="83" spans="1:2" x14ac:dyDescent="0.35">
      <c r="A83" s="11" t="s">
        <v>2</v>
      </c>
      <c r="B83" s="19">
        <v>256.47199999999998</v>
      </c>
    </row>
    <row r="84" spans="1:2" x14ac:dyDescent="0.35">
      <c r="A84" s="11" t="s">
        <v>3</v>
      </c>
      <c r="B84" s="19">
        <v>259.42133333333334</v>
      </c>
    </row>
    <row r="85" spans="1:2" x14ac:dyDescent="0.35">
      <c r="A85" s="11" t="s">
        <v>4</v>
      </c>
      <c r="B85" s="19">
        <v>260.983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5BCD-C436-4713-8814-B0F4167F23E6}">
  <dimension ref="A1:G37"/>
  <sheetViews>
    <sheetView workbookViewId="0">
      <selection activeCell="A10" sqref="A10"/>
    </sheetView>
  </sheetViews>
  <sheetFormatPr defaultRowHeight="14.5" x14ac:dyDescent="0.35"/>
  <cols>
    <col min="1" max="1" width="14.08984375" bestFit="1" customWidth="1"/>
    <col min="2" max="2" width="8.54296875" customWidth="1"/>
    <col min="3" max="3" width="27.453125" hidden="1" customWidth="1"/>
    <col min="4" max="4" width="8.81640625" customWidth="1"/>
    <col min="5" max="5" width="32.1796875" hidden="1" customWidth="1"/>
    <col min="6" max="6" width="7.81640625" customWidth="1"/>
    <col min="7" max="7" width="38.54296875" hidden="1" customWidth="1"/>
  </cols>
  <sheetData>
    <row r="1" spans="1:7" ht="15.5" x14ac:dyDescent="0.35">
      <c r="A1" s="3" t="s">
        <v>23</v>
      </c>
      <c r="B1" s="21" t="s">
        <v>83</v>
      </c>
      <c r="C1" s="21" t="s">
        <v>84</v>
      </c>
      <c r="D1" s="21" t="s">
        <v>85</v>
      </c>
      <c r="E1" s="21" t="s">
        <v>86</v>
      </c>
      <c r="F1" s="21" t="s">
        <v>87</v>
      </c>
      <c r="G1" s="21" t="s">
        <v>88</v>
      </c>
    </row>
    <row r="2" spans="1:7" x14ac:dyDescent="0.35">
      <c r="A2" s="15" t="s">
        <v>12</v>
      </c>
      <c r="C2" s="17"/>
      <c r="D2">
        <v>0.92</v>
      </c>
      <c r="E2" s="17"/>
      <c r="F2" s="17">
        <v>0.20799999999999999</v>
      </c>
    </row>
    <row r="3" spans="1:7" x14ac:dyDescent="0.35">
      <c r="A3" s="15" t="s">
        <v>64</v>
      </c>
      <c r="C3" s="17"/>
      <c r="E3" s="17"/>
      <c r="F3" s="17">
        <v>0.12</v>
      </c>
    </row>
    <row r="4" spans="1:7" x14ac:dyDescent="0.35">
      <c r="A4" s="15" t="s">
        <v>58</v>
      </c>
      <c r="C4" s="17"/>
      <c r="E4" s="17"/>
      <c r="F4" s="17">
        <v>-6.4000000000000001E-2</v>
      </c>
    </row>
    <row r="5" spans="1:7" x14ac:dyDescent="0.35">
      <c r="A5" s="15" t="s">
        <v>78</v>
      </c>
      <c r="C5" s="17"/>
      <c r="D5">
        <v>-0.45</v>
      </c>
      <c r="E5" s="17"/>
      <c r="F5" s="17">
        <v>-0.105</v>
      </c>
    </row>
    <row r="6" spans="1:7" x14ac:dyDescent="0.35">
      <c r="A6" s="15" t="s">
        <v>66</v>
      </c>
      <c r="B6">
        <v>0.92</v>
      </c>
      <c r="C6" s="17"/>
      <c r="D6">
        <v>0.9</v>
      </c>
      <c r="E6" s="17"/>
      <c r="F6" s="17">
        <v>-0.154</v>
      </c>
    </row>
    <row r="7" spans="1:7" x14ac:dyDescent="0.35">
      <c r="A7" s="15" t="s">
        <v>60</v>
      </c>
      <c r="C7" s="17"/>
      <c r="E7" s="17"/>
      <c r="F7" s="17">
        <v>-0.17899999999999999</v>
      </c>
    </row>
    <row r="8" spans="1:7" x14ac:dyDescent="0.35">
      <c r="A8" s="15" t="s">
        <v>79</v>
      </c>
      <c r="C8" s="17"/>
      <c r="D8">
        <v>-0.39</v>
      </c>
      <c r="E8" s="17"/>
      <c r="F8" s="17">
        <v>-0.28000000000000003</v>
      </c>
    </row>
    <row r="9" spans="1:7" x14ac:dyDescent="0.35">
      <c r="A9" s="15" t="s">
        <v>47</v>
      </c>
      <c r="B9">
        <v>0.9</v>
      </c>
      <c r="C9" s="17"/>
      <c r="E9" s="17"/>
      <c r="F9" s="17">
        <v>-0.52100000000000002</v>
      </c>
    </row>
    <row r="10" spans="1:7" x14ac:dyDescent="0.35">
      <c r="A10" s="15" t="s">
        <v>53</v>
      </c>
      <c r="C10" s="17"/>
      <c r="D10">
        <v>-0.5</v>
      </c>
      <c r="E10" s="17"/>
      <c r="F10" s="17">
        <v>-0.58299999999999996</v>
      </c>
    </row>
    <row r="11" spans="1:7" x14ac:dyDescent="0.35">
      <c r="A11" s="15" t="s">
        <v>56</v>
      </c>
      <c r="C11" s="17"/>
      <c r="D11">
        <v>-0.45</v>
      </c>
      <c r="E11" s="17"/>
      <c r="F11" s="17">
        <v>-0.60499999999999998</v>
      </c>
    </row>
    <row r="12" spans="1:7" x14ac:dyDescent="0.35">
      <c r="A12" s="15" t="s">
        <v>62</v>
      </c>
      <c r="C12" s="17"/>
      <c r="E12" s="17"/>
      <c r="F12" s="17">
        <v>-0.70199999999999996</v>
      </c>
    </row>
    <row r="13" spans="1:7" x14ac:dyDescent="0.35">
      <c r="A13" s="15" t="s">
        <v>14</v>
      </c>
      <c r="B13">
        <v>0.12</v>
      </c>
      <c r="C13" s="17"/>
      <c r="E13" s="17"/>
      <c r="F13" s="17">
        <v>-0.73799999999999999</v>
      </c>
    </row>
    <row r="14" spans="1:7" x14ac:dyDescent="0.35">
      <c r="A14" s="15" t="s">
        <v>41</v>
      </c>
      <c r="B14">
        <v>0.998</v>
      </c>
      <c r="C14" s="17"/>
      <c r="E14" s="17"/>
      <c r="F14" s="17"/>
    </row>
    <row r="15" spans="1:7" x14ac:dyDescent="0.35">
      <c r="A15" s="15" t="s">
        <v>16</v>
      </c>
      <c r="B15">
        <v>0.995</v>
      </c>
      <c r="C15" s="17"/>
      <c r="E15" s="17"/>
      <c r="F15" s="17"/>
    </row>
    <row r="16" spans="1:7" x14ac:dyDescent="0.35">
      <c r="A16" s="15" t="s">
        <v>76</v>
      </c>
      <c r="B16">
        <v>0.99</v>
      </c>
      <c r="C16" s="17"/>
      <c r="E16" s="17"/>
      <c r="F16" s="17"/>
    </row>
    <row r="17" spans="1:6" x14ac:dyDescent="0.35">
      <c r="A17" s="15" t="s">
        <v>77</v>
      </c>
      <c r="B17">
        <v>0.99</v>
      </c>
      <c r="C17" s="17"/>
      <c r="E17" s="17"/>
      <c r="F17" s="17"/>
    </row>
    <row r="18" spans="1:6" x14ac:dyDescent="0.35">
      <c r="A18" s="15" t="s">
        <v>10</v>
      </c>
      <c r="B18">
        <v>0.98499999999999999</v>
      </c>
      <c r="C18" s="17"/>
      <c r="E18" s="17"/>
      <c r="F18" s="17"/>
    </row>
    <row r="19" spans="1:6" x14ac:dyDescent="0.35">
      <c r="A19" s="15" t="s">
        <v>18</v>
      </c>
      <c r="B19">
        <v>0.97</v>
      </c>
      <c r="C19" s="17"/>
      <c r="E19" s="17"/>
      <c r="F19" s="17"/>
    </row>
    <row r="20" spans="1:6" x14ac:dyDescent="0.35">
      <c r="A20" s="15" t="s">
        <v>74</v>
      </c>
      <c r="B20">
        <v>0.96</v>
      </c>
      <c r="C20" s="17"/>
      <c r="E20" s="17"/>
      <c r="F20" s="17"/>
    </row>
    <row r="21" spans="1:6" x14ac:dyDescent="0.35">
      <c r="A21" s="15" t="s">
        <v>22</v>
      </c>
      <c r="B21">
        <v>0.95</v>
      </c>
      <c r="C21" s="17"/>
      <c r="E21" s="17"/>
      <c r="F21" s="17"/>
    </row>
    <row r="22" spans="1:6" x14ac:dyDescent="0.35">
      <c r="A22" s="15" t="s">
        <v>20</v>
      </c>
      <c r="B22">
        <v>0.87</v>
      </c>
      <c r="C22" s="17"/>
      <c r="E22" s="17"/>
      <c r="F22" s="17"/>
    </row>
    <row r="23" spans="1:6" x14ac:dyDescent="0.35">
      <c r="A23" s="15" t="s">
        <v>13</v>
      </c>
      <c r="B23">
        <v>0.78</v>
      </c>
      <c r="D23" s="17"/>
      <c r="E23" s="17"/>
      <c r="F23" s="17"/>
    </row>
    <row r="24" spans="1:6" x14ac:dyDescent="0.35">
      <c r="A24" s="15" t="s">
        <v>43</v>
      </c>
      <c r="B24">
        <v>0.77</v>
      </c>
      <c r="D24" s="17"/>
      <c r="E24" s="17"/>
      <c r="F24" s="17"/>
    </row>
    <row r="25" spans="1:6" x14ac:dyDescent="0.35">
      <c r="A25" s="15" t="s">
        <v>21</v>
      </c>
      <c r="B25">
        <v>0.73</v>
      </c>
      <c r="D25" s="17"/>
      <c r="E25" s="17"/>
      <c r="F25" s="17"/>
    </row>
    <row r="26" spans="1:6" x14ac:dyDescent="0.35">
      <c r="A26" s="15" t="s">
        <v>70</v>
      </c>
      <c r="B26">
        <v>0.65</v>
      </c>
      <c r="D26" s="17"/>
      <c r="E26" s="17"/>
      <c r="F26" s="17"/>
    </row>
    <row r="27" spans="1:6" x14ac:dyDescent="0.35">
      <c r="A27" s="15" t="s">
        <v>19</v>
      </c>
      <c r="B27">
        <v>0.32</v>
      </c>
      <c r="D27" s="17"/>
      <c r="E27" s="17"/>
      <c r="F27" s="17"/>
    </row>
    <row r="28" spans="1:6" x14ac:dyDescent="0.35">
      <c r="A28" s="15" t="s">
        <v>11</v>
      </c>
      <c r="B28">
        <v>0.08</v>
      </c>
      <c r="D28" s="17"/>
      <c r="E28" s="17"/>
      <c r="F28" s="17"/>
    </row>
    <row r="29" spans="1:6" x14ac:dyDescent="0.35">
      <c r="A29" s="15" t="s">
        <v>17</v>
      </c>
      <c r="B29">
        <v>6.9000000000000006E-2</v>
      </c>
      <c r="D29" s="17"/>
      <c r="E29" s="17"/>
      <c r="F29" s="17"/>
    </row>
    <row r="30" spans="1:6" x14ac:dyDescent="0.35">
      <c r="A30" s="15" t="s">
        <v>8</v>
      </c>
      <c r="B30">
        <v>-0.27</v>
      </c>
      <c r="D30" s="17"/>
      <c r="E30" s="17"/>
      <c r="F30" s="17"/>
    </row>
    <row r="31" spans="1:6" x14ac:dyDescent="0.35">
      <c r="A31" s="15" t="s">
        <v>81</v>
      </c>
      <c r="D31" s="17">
        <v>0.94</v>
      </c>
      <c r="E31" s="17"/>
      <c r="F31" s="17"/>
    </row>
    <row r="32" spans="1:6" x14ac:dyDescent="0.35">
      <c r="A32" s="15" t="s">
        <v>72</v>
      </c>
      <c r="D32" s="17">
        <v>0.92</v>
      </c>
      <c r="E32" s="17"/>
      <c r="F32" s="17"/>
    </row>
    <row r="33" spans="1:6" x14ac:dyDescent="0.35">
      <c r="A33" s="15" t="s">
        <v>80</v>
      </c>
      <c r="D33" s="17">
        <v>0.87</v>
      </c>
      <c r="E33" s="17"/>
      <c r="F33" s="17"/>
    </row>
    <row r="34" spans="1:6" x14ac:dyDescent="0.35">
      <c r="A34" s="15" t="s">
        <v>46</v>
      </c>
      <c r="D34" s="17">
        <v>0.59</v>
      </c>
      <c r="E34" s="17"/>
      <c r="F34" s="17"/>
    </row>
    <row r="35" spans="1:6" x14ac:dyDescent="0.35">
      <c r="A35" s="15" t="s">
        <v>82</v>
      </c>
      <c r="D35" s="17">
        <v>0.28999999999999998</v>
      </c>
      <c r="E35" s="17"/>
      <c r="F35" s="17"/>
    </row>
    <row r="36" spans="1:6" x14ac:dyDescent="0.35">
      <c r="A36" s="15" t="s">
        <v>9</v>
      </c>
      <c r="D36" s="17"/>
      <c r="E36" s="17"/>
      <c r="F36" s="17"/>
    </row>
    <row r="37" spans="1:6" x14ac:dyDescent="0.35">
      <c r="A37" s="15" t="s">
        <v>15</v>
      </c>
      <c r="D37" s="17"/>
      <c r="E37" s="17"/>
      <c r="F37" s="17"/>
    </row>
  </sheetData>
  <autoFilter ref="A1:G1" xr:uid="{60FBB2E3-6CB4-4AEF-9AB6-CE60C78A6111}">
    <sortState xmlns:xlrd2="http://schemas.microsoft.com/office/spreadsheetml/2017/richdata2" ref="A2:G37">
      <sortCondition descending="1" ref="F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BE78-2AD3-4FEA-B308-7AFFAE088C23}">
  <dimension ref="A1:L40"/>
  <sheetViews>
    <sheetView workbookViewId="0">
      <selection activeCell="E20" sqref="E20"/>
    </sheetView>
  </sheetViews>
  <sheetFormatPr defaultRowHeight="15.5" x14ac:dyDescent="0.35"/>
  <cols>
    <col min="1" max="1" width="10.54296875" style="23" bestFit="1" customWidth="1"/>
    <col min="2" max="2" width="61.6328125" bestFit="1" customWidth="1"/>
    <col min="3" max="3" width="17.90625" style="20" bestFit="1" customWidth="1"/>
    <col min="4" max="4" width="27.36328125" style="20" bestFit="1" customWidth="1"/>
    <col min="5" max="5" width="22.54296875" style="20" bestFit="1" customWidth="1"/>
    <col min="6" max="7" width="10.08984375" bestFit="1" customWidth="1"/>
    <col min="8" max="9" width="7.81640625" bestFit="1" customWidth="1"/>
    <col min="10" max="10" width="9.453125" bestFit="1" customWidth="1"/>
    <col min="11" max="11" width="9.7265625" bestFit="1" customWidth="1"/>
  </cols>
  <sheetData>
    <row r="1" spans="1:12" s="22" customFormat="1" x14ac:dyDescent="0.35">
      <c r="A1" s="22" t="s">
        <v>23</v>
      </c>
      <c r="B1" s="22" t="s">
        <v>68</v>
      </c>
      <c r="C1" s="22" t="s">
        <v>89</v>
      </c>
      <c r="D1" s="22" t="s">
        <v>91</v>
      </c>
      <c r="E1" s="22" t="s">
        <v>90</v>
      </c>
    </row>
    <row r="2" spans="1:12" x14ac:dyDescent="0.35">
      <c r="A2" s="25" t="s">
        <v>0</v>
      </c>
      <c r="B2" t="s">
        <v>24</v>
      </c>
      <c r="C2" s="26" t="s">
        <v>76</v>
      </c>
      <c r="D2" s="23" t="s">
        <v>12</v>
      </c>
      <c r="E2" s="23" t="s">
        <v>12</v>
      </c>
      <c r="F2" s="24"/>
      <c r="G2" s="24"/>
      <c r="H2" s="24"/>
      <c r="I2" s="24"/>
      <c r="J2" s="24"/>
      <c r="K2" s="24"/>
      <c r="L2" s="24"/>
    </row>
    <row r="3" spans="1:12" x14ac:dyDescent="0.35">
      <c r="A3" s="23" t="s">
        <v>76</v>
      </c>
      <c r="B3" t="s">
        <v>25</v>
      </c>
      <c r="C3" s="26" t="s">
        <v>20</v>
      </c>
      <c r="D3" s="23" t="s">
        <v>78</v>
      </c>
      <c r="E3" s="23" t="s">
        <v>16</v>
      </c>
      <c r="F3" s="24"/>
      <c r="G3" s="24"/>
      <c r="H3" s="24"/>
      <c r="I3" s="24"/>
      <c r="J3" s="24"/>
      <c r="K3" s="24"/>
      <c r="L3" s="24"/>
    </row>
    <row r="4" spans="1:12" x14ac:dyDescent="0.35">
      <c r="A4" s="23" t="s">
        <v>20</v>
      </c>
      <c r="B4" t="s">
        <v>26</v>
      </c>
      <c r="C4" s="26" t="s">
        <v>21</v>
      </c>
      <c r="D4" s="23" t="s">
        <v>79</v>
      </c>
      <c r="E4" s="23" t="s">
        <v>74</v>
      </c>
      <c r="F4" s="24"/>
      <c r="G4" s="24"/>
      <c r="H4" s="24"/>
      <c r="I4" s="24"/>
      <c r="J4" s="24"/>
      <c r="K4" s="24"/>
      <c r="L4" s="24"/>
    </row>
    <row r="5" spans="1:12" x14ac:dyDescent="0.35">
      <c r="A5" s="23" t="s">
        <v>21</v>
      </c>
      <c r="B5" t="s">
        <v>27</v>
      </c>
      <c r="C5" s="26" t="s">
        <v>22</v>
      </c>
      <c r="D5" s="23" t="s">
        <v>80</v>
      </c>
      <c r="E5" s="23" t="s">
        <v>43</v>
      </c>
      <c r="F5" s="24"/>
      <c r="G5" s="24"/>
      <c r="H5" s="24"/>
      <c r="I5" s="24"/>
      <c r="J5" s="24"/>
      <c r="K5" s="24"/>
      <c r="L5" s="24"/>
    </row>
    <row r="6" spans="1:12" x14ac:dyDescent="0.35">
      <c r="A6" s="23" t="s">
        <v>22</v>
      </c>
      <c r="B6" t="s">
        <v>28</v>
      </c>
      <c r="C6" s="23" t="s">
        <v>8</v>
      </c>
      <c r="D6" s="23" t="s">
        <v>81</v>
      </c>
      <c r="E6" s="23" t="s">
        <v>47</v>
      </c>
      <c r="F6" s="24"/>
      <c r="G6" s="24"/>
      <c r="H6" s="24"/>
      <c r="I6" s="24"/>
      <c r="J6" s="24"/>
      <c r="K6" s="24"/>
      <c r="L6" s="24"/>
    </row>
    <row r="7" spans="1:12" x14ac:dyDescent="0.35">
      <c r="A7" s="23" t="s">
        <v>8</v>
      </c>
      <c r="B7" t="s">
        <v>29</v>
      </c>
      <c r="C7" s="23" t="s">
        <v>70</v>
      </c>
      <c r="D7" s="23" t="s">
        <v>53</v>
      </c>
      <c r="E7" s="23" t="s">
        <v>78</v>
      </c>
      <c r="F7" s="24"/>
      <c r="G7" s="24"/>
      <c r="H7" s="24"/>
      <c r="I7" s="24"/>
      <c r="J7" s="24"/>
      <c r="K7" s="24"/>
      <c r="L7" s="24"/>
    </row>
    <row r="8" spans="1:12" x14ac:dyDescent="0.35">
      <c r="A8" s="23" t="s">
        <v>70</v>
      </c>
      <c r="B8" t="s">
        <v>71</v>
      </c>
      <c r="C8" s="23" t="s">
        <v>77</v>
      </c>
      <c r="D8" s="23" t="s">
        <v>56</v>
      </c>
      <c r="E8" s="23" t="s">
        <v>79</v>
      </c>
      <c r="F8" s="24"/>
      <c r="G8" s="24"/>
      <c r="H8" s="24"/>
      <c r="I8" s="24"/>
      <c r="J8" s="24"/>
      <c r="K8" s="24"/>
      <c r="L8" s="24"/>
    </row>
    <row r="9" spans="1:12" x14ac:dyDescent="0.35">
      <c r="A9" s="23" t="s">
        <v>77</v>
      </c>
      <c r="B9" t="s">
        <v>31</v>
      </c>
      <c r="C9" s="23" t="s">
        <v>10</v>
      </c>
      <c r="D9" s="23" t="s">
        <v>82</v>
      </c>
      <c r="E9" s="23" t="s">
        <v>53</v>
      </c>
      <c r="F9" s="24"/>
      <c r="G9" s="24"/>
      <c r="H9" s="24"/>
      <c r="I9" s="24"/>
      <c r="J9" s="24"/>
      <c r="K9" s="24"/>
      <c r="L9" s="24"/>
    </row>
    <row r="10" spans="1:12" x14ac:dyDescent="0.35">
      <c r="A10" s="23" t="s">
        <v>10</v>
      </c>
      <c r="B10" t="s">
        <v>30</v>
      </c>
      <c r="C10" s="23" t="s">
        <v>11</v>
      </c>
      <c r="D10" s="23" t="s">
        <v>72</v>
      </c>
      <c r="E10" s="23" t="s">
        <v>56</v>
      </c>
      <c r="F10" s="24"/>
      <c r="G10" s="24"/>
      <c r="H10" s="24"/>
      <c r="I10" s="24"/>
      <c r="J10" s="24"/>
      <c r="K10" s="24"/>
      <c r="L10" s="24"/>
    </row>
    <row r="11" spans="1:12" x14ac:dyDescent="0.35">
      <c r="A11" s="23" t="s">
        <v>11</v>
      </c>
      <c r="B11" t="s">
        <v>32</v>
      </c>
      <c r="C11" s="23" t="s">
        <v>13</v>
      </c>
      <c r="D11" s="23" t="s">
        <v>46</v>
      </c>
      <c r="E11" s="23" t="s">
        <v>58</v>
      </c>
      <c r="F11" s="24"/>
      <c r="G11" s="24"/>
      <c r="H11" s="24"/>
      <c r="I11" s="24"/>
      <c r="J11" s="24"/>
      <c r="K11" s="24"/>
      <c r="L11" s="24"/>
    </row>
    <row r="12" spans="1:12" x14ac:dyDescent="0.35">
      <c r="A12" s="23" t="s">
        <v>13</v>
      </c>
      <c r="B12" t="s">
        <v>39</v>
      </c>
      <c r="C12" s="23" t="s">
        <v>14</v>
      </c>
      <c r="D12" s="23" t="s">
        <v>66</v>
      </c>
      <c r="E12" s="23" t="s">
        <v>60</v>
      </c>
      <c r="F12" s="24"/>
      <c r="G12" s="24"/>
      <c r="H12" s="24"/>
      <c r="I12" s="24"/>
      <c r="J12" s="24"/>
      <c r="K12" s="24"/>
      <c r="L12" s="24"/>
    </row>
    <row r="13" spans="1:12" x14ac:dyDescent="0.35">
      <c r="A13" s="23" t="s">
        <v>14</v>
      </c>
      <c r="B13" t="s">
        <v>40</v>
      </c>
      <c r="C13" s="23" t="s">
        <v>16</v>
      </c>
      <c r="D13" s="24"/>
      <c r="E13" s="23" t="s">
        <v>62</v>
      </c>
      <c r="F13" s="24"/>
      <c r="G13" s="24"/>
      <c r="H13" s="24"/>
      <c r="I13" s="24"/>
      <c r="J13" s="24"/>
      <c r="K13" s="24"/>
      <c r="L13" s="24"/>
    </row>
    <row r="14" spans="1:12" x14ac:dyDescent="0.35">
      <c r="A14" s="23" t="s">
        <v>9</v>
      </c>
      <c r="B14" t="s">
        <v>33</v>
      </c>
      <c r="C14" s="23" t="s">
        <v>17</v>
      </c>
      <c r="D14" s="24"/>
      <c r="E14" s="23" t="s">
        <v>64</v>
      </c>
      <c r="F14" s="24"/>
      <c r="G14" s="24"/>
      <c r="H14" s="24"/>
      <c r="I14" s="24"/>
      <c r="J14" s="24"/>
      <c r="K14" s="24"/>
      <c r="L14" s="24"/>
    </row>
    <row r="15" spans="1:12" x14ac:dyDescent="0.35">
      <c r="A15" s="23" t="s">
        <v>12</v>
      </c>
      <c r="B15" t="s">
        <v>69</v>
      </c>
      <c r="C15" s="23" t="s">
        <v>18</v>
      </c>
      <c r="D15" s="24"/>
      <c r="E15" s="23" t="s">
        <v>66</v>
      </c>
      <c r="F15" s="24"/>
      <c r="G15" s="24"/>
      <c r="H15" s="24"/>
      <c r="I15" s="24"/>
      <c r="J15" s="24"/>
      <c r="K15" s="24"/>
      <c r="L15" s="24"/>
    </row>
    <row r="16" spans="1:12" x14ac:dyDescent="0.35">
      <c r="A16" s="23" t="s">
        <v>15</v>
      </c>
      <c r="B16" t="s">
        <v>34</v>
      </c>
      <c r="C16" s="23" t="s">
        <v>19</v>
      </c>
      <c r="D16" s="24"/>
      <c r="E16" s="23" t="s">
        <v>41</v>
      </c>
      <c r="F16" s="24"/>
      <c r="G16" s="24"/>
      <c r="H16" s="24"/>
      <c r="I16" s="24"/>
      <c r="J16" s="24"/>
      <c r="K16" s="24"/>
      <c r="L16" s="24"/>
    </row>
    <row r="17" spans="1:12" x14ac:dyDescent="0.35">
      <c r="A17" s="23" t="s">
        <v>16</v>
      </c>
      <c r="B17" t="s">
        <v>35</v>
      </c>
      <c r="C17" s="23" t="s">
        <v>74</v>
      </c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35">
      <c r="A18" s="23" t="s">
        <v>17</v>
      </c>
      <c r="B18" t="s">
        <v>36</v>
      </c>
      <c r="C18" s="23" t="s">
        <v>43</v>
      </c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35">
      <c r="A19" s="23" t="s">
        <v>18</v>
      </c>
      <c r="B19" t="s">
        <v>37</v>
      </c>
      <c r="C19" s="23" t="s">
        <v>46</v>
      </c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35">
      <c r="A20" s="23" t="s">
        <v>19</v>
      </c>
      <c r="B20" t="s">
        <v>38</v>
      </c>
      <c r="C20" s="23" t="s">
        <v>47</v>
      </c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35">
      <c r="A21" s="23" t="s">
        <v>74</v>
      </c>
      <c r="B21" t="s">
        <v>75</v>
      </c>
      <c r="C21" s="23" t="s">
        <v>66</v>
      </c>
      <c r="D21" s="24"/>
      <c r="E21" s="24"/>
      <c r="F21" s="24"/>
      <c r="G21" s="24"/>
      <c r="H21" s="24"/>
      <c r="I21" s="24"/>
      <c r="J21" s="24"/>
      <c r="K21" s="24"/>
      <c r="L21" s="24"/>
    </row>
    <row r="22" spans="1:12" x14ac:dyDescent="0.35">
      <c r="A22" s="23" t="s">
        <v>43</v>
      </c>
      <c r="B22" t="s">
        <v>44</v>
      </c>
      <c r="C22" s="23" t="s">
        <v>41</v>
      </c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35">
      <c r="A23" s="23" t="s">
        <v>46</v>
      </c>
      <c r="B23" t="s">
        <v>45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35">
      <c r="A24" s="23" t="s">
        <v>47</v>
      </c>
      <c r="B24" t="s">
        <v>48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x14ac:dyDescent="0.35">
      <c r="A25" s="23" t="s">
        <v>78</v>
      </c>
      <c r="B25" t="s">
        <v>49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35">
      <c r="A26" s="23" t="s">
        <v>79</v>
      </c>
      <c r="B26" t="s">
        <v>50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x14ac:dyDescent="0.35">
      <c r="A27" s="23" t="s">
        <v>80</v>
      </c>
      <c r="B27" t="s">
        <v>51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x14ac:dyDescent="0.35">
      <c r="A28" s="23" t="s">
        <v>81</v>
      </c>
      <c r="B28" t="s">
        <v>52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x14ac:dyDescent="0.35">
      <c r="A29" s="23" t="s">
        <v>53</v>
      </c>
      <c r="B29" t="s">
        <v>54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2" x14ac:dyDescent="0.35">
      <c r="A30" s="23" t="s">
        <v>56</v>
      </c>
      <c r="B30" t="s">
        <v>55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1:12" x14ac:dyDescent="0.35">
      <c r="A31" s="23" t="s">
        <v>58</v>
      </c>
      <c r="B31" t="s">
        <v>57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x14ac:dyDescent="0.35">
      <c r="A32" s="23" t="s">
        <v>60</v>
      </c>
      <c r="B32" t="s">
        <v>59</v>
      </c>
    </row>
    <row r="33" spans="1:2" x14ac:dyDescent="0.35">
      <c r="A33" s="23" t="s">
        <v>62</v>
      </c>
      <c r="B33" t="s">
        <v>61</v>
      </c>
    </row>
    <row r="34" spans="1:2" x14ac:dyDescent="0.35">
      <c r="A34" s="23" t="s">
        <v>64</v>
      </c>
      <c r="B34" t="s">
        <v>63</v>
      </c>
    </row>
    <row r="35" spans="1:2" x14ac:dyDescent="0.35">
      <c r="A35" s="23" t="s">
        <v>82</v>
      </c>
      <c r="B35" t="s">
        <v>65</v>
      </c>
    </row>
    <row r="36" spans="1:2" x14ac:dyDescent="0.35">
      <c r="A36" s="23" t="s">
        <v>66</v>
      </c>
      <c r="B36" t="s">
        <v>67</v>
      </c>
    </row>
    <row r="37" spans="1:2" x14ac:dyDescent="0.35">
      <c r="A37" s="23" t="s">
        <v>72</v>
      </c>
      <c r="B37" t="s">
        <v>73</v>
      </c>
    </row>
    <row r="38" spans="1:2" x14ac:dyDescent="0.35">
      <c r="A38" s="23" t="s">
        <v>41</v>
      </c>
      <c r="B38" t="s">
        <v>42</v>
      </c>
    </row>
    <row r="39" spans="1:2" x14ac:dyDescent="0.35">
      <c r="B39" s="24" t="s">
        <v>92</v>
      </c>
    </row>
    <row r="40" spans="1:2" x14ac:dyDescent="0.35">
      <c r="A40" s="23" t="s">
        <v>94</v>
      </c>
      <c r="B4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ACRONYM</vt:lpstr>
      <vt:lpstr>QUARTERLY</vt:lpstr>
      <vt:lpstr>MONTHLY</vt:lpstr>
      <vt:lpstr>CONVERT</vt:lpstr>
      <vt:lpstr>CONVERTIONS</vt:lpstr>
      <vt:lpstr>RANKINGS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buenrostro</dc:creator>
  <cp:lastModifiedBy>francisco buenrostro</cp:lastModifiedBy>
  <dcterms:created xsi:type="dcterms:W3CDTF">2021-04-15T21:59:52Z</dcterms:created>
  <dcterms:modified xsi:type="dcterms:W3CDTF">2021-04-29T22:21:17Z</dcterms:modified>
</cp:coreProperties>
</file>