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2C2BC211-6E69-43C9-BC2D-3C0FAC17F762}" xr6:coauthVersionLast="47" xr6:coauthVersionMax="47" xr10:uidLastSave="{00000000-0000-0000-0000-000000000000}"/>
  <bookViews>
    <workbookView xWindow="-120" yWindow="-120" windowWidth="20730" windowHeight="11160" xr2:uid="{4A1D59EE-433F-4285-A5C2-16F60F5F3F4F}"/>
  </bookViews>
  <sheets>
    <sheet name="PESCADO A LA NARANJA" sheetId="5" r:id="rId1"/>
  </sheets>
  <definedNames>
    <definedName name="_xlnm.Print_Area" localSheetId="0">'PESCADO A LA NARANJA'!$A$1:$L$49</definedName>
    <definedName name="ref_Area" localSheetId="0">#REF!</definedName>
    <definedName name="ref_Area">#REF!</definedName>
    <definedName name="_xlnm.Print_Titles" localSheetId="0">'PESCADO A LA NARANJA'!$1:$7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J44" i="5"/>
  <c r="J46" i="5"/>
  <c r="I44" i="5"/>
  <c r="I46" i="5"/>
  <c r="K44" i="5"/>
  <c r="K46" i="5"/>
  <c r="L44" i="5"/>
  <c r="L45" i="5"/>
  <c r="I45" i="5"/>
  <c r="L46" i="5"/>
  <c r="J45" i="5"/>
  <c r="H45" i="5"/>
  <c r="H46" i="5"/>
  <c r="K45" i="5"/>
</calcChain>
</file>

<file path=xl/sharedStrings.xml><?xml version="1.0" encoding="utf-8"?>
<sst xmlns="http://schemas.openxmlformats.org/spreadsheetml/2006/main" count="100" uniqueCount="76">
  <si>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</si>
  <si>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</si>
  <si>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</si>
  <si>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</si>
  <si>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</si>
  <si>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</si>
  <si>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</si>
  <si>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</si>
  <si>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</si>
  <si>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</si>
  <si>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</si>
  <si>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</si>
  <si>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</si>
  <si>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</si>
  <si>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</si>
  <si>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</si>
  <si>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</si>
  <si>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</si>
  <si>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</si>
  <si>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</si>
  <si>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</si>
  <si>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</si>
  <si>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</si>
  <si>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</si>
  <si>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</si>
  <si>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</si>
  <si>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</si>
  <si>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</si>
  <si>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</si>
  <si>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</si>
  <si>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</si>
  <si>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</si>
  <si>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</si>
  <si>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</si>
  <si>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</si>
  <si>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</si>
  <si>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</si>
  <si>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</si>
  <si>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</si>
  <si>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</si>
  <si>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</si>
  <si>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</si>
  <si>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</si>
  <si>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</si>
  <si>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</si>
  <si>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</si>
  <si>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</si>
  <si>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</si>
  <si>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</si>
  <si>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</si>
  <si>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</si>
  <si>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</si>
  <si>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</si>
  <si>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</si>
  <si>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</si>
  <si>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</si>
  <si>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</si>
  <si>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</si>
  <si>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</si>
  <si>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</si>
  <si>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</si>
  <si>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</si>
  <si>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</si>
  <si>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</si>
  <si>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</si>
  <si>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</si>
  <si>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</si>
  <si>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</si>
  <si>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 xml:space="preserve">Se descongela el filete de merluza, según BPM, se pasa por harina y se mete en la freidora hasta que esté dorado. Según BPM 
</t>
  </si>
  <si>
    <t>CEBOLLA</t>
  </si>
  <si>
    <t>ACEITE DE OLIVA</t>
  </si>
  <si>
    <t>ZUMO DE NARANJA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</si>
  <si>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</si>
  <si>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 xml:space="preserve">PESCADO A LA NARANJA
</t>
  </si>
  <si>
    <t>Filete de PESCADO (congelado),zumo de naranja (Zumo de naranja exprimido y pulpa de naranja), cebolla,  sal, Aceite</t>
  </si>
  <si>
    <t>PESCADO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</si>
</sst>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369355FC-28F4-4596-B642-DE5E3CE86E7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92F9156D-A602-D652-7C4C-8F3BFC9A3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0F5B-6169-4CE3-82A0-5CAFE7F20B50}">
  <sheetPr>
    <pageSetUpPr fitToPage="1"/>
  </sheetPr>
  <dimension ref="A1:O53"/>
  <sheetViews>
    <sheetView tabSelected="1" view="pageBreakPreview" topLeftCell="A28" zoomScale="90" zoomScaleNormal="115" zoomScaleSheetLayoutView="90" workbookViewId="0">
      <selection activeCell="A47" sqref="A47:L4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73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2"/>
      <c r="B9" s="122"/>
      <c r="C9" s="122"/>
      <c r="E9" s="122" t="s">
        <v>1</v>
      </c>
      <c r="F9" s="122"/>
      <c r="G9" s="122"/>
      <c r="H9" s="122"/>
      <c r="I9" s="122"/>
      <c r="J9" s="122"/>
      <c r="K9" s="122"/>
      <c r="L9" s="122"/>
    </row>
    <row r="10" spans="1:12" ht="12.75" customHeight="1" x14ac:dyDescent="0.2">
      <c r="A10" s="112" t="s">
        <v>74</v>
      </c>
      <c r="B10" s="112"/>
      <c r="C10" s="112"/>
      <c r="E10" s="116" t="s">
        <v>2</v>
      </c>
      <c r="F10" s="85" t="s">
        <v>44</v>
      </c>
      <c r="G10" s="86"/>
      <c r="H10" s="123" t="s">
        <v>2</v>
      </c>
      <c r="I10" s="123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4"/>
      <c r="I11" s="124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 t="s">
        <v>45</v>
      </c>
      <c r="G15" s="11"/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1" t="s">
        <v>16</v>
      </c>
      <c r="F21" s="121"/>
      <c r="G21" s="121"/>
      <c r="H21" s="121"/>
      <c r="I21" s="121"/>
      <c r="J21" s="121"/>
      <c r="K21" s="121"/>
      <c r="L21" s="121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68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68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72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75</v>
      </c>
      <c r="F35" s="42"/>
      <c r="G35" s="43"/>
      <c r="H35" s="34">
        <v>100</v>
      </c>
      <c r="I35" s="28">
        <v>10.1</v>
      </c>
      <c r="J35" s="28">
        <v>1.5</v>
      </c>
      <c r="K35" s="28">
        <v>0</v>
      </c>
      <c r="L35" s="28">
        <v>0</v>
      </c>
    </row>
    <row r="36" spans="1:15" ht="19.899999999999999" customHeight="1" x14ac:dyDescent="0.2">
      <c r="A36" s="114"/>
      <c r="B36" s="114"/>
      <c r="C36" s="114"/>
      <c r="E36" s="41" t="s">
        <v>71</v>
      </c>
      <c r="F36" s="42"/>
      <c r="G36" s="43"/>
      <c r="H36" s="34">
        <v>15</v>
      </c>
      <c r="I36" s="28">
        <v>1.5</v>
      </c>
      <c r="J36" s="28">
        <v>0.18</v>
      </c>
      <c r="K36" s="28">
        <v>10.6</v>
      </c>
      <c r="L36" s="28">
        <v>0.3</v>
      </c>
    </row>
    <row r="37" spans="1:15" ht="16.899999999999999" customHeight="1" x14ac:dyDescent="0.2">
      <c r="A37" s="114"/>
      <c r="B37" s="114"/>
      <c r="C37" s="114"/>
      <c r="E37" s="41" t="s">
        <v>69</v>
      </c>
      <c r="F37" s="42"/>
      <c r="G37" s="43"/>
      <c r="H37" s="34">
        <v>6</v>
      </c>
      <c r="I37" s="28">
        <v>0</v>
      </c>
      <c r="J37" s="28">
        <v>10</v>
      </c>
      <c r="K37" s="28">
        <v>0</v>
      </c>
      <c r="L37" s="28">
        <v>0</v>
      </c>
    </row>
    <row r="38" spans="1:15" ht="12.75" customHeight="1" x14ac:dyDescent="0.2">
      <c r="D38" s="19"/>
      <c r="E38" s="41" t="s">
        <v>70</v>
      </c>
      <c r="F38" s="42"/>
      <c r="G38" s="43"/>
      <c r="H38" s="35">
        <v>3</v>
      </c>
      <c r="I38" s="28"/>
      <c r="J38" s="28">
        <v>3</v>
      </c>
      <c r="K38" s="28"/>
      <c r="L38" s="28"/>
    </row>
    <row r="39" spans="1:15" ht="12.75" customHeight="1" x14ac:dyDescent="0.2">
      <c r="A39" s="59" t="s">
        <v>38</v>
      </c>
      <c r="B39" s="59"/>
      <c r="C39" s="59"/>
      <c r="D39" s="21"/>
      <c r="E39" s="41"/>
      <c r="F39" s="42"/>
      <c r="G39" s="43"/>
      <c r="H39" s="34"/>
      <c r="I39" s="28"/>
      <c r="J39" s="28"/>
      <c r="K39" s="28"/>
      <c r="L39" s="28"/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/>
      <c r="J40" s="28"/>
      <c r="K40" s="28"/>
      <c r="L40" s="28"/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64</v>
      </c>
      <c r="F44" s="65"/>
      <c r="G44" s="66"/>
      <c r="H44" s="29">
        <f>SUM(H35:H43)</f>
        <v>124</v>
      </c>
      <c r="I44" s="30">
        <f>SUM(I35:I43)</f>
        <v>11.6</v>
      </c>
      <c r="J44" s="30">
        <f>SUM(J35:J43)</f>
        <v>14.68</v>
      </c>
      <c r="K44" s="30">
        <f>SUM(K35:K43)</f>
        <v>10.6</v>
      </c>
      <c r="L44" s="30">
        <f>SUM(L35:L43)</f>
        <v>0.3</v>
      </c>
    </row>
    <row r="45" spans="1:15" ht="12.75" customHeight="1" x14ac:dyDescent="0.2">
      <c r="A45" s="52"/>
      <c r="B45" s="52"/>
      <c r="C45" s="52"/>
      <c r="E45" s="67" t="s">
        <v>65</v>
      </c>
      <c r="F45" s="68"/>
      <c r="G45" s="69"/>
      <c r="H45" s="31">
        <f>SUM(I45:L45)</f>
        <v>221.52</v>
      </c>
      <c r="I45" s="32">
        <f>I44*4</f>
        <v>46.4</v>
      </c>
      <c r="J45" s="32">
        <f>J44*9</f>
        <v>132.12</v>
      </c>
      <c r="K45" s="32">
        <f>K44*4</f>
        <v>42.4</v>
      </c>
      <c r="L45" s="32">
        <f>L44*2</f>
        <v>0.6</v>
      </c>
    </row>
    <row r="46" spans="1:15" ht="12.75" customHeight="1" x14ac:dyDescent="0.2">
      <c r="A46" s="52"/>
      <c r="B46" s="52"/>
      <c r="C46" s="52"/>
      <c r="E46" s="61" t="s">
        <v>66</v>
      </c>
      <c r="F46" s="62"/>
      <c r="G46" s="63"/>
      <c r="H46" s="33">
        <f>H45*100/H44</f>
        <v>178.64516129032259</v>
      </c>
      <c r="I46" s="33">
        <f>I44*100/H44</f>
        <v>9.3548387096774199</v>
      </c>
      <c r="J46" s="33">
        <f>J44*100/H44</f>
        <v>11.838709677419354</v>
      </c>
      <c r="K46" s="33">
        <f>K44*100/H44</f>
        <v>8.5483870967741939</v>
      </c>
      <c r="L46" s="33">
        <f>L44*100/H44</f>
        <v>0.24193548387096775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PESCADO A LA NARANJA</vt:lpstr>
      <vt:lpstr>'PESCADO A LA NARANJA'!Área_de_impresión</vt:lpstr>
      <vt:lpstr>'PESCADO A LA NARANJA'!Títulos_a_imprimir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2025-10-04T09:57:04Z</dcterms:modified>
</cp:coreProperties>
</file>