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\bcursos\UDESA\aandr21\materiales\"/>
    </mc:Choice>
  </mc:AlternateContent>
  <xr:revisionPtr revIDLastSave="0" documentId="13_ncr:1_{436B3F60-9755-44AD-A4DA-4A39A05B8831}" xr6:coauthVersionLast="46" xr6:coauthVersionMax="46" xr10:uidLastSave="{00000000-0000-0000-0000-000000000000}"/>
  <bookViews>
    <workbookView xWindow="-120" yWindow="-120" windowWidth="20730" windowHeight="11160" xr2:uid="{4D3E80E7-ED33-4E6D-8AAD-CA64DA6748C0}"/>
  </bookViews>
  <sheets>
    <sheet name="Hoja1" sheetId="1" r:id="rId1"/>
  </sheets>
  <definedNames>
    <definedName name="_xlnm.Print_Area" localSheetId="0">Hoja1!$A$1:$P$36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E33" i="1"/>
  <c r="D33" i="1"/>
  <c r="C33" i="1"/>
  <c r="B33" i="1"/>
  <c r="F33" i="1"/>
  <c r="F32" i="1"/>
  <c r="F31" i="1"/>
  <c r="F30" i="1"/>
  <c r="B26" i="1"/>
  <c r="E21" i="1"/>
  <c r="E26" i="1" s="1"/>
  <c r="B21" i="1"/>
  <c r="E19" i="1"/>
  <c r="D19" i="1"/>
  <c r="F19" i="1" s="1"/>
  <c r="C19" i="1"/>
  <c r="B19" i="1"/>
  <c r="N15" i="1"/>
  <c r="M15" i="1"/>
  <c r="L15" i="1"/>
  <c r="K15" i="1"/>
  <c r="J15" i="1"/>
  <c r="I15" i="1"/>
  <c r="H15" i="1"/>
  <c r="E15" i="1"/>
  <c r="D15" i="1"/>
  <c r="C15" i="1"/>
  <c r="B15" i="1"/>
  <c r="F24" i="1"/>
  <c r="F23" i="1"/>
  <c r="F17" i="1"/>
  <c r="F13" i="1"/>
  <c r="P13" i="1" s="1"/>
  <c r="F12" i="1"/>
  <c r="P12" i="1" s="1"/>
  <c r="D21" i="1" s="1"/>
  <c r="D26" i="1" s="1"/>
  <c r="F26" i="1" s="1"/>
  <c r="F11" i="1"/>
  <c r="P11" i="1" s="1"/>
  <c r="C21" i="1" s="1"/>
  <c r="C26" i="1" s="1"/>
  <c r="N10" i="1"/>
  <c r="P10" i="1" s="1"/>
  <c r="F10" i="1"/>
  <c r="F21" i="1" l="1"/>
  <c r="F15" i="1"/>
  <c r="P15" i="1" s="1"/>
</calcChain>
</file>

<file path=xl/sharedStrings.xml><?xml version="1.0" encoding="utf-8"?>
<sst xmlns="http://schemas.openxmlformats.org/spreadsheetml/2006/main" count="67" uniqueCount="55">
  <si>
    <t>EJERCICIO DE CUENTAS NACIONALES</t>
  </si>
  <si>
    <t>Sector</t>
  </si>
  <si>
    <t>DEMANDA INTERMEDIA</t>
  </si>
  <si>
    <t>Tri-</t>
  </si>
  <si>
    <t>go</t>
  </si>
  <si>
    <t>Ca-</t>
  </si>
  <si>
    <t>mi-</t>
  </si>
  <si>
    <t>sas</t>
  </si>
  <si>
    <t>Tor-</t>
  </si>
  <si>
    <t>nos</t>
  </si>
  <si>
    <t>Pelu-</t>
  </si>
  <si>
    <t>quería</t>
  </si>
  <si>
    <t>TO-</t>
  </si>
  <si>
    <t>TAL</t>
  </si>
  <si>
    <t>DEMANDA FINAL</t>
  </si>
  <si>
    <t>CONSUMO</t>
  </si>
  <si>
    <t>Pri-</t>
  </si>
  <si>
    <t>vado</t>
  </si>
  <si>
    <t>blico</t>
  </si>
  <si>
    <t>INVERSIÓN</t>
  </si>
  <si>
    <t>vada</t>
  </si>
  <si>
    <t>Pú-</t>
  </si>
  <si>
    <t>blica</t>
  </si>
  <si>
    <t>EXPOR-</t>
  </si>
  <si>
    <t>TACIO-</t>
  </si>
  <si>
    <t>NES</t>
  </si>
  <si>
    <t>VARIA-</t>
  </si>
  <si>
    <t>CIÓN DE</t>
  </si>
  <si>
    <t>EXIST.</t>
  </si>
  <si>
    <t>TOTAL</t>
  </si>
  <si>
    <t xml:space="preserve"> </t>
  </si>
  <si>
    <t>Trigo</t>
  </si>
  <si>
    <t>Camisas</t>
  </si>
  <si>
    <t>Tornos</t>
  </si>
  <si>
    <t>Peluquería</t>
  </si>
  <si>
    <t>DE-</t>
  </si>
  <si>
    <t>MAN-</t>
  </si>
  <si>
    <t>DA</t>
  </si>
  <si>
    <t>TOTAL INSUMOS NACIONALES</t>
  </si>
  <si>
    <t>Importaciones</t>
  </si>
  <si>
    <t>TOTAL INSUMOS</t>
  </si>
  <si>
    <t>VALOR AGREGADO</t>
  </si>
  <si>
    <t>Salarios</t>
  </si>
  <si>
    <t>Beneficios</t>
  </si>
  <si>
    <t>VALOR DE LA PRODUCCIÓN</t>
  </si>
  <si>
    <t>….......................................................</t>
  </si>
  <si>
    <t>…....................................................................................</t>
  </si>
  <si>
    <t>(a precios de mercado)</t>
  </si>
  <si>
    <t>…....................................................................................................................................................................................................................</t>
  </si>
  <si>
    <t>PBI A PRECIOS DE MERCADO</t>
  </si>
  <si>
    <t>Menos: impuestos indirectos</t>
  </si>
  <si>
    <t>Más: subsidios</t>
  </si>
  <si>
    <t>PBI A COSTO DE FACTORES</t>
  </si>
  <si>
    <t>Menos: amortizaciones</t>
  </si>
  <si>
    <t>PNI A COSTO DE FACTORES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</si>
</sst>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903E8-05E8-46E3-B366-4014AA0BBCE5}">
  <dimension ref="A1:P36"/>
  <sheetViews>
    <sheetView tabSelected="1" workbookViewId="0">
      <selection sqref="A1:P36"/>
    </sheetView>
  </sheetViews>
  <sheetFormatPr baseColWidth="10" defaultRowHeight="15" x14ac:dyDescent="0.25"/>
  <cols>
    <col min="1" max="1" width="27.5703125" customWidth="1"/>
    <col min="2" max="6" width="6.7109375" customWidth="1"/>
    <col min="7" max="7" width="3.42578125" customWidth="1"/>
    <col min="8" max="11" width="6.7109375" customWidth="1"/>
    <col min="12" max="13" width="8.140625" customWidth="1"/>
    <col min="14" max="14" width="6.7109375" customWidth="1"/>
    <col min="15" max="15" width="2" customWidth="1"/>
    <col min="16" max="16" width="6.7109375" customWidth="1"/>
  </cols>
  <sheetData>
    <row r="1" spans="1:16" x14ac:dyDescent="0.25">
      <c r="A1" t="s">
        <v>0</v>
      </c>
    </row>
    <row r="3" spans="1:16" x14ac:dyDescent="0.25">
      <c r="A3" s="1"/>
      <c r="B3" s="2" t="s">
        <v>2</v>
      </c>
      <c r="C3" s="2"/>
      <c r="D3" s="2"/>
      <c r="E3" s="2"/>
      <c r="F3" s="2"/>
      <c r="G3" s="2"/>
      <c r="H3" s="2" t="s">
        <v>14</v>
      </c>
      <c r="I3" s="2"/>
      <c r="J3" s="2"/>
      <c r="K3" s="2"/>
      <c r="L3" s="2"/>
      <c r="M3" s="2"/>
      <c r="N3" s="2"/>
      <c r="O3" s="2"/>
      <c r="P3" s="3" t="s">
        <v>35</v>
      </c>
    </row>
    <row r="4" spans="1:16" x14ac:dyDescent="0.25">
      <c r="A4" s="4"/>
      <c r="B4" s="5" t="s">
        <v>45</v>
      </c>
      <c r="C4" s="5"/>
      <c r="D4" s="5"/>
      <c r="E4" s="5"/>
      <c r="F4" s="5"/>
      <c r="G4" s="5"/>
      <c r="H4" s="5" t="s">
        <v>46</v>
      </c>
      <c r="I4" s="5"/>
      <c r="J4" s="5"/>
      <c r="K4" s="5"/>
      <c r="L4" s="5"/>
      <c r="M4" s="5"/>
      <c r="N4" s="5"/>
      <c r="O4" s="5"/>
      <c r="P4" s="6" t="s">
        <v>36</v>
      </c>
    </row>
    <row r="5" spans="1:16" x14ac:dyDescent="0.25">
      <c r="A5" s="7" t="s">
        <v>1</v>
      </c>
      <c r="B5" s="8" t="s">
        <v>3</v>
      </c>
      <c r="C5" s="8" t="s">
        <v>5</v>
      </c>
      <c r="D5" s="8" t="s">
        <v>8</v>
      </c>
      <c r="E5" s="8" t="s">
        <v>10</v>
      </c>
      <c r="F5" s="8" t="s">
        <v>12</v>
      </c>
      <c r="G5" s="8"/>
      <c r="H5" s="9" t="s">
        <v>15</v>
      </c>
      <c r="I5" s="8"/>
      <c r="J5" s="9" t="s">
        <v>19</v>
      </c>
      <c r="K5" s="8"/>
      <c r="L5" s="8" t="s">
        <v>23</v>
      </c>
      <c r="M5" s="8" t="s">
        <v>26</v>
      </c>
      <c r="N5" s="8" t="s">
        <v>12</v>
      </c>
      <c r="O5" s="5"/>
      <c r="P5" s="6" t="s">
        <v>37</v>
      </c>
    </row>
    <row r="6" spans="1:16" x14ac:dyDescent="0.25">
      <c r="A6" s="7"/>
      <c r="B6" s="8" t="s">
        <v>4</v>
      </c>
      <c r="C6" s="8" t="s">
        <v>6</v>
      </c>
      <c r="D6" s="8" t="s">
        <v>9</v>
      </c>
      <c r="E6" s="8" t="s">
        <v>11</v>
      </c>
      <c r="F6" s="8" t="s">
        <v>13</v>
      </c>
      <c r="G6" s="8"/>
      <c r="H6" s="8" t="s">
        <v>16</v>
      </c>
      <c r="I6" s="8" t="s">
        <v>21</v>
      </c>
      <c r="J6" s="8" t="s">
        <v>16</v>
      </c>
      <c r="K6" s="8" t="s">
        <v>21</v>
      </c>
      <c r="L6" s="8" t="s">
        <v>24</v>
      </c>
      <c r="M6" s="8" t="s">
        <v>27</v>
      </c>
      <c r="N6" s="8" t="s">
        <v>13</v>
      </c>
      <c r="O6" s="5"/>
      <c r="P6" s="6"/>
    </row>
    <row r="7" spans="1:16" x14ac:dyDescent="0.25">
      <c r="A7" s="10"/>
      <c r="B7" s="11"/>
      <c r="C7" s="11" t="s">
        <v>7</v>
      </c>
      <c r="D7" s="11"/>
      <c r="E7" s="11"/>
      <c r="F7" s="11"/>
      <c r="G7" s="11"/>
      <c r="H7" s="11" t="s">
        <v>17</v>
      </c>
      <c r="I7" s="11" t="s">
        <v>18</v>
      </c>
      <c r="J7" s="11" t="s">
        <v>20</v>
      </c>
      <c r="K7" s="11" t="s">
        <v>22</v>
      </c>
      <c r="L7" s="11" t="s">
        <v>25</v>
      </c>
      <c r="M7" s="11" t="s">
        <v>28</v>
      </c>
      <c r="N7" s="11"/>
      <c r="O7" s="12"/>
      <c r="P7" s="13" t="s">
        <v>29</v>
      </c>
    </row>
    <row r="9" spans="1:16" x14ac:dyDescent="0.25">
      <c r="B9" s="14" t="s">
        <v>47</v>
      </c>
    </row>
    <row r="10" spans="1:16" x14ac:dyDescent="0.25">
      <c r="A10" t="s">
        <v>31</v>
      </c>
      <c r="B10">
        <v>15</v>
      </c>
      <c r="C10">
        <v>5</v>
      </c>
      <c r="D10">
        <v>0</v>
      </c>
      <c r="E10">
        <v>10</v>
      </c>
      <c r="F10">
        <f>SUM(B10:E10)</f>
        <v>30</v>
      </c>
      <c r="G10" t="s">
        <v>30</v>
      </c>
      <c r="H10">
        <v>50</v>
      </c>
      <c r="I10">
        <v>10</v>
      </c>
      <c r="J10">
        <v>0</v>
      </c>
      <c r="K10">
        <v>0</v>
      </c>
      <c r="L10">
        <v>30</v>
      </c>
      <c r="M10">
        <v>5</v>
      </c>
      <c r="N10">
        <f>SUM(H10:M10)</f>
        <v>95</v>
      </c>
      <c r="P10">
        <f>F10+N10</f>
        <v>125</v>
      </c>
    </row>
    <row r="11" spans="1:16" x14ac:dyDescent="0.25">
      <c r="A11" t="s">
        <v>32</v>
      </c>
      <c r="B11">
        <v>0</v>
      </c>
      <c r="C11">
        <v>2</v>
      </c>
      <c r="D11">
        <v>5</v>
      </c>
      <c r="E11">
        <v>3</v>
      </c>
      <c r="F11">
        <f t="shared" ref="F11:F26" si="0">SUM(B11:E11)</f>
        <v>10</v>
      </c>
      <c r="H11">
        <v>10</v>
      </c>
      <c r="I11">
        <v>5</v>
      </c>
      <c r="J11">
        <v>0</v>
      </c>
      <c r="K11">
        <v>0</v>
      </c>
      <c r="L11">
        <v>10</v>
      </c>
      <c r="M11">
        <v>0</v>
      </c>
      <c r="N11">
        <v>25</v>
      </c>
      <c r="P11">
        <f t="shared" ref="P11:P15" si="1">F11+N11</f>
        <v>35</v>
      </c>
    </row>
    <row r="12" spans="1:16" x14ac:dyDescent="0.25">
      <c r="A12" t="s">
        <v>33</v>
      </c>
      <c r="B12">
        <v>0</v>
      </c>
      <c r="C12">
        <v>0</v>
      </c>
      <c r="D12">
        <v>0</v>
      </c>
      <c r="E12">
        <v>0</v>
      </c>
      <c r="F12">
        <f t="shared" si="0"/>
        <v>0</v>
      </c>
      <c r="H12">
        <v>0</v>
      </c>
      <c r="I12">
        <v>0</v>
      </c>
      <c r="J12">
        <v>25</v>
      </c>
      <c r="K12">
        <v>10</v>
      </c>
      <c r="L12">
        <v>0</v>
      </c>
      <c r="M12">
        <v>-5</v>
      </c>
      <c r="N12">
        <v>30</v>
      </c>
      <c r="P12">
        <f t="shared" si="1"/>
        <v>30</v>
      </c>
    </row>
    <row r="13" spans="1:16" x14ac:dyDescent="0.25">
      <c r="A13" t="s">
        <v>34</v>
      </c>
      <c r="B13">
        <v>0</v>
      </c>
      <c r="C13">
        <v>0</v>
      </c>
      <c r="D13">
        <v>0</v>
      </c>
      <c r="E13">
        <v>10</v>
      </c>
      <c r="F13">
        <f t="shared" si="0"/>
        <v>10</v>
      </c>
      <c r="H13">
        <v>20</v>
      </c>
      <c r="I13">
        <v>5</v>
      </c>
      <c r="J13">
        <v>0</v>
      </c>
      <c r="K13">
        <v>0</v>
      </c>
      <c r="L13">
        <v>0</v>
      </c>
      <c r="M13">
        <v>0</v>
      </c>
      <c r="N13">
        <v>25</v>
      </c>
      <c r="P13">
        <f t="shared" si="1"/>
        <v>35</v>
      </c>
    </row>
    <row r="14" spans="1:16" x14ac:dyDescent="0.25">
      <c r="F14" t="s">
        <v>30</v>
      </c>
      <c r="P14" t="s">
        <v>30</v>
      </c>
    </row>
    <row r="15" spans="1:16" x14ac:dyDescent="0.25">
      <c r="A15" t="s">
        <v>38</v>
      </c>
      <c r="B15">
        <f>SUM(B10:B13)</f>
        <v>15</v>
      </c>
      <c r="C15">
        <f t="shared" ref="C15:E15" si="2">SUM(C10:C13)</f>
        <v>7</v>
      </c>
      <c r="D15">
        <f t="shared" si="2"/>
        <v>5</v>
      </c>
      <c r="E15">
        <f t="shared" si="2"/>
        <v>23</v>
      </c>
      <c r="F15">
        <f t="shared" si="0"/>
        <v>50</v>
      </c>
      <c r="H15">
        <f t="shared" ref="H15:N15" si="3">SUM(H10:H13)</f>
        <v>80</v>
      </c>
      <c r="I15">
        <f t="shared" si="3"/>
        <v>20</v>
      </c>
      <c r="J15">
        <f t="shared" si="3"/>
        <v>25</v>
      </c>
      <c r="K15">
        <f t="shared" si="3"/>
        <v>10</v>
      </c>
      <c r="L15">
        <f t="shared" si="3"/>
        <v>40</v>
      </c>
      <c r="M15">
        <f t="shared" si="3"/>
        <v>0</v>
      </c>
      <c r="N15">
        <f t="shared" si="3"/>
        <v>175</v>
      </c>
      <c r="P15">
        <f t="shared" si="1"/>
        <v>225</v>
      </c>
    </row>
    <row r="16" spans="1:16" x14ac:dyDescent="0.25">
      <c r="F16" t="s">
        <v>30</v>
      </c>
    </row>
    <row r="17" spans="1:6" x14ac:dyDescent="0.25">
      <c r="A17" t="s">
        <v>39</v>
      </c>
      <c r="B17">
        <v>17</v>
      </c>
      <c r="C17">
        <v>10</v>
      </c>
      <c r="D17">
        <v>5</v>
      </c>
      <c r="E17">
        <v>0</v>
      </c>
      <c r="F17">
        <f t="shared" si="0"/>
        <v>32</v>
      </c>
    </row>
    <row r="18" spans="1:6" x14ac:dyDescent="0.25">
      <c r="F18" t="s">
        <v>30</v>
      </c>
    </row>
    <row r="19" spans="1:6" x14ac:dyDescent="0.25">
      <c r="A19" t="s">
        <v>40</v>
      </c>
      <c r="B19">
        <f>B15+B17</f>
        <v>32</v>
      </c>
      <c r="C19">
        <f t="shared" ref="C19:E19" si="4">C15+C17</f>
        <v>17</v>
      </c>
      <c r="D19">
        <f t="shared" si="4"/>
        <v>10</v>
      </c>
      <c r="E19">
        <f t="shared" si="4"/>
        <v>23</v>
      </c>
      <c r="F19">
        <f t="shared" si="0"/>
        <v>82</v>
      </c>
    </row>
    <row r="20" spans="1:6" x14ac:dyDescent="0.25">
      <c r="F20" t="s">
        <v>30</v>
      </c>
    </row>
    <row r="21" spans="1:6" x14ac:dyDescent="0.25">
      <c r="A21" t="s">
        <v>41</v>
      </c>
      <c r="B21">
        <f>P10-B19</f>
        <v>93</v>
      </c>
      <c r="C21">
        <f>P11-C19</f>
        <v>18</v>
      </c>
      <c r="D21">
        <f>P12-D19</f>
        <v>20</v>
      </c>
      <c r="E21">
        <f>P13-E19</f>
        <v>12</v>
      </c>
      <c r="F21">
        <f t="shared" si="0"/>
        <v>143</v>
      </c>
    </row>
    <row r="22" spans="1:6" x14ac:dyDescent="0.25">
      <c r="F22" t="s">
        <v>30</v>
      </c>
    </row>
    <row r="23" spans="1:6" x14ac:dyDescent="0.25">
      <c r="A23" t="s">
        <v>42</v>
      </c>
      <c r="B23">
        <v>40</v>
      </c>
      <c r="C23">
        <v>10</v>
      </c>
      <c r="D23">
        <v>15</v>
      </c>
      <c r="E23">
        <v>4</v>
      </c>
      <c r="F23">
        <f t="shared" si="0"/>
        <v>69</v>
      </c>
    </row>
    <row r="24" spans="1:6" x14ac:dyDescent="0.25">
      <c r="A24" t="s">
        <v>43</v>
      </c>
      <c r="B24">
        <v>53</v>
      </c>
      <c r="C24">
        <v>8</v>
      </c>
      <c r="D24">
        <v>5</v>
      </c>
      <c r="E24">
        <v>8</v>
      </c>
      <c r="F24">
        <f t="shared" si="0"/>
        <v>74</v>
      </c>
    </row>
    <row r="25" spans="1:6" x14ac:dyDescent="0.25">
      <c r="F25" t="s">
        <v>30</v>
      </c>
    </row>
    <row r="26" spans="1:6" x14ac:dyDescent="0.25">
      <c r="A26" t="s">
        <v>44</v>
      </c>
      <c r="B26">
        <f>B19+B21</f>
        <v>125</v>
      </c>
      <c r="C26">
        <f t="shared" ref="C26:E26" si="5">C19+C21</f>
        <v>35</v>
      </c>
      <c r="D26">
        <f t="shared" si="5"/>
        <v>30</v>
      </c>
      <c r="E26">
        <f t="shared" si="5"/>
        <v>35</v>
      </c>
      <c r="F26">
        <f t="shared" si="0"/>
        <v>225</v>
      </c>
    </row>
    <row r="28" spans="1:6" x14ac:dyDescent="0.25">
      <c r="A28" t="s">
        <v>48</v>
      </c>
    </row>
    <row r="30" spans="1:6" x14ac:dyDescent="0.25">
      <c r="A30" t="s">
        <v>49</v>
      </c>
      <c r="B30">
        <v>93</v>
      </c>
      <c r="C30">
        <v>18</v>
      </c>
      <c r="D30">
        <v>20</v>
      </c>
      <c r="E30">
        <v>12</v>
      </c>
      <c r="F30">
        <f t="shared" ref="F30:F33" si="6">SUM(B30:E30)</f>
        <v>143</v>
      </c>
    </row>
    <row r="31" spans="1:6" x14ac:dyDescent="0.25">
      <c r="A31" t="s">
        <v>50</v>
      </c>
      <c r="B31">
        <v>40</v>
      </c>
      <c r="C31">
        <v>5</v>
      </c>
      <c r="D31">
        <v>10</v>
      </c>
      <c r="E31">
        <v>5</v>
      </c>
      <c r="F31">
        <f t="shared" si="6"/>
        <v>60</v>
      </c>
    </row>
    <row r="32" spans="1:6" x14ac:dyDescent="0.25">
      <c r="A32" t="s">
        <v>51</v>
      </c>
      <c r="B32">
        <v>10</v>
      </c>
      <c r="C32">
        <v>8</v>
      </c>
      <c r="D32">
        <v>5</v>
      </c>
      <c r="E32">
        <v>7</v>
      </c>
      <c r="F32">
        <f t="shared" si="6"/>
        <v>30</v>
      </c>
    </row>
    <row r="33" spans="1:6" x14ac:dyDescent="0.25">
      <c r="A33" t="s">
        <v>52</v>
      </c>
      <c r="B33">
        <f>B30-B31+B32</f>
        <v>63</v>
      </c>
      <c r="C33">
        <f t="shared" ref="C33:E33" si="7">C30-C31+C32</f>
        <v>21</v>
      </c>
      <c r="D33">
        <f t="shared" si="7"/>
        <v>15</v>
      </c>
      <c r="E33">
        <f t="shared" si="7"/>
        <v>14</v>
      </c>
      <c r="F33">
        <f t="shared" si="6"/>
        <v>113</v>
      </c>
    </row>
    <row r="34" spans="1:6" x14ac:dyDescent="0.25">
      <c r="F34" t="s">
        <v>30</v>
      </c>
    </row>
    <row r="35" spans="1:6" x14ac:dyDescent="0.25">
      <c r="A35" t="s">
        <v>53</v>
      </c>
      <c r="F35">
        <v>35</v>
      </c>
    </row>
    <row r="36" spans="1:6" x14ac:dyDescent="0.25">
      <c r="A36" t="s">
        <v>54</v>
      </c>
      <c r="F36">
        <f>F33-F35</f>
        <v>78</v>
      </c>
    </row>
  </sheetData>
  <pageMargins left="0.51181102362204722" right="0" top="0.35433070866141736" bottom="0" header="0.31496062992125984" footer="0.31496062992125984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JCDP</dc:creator>
  <cp:lastModifiedBy>JCDP</cp:lastModifiedBy>
  <cp:lastPrinted>2021-02-15T15:04:59Z</cp:lastPrinted>
  <dcterms:created xsi:type="dcterms:W3CDTF">2021-01-25T12:15:32Z</dcterms:created>
  <dcterms:modified xsi:type="dcterms:W3CDTF">2021-02-15T15:05:01Z</dcterms:modified>
</cp:coreProperties>
</file>