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repos\binulator\"/>
    </mc:Choice>
  </mc:AlternateContent>
  <xr:revisionPtr revIDLastSave="0" documentId="13_ncr:1_{B1492FB8-DC72-44D4-BBAA-42C8D1F6D81B}" xr6:coauthVersionLast="34" xr6:coauthVersionMax="34" xr10:uidLastSave="{00000000-0000-0000-0000-000000000000}"/>
  <bookViews>
    <workbookView xWindow="0" yWindow="0" windowWidth="28800" windowHeight="12225" xr2:uid="{AB5CF698-8B4B-4CB6-BC5E-910315228B51}"/>
  </bookViews>
  <sheets>
    <sheet name="Keymap" sheetId="1" r:id="rId1"/>
    <sheet name="BOM" sheetId="2" r:id="rId2"/>
    <sheet name="Pin Mux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9" i="1"/>
  <c r="B10" i="1"/>
  <c r="B11" i="1"/>
  <c r="B12" i="1"/>
  <c r="B1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/>
</calcChain>
</file>

<file path=xl/sharedStrings.xml><?xml version="1.0" encoding="utf-8"?>
<sst xmlns="http://schemas.openxmlformats.org/spreadsheetml/2006/main" count="195" uniqueCount="120">
  <si>
    <t xml:space="preserve">Name </t>
  </si>
  <si>
    <t>Description</t>
  </si>
  <si>
    <t>Label</t>
  </si>
  <si>
    <t>A</t>
  </si>
  <si>
    <t>B</t>
  </si>
  <si>
    <t>C</t>
  </si>
  <si>
    <t>D</t>
  </si>
  <si>
    <t>E</t>
  </si>
  <si>
    <t>F</t>
  </si>
  <si>
    <t>Category</t>
  </si>
  <si>
    <t>Digits</t>
  </si>
  <si>
    <t>eval</t>
  </si>
  <si>
    <t>plus</t>
  </si>
  <si>
    <t>minus</t>
  </si>
  <si>
    <t>divide</t>
  </si>
  <si>
    <t>multiply</t>
  </si>
  <si>
    <t>modulus</t>
  </si>
  <si>
    <t xml:space="preserve">decimal </t>
  </si>
  <si>
    <t>octal</t>
  </si>
  <si>
    <t>hexadecimal</t>
  </si>
  <si>
    <t>binary</t>
  </si>
  <si>
    <t>2nd F</t>
  </si>
  <si>
    <t>Name</t>
  </si>
  <si>
    <t>left shift</t>
  </si>
  <si>
    <t>right shift</t>
  </si>
  <si>
    <t>rotate left</t>
  </si>
  <si>
    <t>rotate right</t>
  </si>
  <si>
    <t>and</t>
  </si>
  <si>
    <t>or</t>
  </si>
  <si>
    <t>xor</t>
  </si>
  <si>
    <t>~</t>
  </si>
  <si>
    <t>invert</t>
  </si>
  <si>
    <t>variable width</t>
  </si>
  <si>
    <t>8b</t>
  </si>
  <si>
    <t>16b</t>
  </si>
  <si>
    <t>32b</t>
  </si>
  <si>
    <t>64b</t>
  </si>
  <si>
    <t>Index 1</t>
  </si>
  <si>
    <t>Index 0</t>
  </si>
  <si>
    <t>Index 2</t>
  </si>
  <si>
    <t>Index 3</t>
  </si>
  <si>
    <t>Index 4</t>
  </si>
  <si>
    <t>Index 5</t>
  </si>
  <si>
    <t>Index 6</t>
  </si>
  <si>
    <t>Index 7</t>
  </si>
  <si>
    <t>Bit indices</t>
  </si>
  <si>
    <t>Physical ID</t>
  </si>
  <si>
    <t>Clear All</t>
  </si>
  <si>
    <t xml:space="preserve">Clear selected </t>
  </si>
  <si>
    <t>Up</t>
  </si>
  <si>
    <t>Down</t>
  </si>
  <si>
    <t>Left</t>
  </si>
  <si>
    <t>Right</t>
  </si>
  <si>
    <t>Direction</t>
  </si>
  <si>
    <t>Result to op A</t>
  </si>
  <si>
    <t>Result to op B</t>
  </si>
  <si>
    <t>Result op</t>
  </si>
  <si>
    <t>Operand sel A</t>
  </si>
  <si>
    <t>Operand sel B</t>
  </si>
  <si>
    <t>Operand selector</t>
  </si>
  <si>
    <t>|</t>
  </si>
  <si>
    <t>&amp;</t>
  </si>
  <si>
    <t>^</t>
  </si>
  <si>
    <t>&lt;&lt;</t>
  </si>
  <si>
    <t>&gt;&gt;</t>
  </si>
  <si>
    <t>RL</t>
  </si>
  <si>
    <t>RR</t>
  </si>
  <si>
    <t>=</t>
  </si>
  <si>
    <t>+</t>
  </si>
  <si>
    <t>-</t>
  </si>
  <si>
    <t>%</t>
  </si>
  <si>
    <t>CS</t>
  </si>
  <si>
    <t>CA</t>
  </si>
  <si>
    <t>Mem func</t>
  </si>
  <si>
    <t>R-&gt;A</t>
  </si>
  <si>
    <t>R-&gt;B</t>
  </si>
  <si>
    <t>uparrow</t>
  </si>
  <si>
    <t>downarrow</t>
  </si>
  <si>
    <t>leftarrow</t>
  </si>
  <si>
    <t>rightarrow</t>
  </si>
  <si>
    <t>bit index (int)</t>
  </si>
  <si>
    <t>*</t>
  </si>
  <si>
    <t>/</t>
  </si>
  <si>
    <t>W8</t>
  </si>
  <si>
    <t>W16</t>
  </si>
  <si>
    <t>W32</t>
  </si>
  <si>
    <t>W64</t>
  </si>
  <si>
    <t xml:space="preserve">Keypad control </t>
  </si>
  <si>
    <t>Base</t>
  </si>
  <si>
    <t>Operations</t>
  </si>
  <si>
    <t xml:space="preserve">Bin Operations </t>
  </si>
  <si>
    <t>Primary</t>
  </si>
  <si>
    <t>KP row</t>
  </si>
  <si>
    <t>KP col</t>
  </si>
  <si>
    <t>direct bit toggle</t>
  </si>
  <si>
    <t>calculate result</t>
  </si>
  <si>
    <t>Choose second key use</t>
  </si>
  <si>
    <t>Set base to decimal</t>
  </si>
  <si>
    <t>Set base to octal</t>
  </si>
  <si>
    <t>Set base to hex</t>
  </si>
  <si>
    <t>Set base to bin</t>
  </si>
  <si>
    <t>DEC</t>
  </si>
  <si>
    <t>OCT</t>
  </si>
  <si>
    <t>HEX</t>
  </si>
  <si>
    <t>BIN</t>
  </si>
  <si>
    <t>clear value from selected op</t>
  </si>
  <si>
    <t>clear all ops</t>
  </si>
  <si>
    <t>move up</t>
  </si>
  <si>
    <t>move down</t>
  </si>
  <si>
    <t>move left</t>
  </si>
  <si>
    <t>move right</t>
  </si>
  <si>
    <t>copy result to op A</t>
  </si>
  <si>
    <t>copy result to op B</t>
  </si>
  <si>
    <t>Select OpA for input</t>
  </si>
  <si>
    <t>Select OpB for input</t>
  </si>
  <si>
    <t>Select variable width</t>
  </si>
  <si>
    <t>Enter menu</t>
  </si>
  <si>
    <t>Menu</t>
  </si>
  <si>
    <t>Configuration menu</t>
  </si>
  <si>
    <t>Calc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</si>
</sst>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7666-294F-443D-BB17-A232AE17218E}">
  <dimension ref="A1:K48"/>
  <sheetViews>
    <sheetView tabSelected="1" workbookViewId="0">
      <selection activeCell="I35" sqref="I35"/>
    </sheetView>
  </sheetViews>
  <sheetFormatPr defaultRowHeight="15" x14ac:dyDescent="0.25"/>
  <cols>
    <col min="1" max="1" width="10.42578125" bestFit="1" customWidth="1"/>
    <col min="2" max="2" width="7.140625" bestFit="1" customWidth="1"/>
    <col min="3" max="3" width="6.28515625" bestFit="1" customWidth="1"/>
    <col min="4" max="4" width="12.5703125" customWidth="1"/>
    <col min="5" max="5" width="14.7109375" customWidth="1"/>
    <col min="6" max="6" width="16.5703125" customWidth="1"/>
    <col min="7" max="7" width="13.28515625" customWidth="1"/>
    <col min="8" max="8" width="12.5703125" customWidth="1"/>
    <col min="9" max="9" width="14.7109375" customWidth="1"/>
    <col min="10" max="10" width="16.5703125" customWidth="1"/>
    <col min="11" max="11" width="13.28515625" customWidth="1"/>
  </cols>
  <sheetData>
    <row r="1" spans="1:11" x14ac:dyDescent="0.25">
      <c r="A1" s="1"/>
      <c r="B1" s="1"/>
      <c r="C1" s="2"/>
      <c r="D1" s="3" t="s">
        <v>91</v>
      </c>
      <c r="E1" s="4"/>
      <c r="F1" s="4"/>
      <c r="G1" s="5"/>
      <c r="H1" s="3" t="s">
        <v>21</v>
      </c>
      <c r="I1" s="4"/>
      <c r="J1" s="4"/>
      <c r="K1" s="5"/>
    </row>
    <row r="2" spans="1:11" x14ac:dyDescent="0.25">
      <c r="A2" s="1" t="s">
        <v>46</v>
      </c>
      <c r="B2" s="1" t="s">
        <v>92</v>
      </c>
      <c r="C2" s="2" t="s">
        <v>93</v>
      </c>
      <c r="D2" s="6" t="s">
        <v>0</v>
      </c>
      <c r="E2" s="1" t="s">
        <v>9</v>
      </c>
      <c r="F2" s="1" t="s">
        <v>1</v>
      </c>
      <c r="G2" s="7" t="s">
        <v>2</v>
      </c>
      <c r="H2" s="6" t="s">
        <v>22</v>
      </c>
      <c r="I2" s="1" t="s">
        <v>9</v>
      </c>
      <c r="J2" s="1" t="s">
        <v>1</v>
      </c>
      <c r="K2" s="7" t="s">
        <v>2</v>
      </c>
    </row>
    <row r="3" spans="1:11" x14ac:dyDescent="0.25">
      <c r="A3" s="1">
        <v>0</v>
      </c>
      <c r="B3" s="1">
        <f t="shared" ref="B3:B12" si="0">(A3-C3)/8</f>
        <v>0</v>
      </c>
      <c r="C3" s="2">
        <f>MOD(A3,8)</f>
        <v>0</v>
      </c>
      <c r="D3" s="6">
        <v>0</v>
      </c>
      <c r="E3" s="1" t="s">
        <v>10</v>
      </c>
      <c r="F3" s="1"/>
      <c r="G3" s="7">
        <v>0</v>
      </c>
      <c r="H3" s="6"/>
      <c r="I3" s="1"/>
      <c r="J3" s="1"/>
      <c r="K3" s="7"/>
    </row>
    <row r="4" spans="1:11" x14ac:dyDescent="0.25">
      <c r="A4" s="1">
        <v>1</v>
      </c>
      <c r="B4" s="1">
        <f t="shared" si="0"/>
        <v>0</v>
      </c>
      <c r="C4" s="2">
        <f t="shared" ref="C4:C48" si="1">MOD(A4,8)</f>
        <v>1</v>
      </c>
      <c r="D4" s="6">
        <v>1</v>
      </c>
      <c r="E4" s="1" t="s">
        <v>10</v>
      </c>
      <c r="F4" s="1"/>
      <c r="G4" s="7">
        <v>1</v>
      </c>
      <c r="H4" s="6"/>
      <c r="I4" s="1"/>
      <c r="J4" s="1"/>
      <c r="K4" s="7"/>
    </row>
    <row r="5" spans="1:11" x14ac:dyDescent="0.25">
      <c r="A5" s="1">
        <v>2</v>
      </c>
      <c r="B5" s="1">
        <f t="shared" si="0"/>
        <v>0</v>
      </c>
      <c r="C5" s="2">
        <f t="shared" si="1"/>
        <v>2</v>
      </c>
      <c r="D5" s="6">
        <v>2</v>
      </c>
      <c r="E5" s="1" t="s">
        <v>10</v>
      </c>
      <c r="F5" s="1"/>
      <c r="G5" s="7">
        <v>2</v>
      </c>
      <c r="H5" s="6"/>
      <c r="I5" s="1"/>
      <c r="J5" s="1"/>
      <c r="K5" s="7"/>
    </row>
    <row r="6" spans="1:11" x14ac:dyDescent="0.25">
      <c r="A6" s="1">
        <v>3</v>
      </c>
      <c r="B6" s="1">
        <f t="shared" si="0"/>
        <v>0</v>
      </c>
      <c r="C6" s="2">
        <f t="shared" si="1"/>
        <v>3</v>
      </c>
      <c r="D6" s="6">
        <v>3</v>
      </c>
      <c r="E6" s="1" t="s">
        <v>10</v>
      </c>
      <c r="F6" s="1"/>
      <c r="G6" s="7">
        <v>3</v>
      </c>
      <c r="H6" s="6"/>
      <c r="I6" s="1"/>
      <c r="J6" s="1"/>
      <c r="K6" s="7"/>
    </row>
    <row r="7" spans="1:11" x14ac:dyDescent="0.25">
      <c r="A7" s="1">
        <v>4</v>
      </c>
      <c r="B7" s="1">
        <f t="shared" si="0"/>
        <v>0</v>
      </c>
      <c r="C7" s="2">
        <f t="shared" si="1"/>
        <v>4</v>
      </c>
      <c r="D7" s="6">
        <v>4</v>
      </c>
      <c r="E7" s="1" t="s">
        <v>10</v>
      </c>
      <c r="F7" s="1"/>
      <c r="G7" s="7">
        <v>4</v>
      </c>
      <c r="H7" s="6"/>
      <c r="I7" s="1"/>
      <c r="J7" s="1"/>
      <c r="K7" s="7"/>
    </row>
    <row r="8" spans="1:11" x14ac:dyDescent="0.25">
      <c r="A8" s="1">
        <v>5</v>
      </c>
      <c r="B8" s="1">
        <f t="shared" si="0"/>
        <v>0</v>
      </c>
      <c r="C8" s="2">
        <f t="shared" si="1"/>
        <v>5</v>
      </c>
      <c r="D8" s="6">
        <v>5</v>
      </c>
      <c r="E8" s="1" t="s">
        <v>10</v>
      </c>
      <c r="F8" s="1"/>
      <c r="G8" s="7">
        <v>5</v>
      </c>
      <c r="H8" s="6"/>
      <c r="I8" s="1"/>
      <c r="J8" s="1"/>
      <c r="K8" s="7"/>
    </row>
    <row r="9" spans="1:11" x14ac:dyDescent="0.25">
      <c r="A9" s="1">
        <v>6</v>
      </c>
      <c r="B9" s="1">
        <f t="shared" si="0"/>
        <v>0</v>
      </c>
      <c r="C9" s="2">
        <f t="shared" si="1"/>
        <v>6</v>
      </c>
      <c r="D9" s="6">
        <v>6</v>
      </c>
      <c r="E9" s="1" t="s">
        <v>10</v>
      </c>
      <c r="F9" s="1"/>
      <c r="G9" s="7">
        <v>6</v>
      </c>
      <c r="H9" s="6"/>
      <c r="I9" s="1"/>
      <c r="J9" s="1"/>
      <c r="K9" s="7"/>
    </row>
    <row r="10" spans="1:11" x14ac:dyDescent="0.25">
      <c r="A10" s="1">
        <v>7</v>
      </c>
      <c r="B10" s="1">
        <f t="shared" si="0"/>
        <v>0</v>
      </c>
      <c r="C10" s="2">
        <f t="shared" si="1"/>
        <v>7</v>
      </c>
      <c r="D10" s="6">
        <v>7</v>
      </c>
      <c r="E10" s="1" t="s">
        <v>10</v>
      </c>
      <c r="F10" s="1"/>
      <c r="G10" s="7">
        <v>7</v>
      </c>
      <c r="H10" s="6"/>
      <c r="I10" s="1"/>
      <c r="J10" s="1"/>
      <c r="K10" s="7"/>
    </row>
    <row r="11" spans="1:11" x14ac:dyDescent="0.25">
      <c r="A11" s="1">
        <v>8</v>
      </c>
      <c r="B11" s="1">
        <f t="shared" si="0"/>
        <v>1</v>
      </c>
      <c r="C11" s="2">
        <f t="shared" si="1"/>
        <v>0</v>
      </c>
      <c r="D11" s="6">
        <v>8</v>
      </c>
      <c r="E11" s="1" t="s">
        <v>10</v>
      </c>
      <c r="F11" s="1"/>
      <c r="G11" s="7">
        <v>8</v>
      </c>
      <c r="H11" s="6"/>
      <c r="I11" s="1"/>
      <c r="J11" s="1"/>
      <c r="K11" s="7"/>
    </row>
    <row r="12" spans="1:11" x14ac:dyDescent="0.25">
      <c r="A12" s="1">
        <v>9</v>
      </c>
      <c r="B12" s="1">
        <f t="shared" si="0"/>
        <v>1</v>
      </c>
      <c r="C12" s="2">
        <f t="shared" si="1"/>
        <v>1</v>
      </c>
      <c r="D12" s="6">
        <v>9</v>
      </c>
      <c r="E12" s="1" t="s">
        <v>10</v>
      </c>
      <c r="F12" s="1"/>
      <c r="G12" s="7">
        <v>9</v>
      </c>
      <c r="H12" s="6"/>
      <c r="I12" s="1"/>
      <c r="J12" s="1"/>
      <c r="K12" s="7"/>
    </row>
    <row r="13" spans="1:11" x14ac:dyDescent="0.25">
      <c r="A13" s="1">
        <v>10</v>
      </c>
      <c r="B13" s="1">
        <f>(A13-C13)/8</f>
        <v>1</v>
      </c>
      <c r="C13" s="2">
        <f t="shared" si="1"/>
        <v>2</v>
      </c>
      <c r="D13" s="6" t="s">
        <v>3</v>
      </c>
      <c r="E13" s="1" t="s">
        <v>10</v>
      </c>
      <c r="F13" s="1"/>
      <c r="G13" s="7" t="s">
        <v>3</v>
      </c>
      <c r="H13" s="6"/>
      <c r="I13" s="1"/>
      <c r="J13" s="1"/>
      <c r="K13" s="7"/>
    </row>
    <row r="14" spans="1:11" x14ac:dyDescent="0.25">
      <c r="A14" s="1">
        <v>11</v>
      </c>
      <c r="B14" s="1">
        <f t="shared" ref="B14:B48" si="2">(A14-C14)/8</f>
        <v>1</v>
      </c>
      <c r="C14" s="2">
        <f t="shared" si="1"/>
        <v>3</v>
      </c>
      <c r="D14" s="6" t="s">
        <v>4</v>
      </c>
      <c r="E14" s="1" t="s">
        <v>10</v>
      </c>
      <c r="F14" s="1"/>
      <c r="G14" s="7" t="s">
        <v>4</v>
      </c>
      <c r="H14" s="6"/>
      <c r="I14" s="1"/>
      <c r="J14" s="1"/>
      <c r="K14" s="7"/>
    </row>
    <row r="15" spans="1:11" x14ac:dyDescent="0.25">
      <c r="A15" s="1">
        <v>12</v>
      </c>
      <c r="B15" s="1">
        <f t="shared" si="2"/>
        <v>1</v>
      </c>
      <c r="C15" s="2">
        <f t="shared" si="1"/>
        <v>4</v>
      </c>
      <c r="D15" s="6" t="s">
        <v>5</v>
      </c>
      <c r="E15" s="1" t="s">
        <v>10</v>
      </c>
      <c r="F15" s="1"/>
      <c r="G15" s="7" t="s">
        <v>5</v>
      </c>
      <c r="H15" s="6"/>
      <c r="I15" s="1"/>
      <c r="J15" s="1"/>
      <c r="K15" s="7"/>
    </row>
    <row r="16" spans="1:11" x14ac:dyDescent="0.25">
      <c r="A16" s="1">
        <v>13</v>
      </c>
      <c r="B16" s="1">
        <f t="shared" si="2"/>
        <v>1</v>
      </c>
      <c r="C16" s="2">
        <f t="shared" si="1"/>
        <v>5</v>
      </c>
      <c r="D16" s="6" t="s">
        <v>6</v>
      </c>
      <c r="E16" s="1" t="s">
        <v>10</v>
      </c>
      <c r="F16" s="1"/>
      <c r="G16" s="7" t="s">
        <v>6</v>
      </c>
      <c r="H16" s="6"/>
      <c r="I16" s="1"/>
      <c r="J16" s="1"/>
      <c r="K16" s="7"/>
    </row>
    <row r="17" spans="1:11" x14ac:dyDescent="0.25">
      <c r="A17" s="1">
        <v>14</v>
      </c>
      <c r="B17" s="1">
        <f t="shared" si="2"/>
        <v>1</v>
      </c>
      <c r="C17" s="2">
        <f t="shared" si="1"/>
        <v>6</v>
      </c>
      <c r="D17" s="6" t="s">
        <v>7</v>
      </c>
      <c r="E17" s="1" t="s">
        <v>10</v>
      </c>
      <c r="F17" s="1"/>
      <c r="G17" s="7" t="s">
        <v>7</v>
      </c>
      <c r="H17" s="6"/>
      <c r="I17" s="1"/>
      <c r="J17" s="1"/>
      <c r="K17" s="7"/>
    </row>
    <row r="18" spans="1:11" x14ac:dyDescent="0.25">
      <c r="A18" s="1">
        <v>15</v>
      </c>
      <c r="B18" s="1">
        <f t="shared" si="2"/>
        <v>1</v>
      </c>
      <c r="C18" s="2">
        <f t="shared" si="1"/>
        <v>7</v>
      </c>
      <c r="D18" s="6" t="s">
        <v>8</v>
      </c>
      <c r="E18" s="1" t="s">
        <v>10</v>
      </c>
      <c r="F18" s="1"/>
      <c r="G18" s="7" t="s">
        <v>8</v>
      </c>
      <c r="H18" s="6"/>
      <c r="I18" s="1"/>
      <c r="J18" s="1"/>
      <c r="K18" s="7"/>
    </row>
    <row r="19" spans="1:11" x14ac:dyDescent="0.25">
      <c r="A19" s="1">
        <v>16</v>
      </c>
      <c r="B19" s="1">
        <f t="shared" si="2"/>
        <v>2</v>
      </c>
      <c r="C19" s="2">
        <f t="shared" si="1"/>
        <v>0</v>
      </c>
      <c r="D19" s="6" t="s">
        <v>11</v>
      </c>
      <c r="E19" s="1" t="s">
        <v>89</v>
      </c>
      <c r="F19" s="1" t="s">
        <v>95</v>
      </c>
      <c r="G19" s="7" t="s">
        <v>67</v>
      </c>
      <c r="H19" s="6" t="s">
        <v>23</v>
      </c>
      <c r="I19" s="1" t="s">
        <v>90</v>
      </c>
      <c r="J19" s="1"/>
      <c r="K19" s="7" t="s">
        <v>63</v>
      </c>
    </row>
    <row r="20" spans="1:11" x14ac:dyDescent="0.25">
      <c r="A20" s="1">
        <v>17</v>
      </c>
      <c r="B20" s="1">
        <f t="shared" si="2"/>
        <v>2</v>
      </c>
      <c r="C20" s="2">
        <f t="shared" si="1"/>
        <v>1</v>
      </c>
      <c r="D20" s="6" t="s">
        <v>12</v>
      </c>
      <c r="E20" s="1" t="s">
        <v>89</v>
      </c>
      <c r="F20" s="1"/>
      <c r="G20" s="7" t="s">
        <v>68</v>
      </c>
      <c r="H20" s="6" t="s">
        <v>24</v>
      </c>
      <c r="I20" s="1" t="s">
        <v>90</v>
      </c>
      <c r="J20" s="1"/>
      <c r="K20" s="7" t="s">
        <v>64</v>
      </c>
    </row>
    <row r="21" spans="1:11" x14ac:dyDescent="0.25">
      <c r="A21" s="1">
        <v>18</v>
      </c>
      <c r="B21" s="1">
        <f t="shared" si="2"/>
        <v>2</v>
      </c>
      <c r="C21" s="2">
        <f t="shared" si="1"/>
        <v>2</v>
      </c>
      <c r="D21" s="6" t="s">
        <v>13</v>
      </c>
      <c r="E21" s="1" t="s">
        <v>89</v>
      </c>
      <c r="F21" s="1"/>
      <c r="G21" s="7" t="s">
        <v>69</v>
      </c>
      <c r="H21" s="6" t="s">
        <v>25</v>
      </c>
      <c r="I21" s="1" t="s">
        <v>90</v>
      </c>
      <c r="J21" s="1"/>
      <c r="K21" s="7" t="s">
        <v>65</v>
      </c>
    </row>
    <row r="22" spans="1:11" x14ac:dyDescent="0.25">
      <c r="A22" s="1">
        <v>19</v>
      </c>
      <c r="B22" s="1">
        <f t="shared" si="2"/>
        <v>2</v>
      </c>
      <c r="C22" s="2">
        <f t="shared" si="1"/>
        <v>3</v>
      </c>
      <c r="D22" s="6" t="s">
        <v>14</v>
      </c>
      <c r="E22" s="1" t="s">
        <v>89</v>
      </c>
      <c r="F22" s="1"/>
      <c r="G22" s="7" t="s">
        <v>82</v>
      </c>
      <c r="H22" s="6" t="s">
        <v>26</v>
      </c>
      <c r="I22" s="1" t="s">
        <v>90</v>
      </c>
      <c r="J22" s="1"/>
      <c r="K22" s="7" t="s">
        <v>66</v>
      </c>
    </row>
    <row r="23" spans="1:11" x14ac:dyDescent="0.25">
      <c r="A23" s="1">
        <v>20</v>
      </c>
      <c r="B23" s="1">
        <f t="shared" si="2"/>
        <v>2</v>
      </c>
      <c r="C23" s="2">
        <f t="shared" si="1"/>
        <v>4</v>
      </c>
      <c r="D23" s="6" t="s">
        <v>15</v>
      </c>
      <c r="E23" s="1" t="s">
        <v>89</v>
      </c>
      <c r="F23" s="1"/>
      <c r="G23" s="7" t="s">
        <v>81</v>
      </c>
      <c r="H23" s="6" t="s">
        <v>27</v>
      </c>
      <c r="I23" s="1" t="s">
        <v>90</v>
      </c>
      <c r="J23" s="1"/>
      <c r="K23" s="7" t="s">
        <v>61</v>
      </c>
    </row>
    <row r="24" spans="1:11" x14ac:dyDescent="0.25">
      <c r="A24" s="1">
        <v>21</v>
      </c>
      <c r="B24" s="1">
        <f t="shared" si="2"/>
        <v>2</v>
      </c>
      <c r="C24" s="2">
        <f t="shared" si="1"/>
        <v>5</v>
      </c>
      <c r="D24" s="6" t="s">
        <v>16</v>
      </c>
      <c r="E24" s="1" t="s">
        <v>89</v>
      </c>
      <c r="F24" s="1"/>
      <c r="G24" s="7" t="s">
        <v>70</v>
      </c>
      <c r="H24" s="6" t="s">
        <v>28</v>
      </c>
      <c r="I24" s="1" t="s">
        <v>90</v>
      </c>
      <c r="J24" s="1"/>
      <c r="K24" s="7" t="s">
        <v>60</v>
      </c>
    </row>
    <row r="25" spans="1:11" x14ac:dyDescent="0.25">
      <c r="A25" s="1">
        <v>22</v>
      </c>
      <c r="B25" s="1">
        <f t="shared" si="2"/>
        <v>2</v>
      </c>
      <c r="C25" s="2">
        <f t="shared" si="1"/>
        <v>6</v>
      </c>
      <c r="D25" s="6" t="s">
        <v>31</v>
      </c>
      <c r="E25" s="1" t="s">
        <v>90</v>
      </c>
      <c r="F25" s="1"/>
      <c r="G25" s="7" t="s">
        <v>30</v>
      </c>
      <c r="H25" s="6" t="s">
        <v>29</v>
      </c>
      <c r="I25" s="1" t="s">
        <v>90</v>
      </c>
      <c r="J25" s="1"/>
      <c r="K25" s="7" t="s">
        <v>62</v>
      </c>
    </row>
    <row r="26" spans="1:11" x14ac:dyDescent="0.25">
      <c r="A26" s="1">
        <v>23</v>
      </c>
      <c r="B26" s="1">
        <f t="shared" si="2"/>
        <v>2</v>
      </c>
      <c r="C26" s="2">
        <f t="shared" si="1"/>
        <v>7</v>
      </c>
      <c r="D26" s="6" t="s">
        <v>38</v>
      </c>
      <c r="E26" s="1" t="s">
        <v>45</v>
      </c>
      <c r="F26" s="1" t="s">
        <v>94</v>
      </c>
      <c r="G26" s="1" t="s">
        <v>80</v>
      </c>
      <c r="H26" s="6"/>
      <c r="I26" s="1"/>
      <c r="J26" s="1"/>
      <c r="K26" s="7"/>
    </row>
    <row r="27" spans="1:11" x14ac:dyDescent="0.25">
      <c r="A27" s="1">
        <v>24</v>
      </c>
      <c r="B27" s="1">
        <f t="shared" si="2"/>
        <v>3</v>
      </c>
      <c r="C27" s="2">
        <f t="shared" si="1"/>
        <v>0</v>
      </c>
      <c r="D27" s="6" t="s">
        <v>37</v>
      </c>
      <c r="E27" s="1" t="s">
        <v>45</v>
      </c>
      <c r="F27" s="1" t="s">
        <v>94</v>
      </c>
      <c r="G27" s="1" t="s">
        <v>80</v>
      </c>
      <c r="H27" s="6"/>
      <c r="I27" s="1"/>
      <c r="J27" s="1"/>
      <c r="K27" s="7"/>
    </row>
    <row r="28" spans="1:11" x14ac:dyDescent="0.25">
      <c r="A28" s="1">
        <v>25</v>
      </c>
      <c r="B28" s="1">
        <f t="shared" si="2"/>
        <v>3</v>
      </c>
      <c r="C28" s="2">
        <f t="shared" si="1"/>
        <v>1</v>
      </c>
      <c r="D28" s="6" t="s">
        <v>39</v>
      </c>
      <c r="E28" s="1" t="s">
        <v>45</v>
      </c>
      <c r="F28" s="1" t="s">
        <v>94</v>
      </c>
      <c r="G28" s="1" t="s">
        <v>80</v>
      </c>
      <c r="H28" s="6"/>
      <c r="I28" s="1"/>
      <c r="J28" s="1"/>
      <c r="K28" s="7"/>
    </row>
    <row r="29" spans="1:11" x14ac:dyDescent="0.25">
      <c r="A29" s="1">
        <v>26</v>
      </c>
      <c r="B29" s="1">
        <f t="shared" si="2"/>
        <v>3</v>
      </c>
      <c r="C29" s="2">
        <f t="shared" si="1"/>
        <v>2</v>
      </c>
      <c r="D29" s="6" t="s">
        <v>40</v>
      </c>
      <c r="E29" s="1" t="s">
        <v>45</v>
      </c>
      <c r="F29" s="1" t="s">
        <v>94</v>
      </c>
      <c r="G29" s="1" t="s">
        <v>80</v>
      </c>
      <c r="H29" s="6"/>
      <c r="I29" s="1"/>
      <c r="J29" s="1"/>
      <c r="K29" s="7"/>
    </row>
    <row r="30" spans="1:11" x14ac:dyDescent="0.25">
      <c r="A30" s="1">
        <v>27</v>
      </c>
      <c r="B30" s="1">
        <f t="shared" si="2"/>
        <v>3</v>
      </c>
      <c r="C30" s="2">
        <f t="shared" si="1"/>
        <v>3</v>
      </c>
      <c r="D30" s="6" t="s">
        <v>41</v>
      </c>
      <c r="E30" s="1" t="s">
        <v>45</v>
      </c>
      <c r="F30" s="1" t="s">
        <v>94</v>
      </c>
      <c r="G30" s="1" t="s">
        <v>80</v>
      </c>
      <c r="H30" s="6"/>
      <c r="I30" s="1"/>
      <c r="J30" s="1"/>
      <c r="K30" s="7"/>
    </row>
    <row r="31" spans="1:11" x14ac:dyDescent="0.25">
      <c r="A31" s="1">
        <v>28</v>
      </c>
      <c r="B31" s="1">
        <f t="shared" si="2"/>
        <v>3</v>
      </c>
      <c r="C31" s="2">
        <f t="shared" si="1"/>
        <v>4</v>
      </c>
      <c r="D31" s="6" t="s">
        <v>42</v>
      </c>
      <c r="E31" s="1" t="s">
        <v>45</v>
      </c>
      <c r="F31" s="1" t="s">
        <v>94</v>
      </c>
      <c r="G31" s="1" t="s">
        <v>80</v>
      </c>
      <c r="H31" s="6"/>
      <c r="I31" s="1"/>
      <c r="J31" s="1"/>
      <c r="K31" s="7"/>
    </row>
    <row r="32" spans="1:11" x14ac:dyDescent="0.25">
      <c r="A32" s="1">
        <v>29</v>
      </c>
      <c r="B32" s="1">
        <f t="shared" si="2"/>
        <v>3</v>
      </c>
      <c r="C32" s="2">
        <f t="shared" si="1"/>
        <v>5</v>
      </c>
      <c r="D32" s="6" t="s">
        <v>43</v>
      </c>
      <c r="E32" s="1" t="s">
        <v>45</v>
      </c>
      <c r="F32" s="1" t="s">
        <v>94</v>
      </c>
      <c r="G32" s="1" t="s">
        <v>80</v>
      </c>
      <c r="H32" s="6"/>
      <c r="I32" s="1"/>
      <c r="J32" s="1"/>
      <c r="K32" s="7"/>
    </row>
    <row r="33" spans="1:11" x14ac:dyDescent="0.25">
      <c r="A33" s="1">
        <v>30</v>
      </c>
      <c r="B33" s="1">
        <f t="shared" si="2"/>
        <v>3</v>
      </c>
      <c r="C33" s="2">
        <f t="shared" si="1"/>
        <v>6</v>
      </c>
      <c r="D33" s="6" t="s">
        <v>44</v>
      </c>
      <c r="E33" s="1" t="s">
        <v>45</v>
      </c>
      <c r="F33" s="1" t="s">
        <v>94</v>
      </c>
      <c r="G33" s="1" t="s">
        <v>80</v>
      </c>
      <c r="H33" s="6"/>
      <c r="I33" s="1"/>
      <c r="J33" s="1"/>
      <c r="K33" s="7"/>
    </row>
    <row r="34" spans="1:11" x14ac:dyDescent="0.25">
      <c r="A34" s="1">
        <v>31</v>
      </c>
      <c r="B34" s="1">
        <f t="shared" si="2"/>
        <v>3</v>
      </c>
      <c r="C34" s="2">
        <f t="shared" si="1"/>
        <v>7</v>
      </c>
      <c r="D34" s="6" t="s">
        <v>21</v>
      </c>
      <c r="E34" s="1" t="s">
        <v>87</v>
      </c>
      <c r="F34" s="1" t="s">
        <v>96</v>
      </c>
      <c r="G34" s="7"/>
      <c r="H34" s="6"/>
      <c r="I34" s="1"/>
      <c r="J34" s="1"/>
      <c r="K34" s="7"/>
    </row>
    <row r="35" spans="1:11" x14ac:dyDescent="0.25">
      <c r="A35" s="1">
        <v>32</v>
      </c>
      <c r="B35" s="1">
        <f t="shared" si="2"/>
        <v>4</v>
      </c>
      <c r="C35" s="2">
        <f t="shared" si="1"/>
        <v>0</v>
      </c>
      <c r="D35" s="6" t="s">
        <v>17</v>
      </c>
      <c r="E35" s="1" t="s">
        <v>88</v>
      </c>
      <c r="F35" s="1" t="s">
        <v>97</v>
      </c>
      <c r="G35" s="7" t="s">
        <v>101</v>
      </c>
      <c r="H35" s="6" t="s">
        <v>33</v>
      </c>
      <c r="I35" s="1" t="s">
        <v>32</v>
      </c>
      <c r="J35" s="1" t="s">
        <v>115</v>
      </c>
      <c r="K35" s="7" t="s">
        <v>83</v>
      </c>
    </row>
    <row r="36" spans="1:11" x14ac:dyDescent="0.25">
      <c r="A36" s="1">
        <v>33</v>
      </c>
      <c r="B36" s="1">
        <f t="shared" si="2"/>
        <v>4</v>
      </c>
      <c r="C36" s="2">
        <f t="shared" si="1"/>
        <v>1</v>
      </c>
      <c r="D36" s="6" t="s">
        <v>18</v>
      </c>
      <c r="E36" s="1" t="s">
        <v>88</v>
      </c>
      <c r="F36" s="1" t="s">
        <v>98</v>
      </c>
      <c r="G36" s="7" t="s">
        <v>102</v>
      </c>
      <c r="H36" s="6" t="s">
        <v>34</v>
      </c>
      <c r="I36" s="1" t="s">
        <v>32</v>
      </c>
      <c r="J36" s="1" t="s">
        <v>115</v>
      </c>
      <c r="K36" s="7" t="s">
        <v>84</v>
      </c>
    </row>
    <row r="37" spans="1:11" x14ac:dyDescent="0.25">
      <c r="A37" s="1">
        <v>34</v>
      </c>
      <c r="B37" s="1">
        <f t="shared" si="2"/>
        <v>4</v>
      </c>
      <c r="C37" s="2">
        <f t="shared" si="1"/>
        <v>2</v>
      </c>
      <c r="D37" s="6" t="s">
        <v>19</v>
      </c>
      <c r="E37" s="1" t="s">
        <v>88</v>
      </c>
      <c r="F37" s="1" t="s">
        <v>99</v>
      </c>
      <c r="G37" s="7" t="s">
        <v>103</v>
      </c>
      <c r="H37" s="6" t="s">
        <v>35</v>
      </c>
      <c r="I37" s="1" t="s">
        <v>32</v>
      </c>
      <c r="J37" s="1" t="s">
        <v>115</v>
      </c>
      <c r="K37" s="7" t="s">
        <v>85</v>
      </c>
    </row>
    <row r="38" spans="1:11" x14ac:dyDescent="0.25">
      <c r="A38" s="1">
        <v>35</v>
      </c>
      <c r="B38" s="1">
        <f t="shared" si="2"/>
        <v>4</v>
      </c>
      <c r="C38" s="2">
        <f t="shared" si="1"/>
        <v>3</v>
      </c>
      <c r="D38" s="6" t="s">
        <v>20</v>
      </c>
      <c r="E38" s="1" t="s">
        <v>88</v>
      </c>
      <c r="F38" s="1" t="s">
        <v>100</v>
      </c>
      <c r="G38" s="7" t="s">
        <v>104</v>
      </c>
      <c r="H38" s="6" t="s">
        <v>36</v>
      </c>
      <c r="I38" s="1" t="s">
        <v>32</v>
      </c>
      <c r="J38" s="1" t="s">
        <v>115</v>
      </c>
      <c r="K38" s="7" t="s">
        <v>86</v>
      </c>
    </row>
    <row r="39" spans="1:11" x14ac:dyDescent="0.25">
      <c r="A39" s="1">
        <v>36</v>
      </c>
      <c r="B39" s="1">
        <f t="shared" si="2"/>
        <v>4</v>
      </c>
      <c r="C39" s="2">
        <f t="shared" si="1"/>
        <v>4</v>
      </c>
      <c r="D39" s="6" t="s">
        <v>48</v>
      </c>
      <c r="E39" s="1" t="s">
        <v>73</v>
      </c>
      <c r="F39" s="1" t="s">
        <v>105</v>
      </c>
      <c r="G39" s="7" t="s">
        <v>71</v>
      </c>
      <c r="H39" s="6"/>
      <c r="I39" s="1"/>
      <c r="J39" s="1"/>
      <c r="K39" s="7"/>
    </row>
    <row r="40" spans="1:11" x14ac:dyDescent="0.25">
      <c r="A40" s="1">
        <v>37</v>
      </c>
      <c r="B40" s="1">
        <f t="shared" si="2"/>
        <v>4</v>
      </c>
      <c r="C40" s="2">
        <f t="shared" si="1"/>
        <v>5</v>
      </c>
      <c r="D40" s="6" t="s">
        <v>47</v>
      </c>
      <c r="E40" s="1" t="s">
        <v>73</v>
      </c>
      <c r="F40" s="1" t="s">
        <v>106</v>
      </c>
      <c r="G40" s="7" t="s">
        <v>72</v>
      </c>
      <c r="H40" s="6"/>
      <c r="I40" s="1"/>
      <c r="J40" s="1"/>
      <c r="K40" s="7"/>
    </row>
    <row r="41" spans="1:11" x14ac:dyDescent="0.25">
      <c r="A41" s="1">
        <v>38</v>
      </c>
      <c r="B41" s="1">
        <f t="shared" si="2"/>
        <v>4</v>
      </c>
      <c r="C41" s="2">
        <f t="shared" si="1"/>
        <v>6</v>
      </c>
      <c r="D41" s="6" t="s">
        <v>49</v>
      </c>
      <c r="E41" s="1" t="s">
        <v>53</v>
      </c>
      <c r="F41" s="1" t="s">
        <v>107</v>
      </c>
      <c r="G41" s="7" t="s">
        <v>76</v>
      </c>
      <c r="H41" s="6" t="s">
        <v>116</v>
      </c>
      <c r="I41" s="1" t="s">
        <v>119</v>
      </c>
      <c r="J41" s="1" t="s">
        <v>118</v>
      </c>
      <c r="K41" s="7" t="s">
        <v>117</v>
      </c>
    </row>
    <row r="42" spans="1:11" x14ac:dyDescent="0.25">
      <c r="A42" s="1">
        <v>39</v>
      </c>
      <c r="B42" s="1">
        <f t="shared" si="2"/>
        <v>4</v>
      </c>
      <c r="C42" s="2">
        <f t="shared" si="1"/>
        <v>7</v>
      </c>
      <c r="D42" s="6" t="s">
        <v>50</v>
      </c>
      <c r="E42" s="1" t="s">
        <v>53</v>
      </c>
      <c r="F42" s="1" t="s">
        <v>108</v>
      </c>
      <c r="G42" s="7" t="s">
        <v>77</v>
      </c>
      <c r="H42" s="6"/>
      <c r="I42" s="1"/>
      <c r="J42" s="1"/>
      <c r="K42" s="7"/>
    </row>
    <row r="43" spans="1:11" x14ac:dyDescent="0.25">
      <c r="A43" s="1">
        <v>40</v>
      </c>
      <c r="B43" s="1">
        <f t="shared" si="2"/>
        <v>5</v>
      </c>
      <c r="C43" s="2">
        <f t="shared" si="1"/>
        <v>0</v>
      </c>
      <c r="D43" s="6" t="s">
        <v>51</v>
      </c>
      <c r="E43" s="1" t="s">
        <v>53</v>
      </c>
      <c r="F43" s="1" t="s">
        <v>109</v>
      </c>
      <c r="G43" s="7" t="s">
        <v>78</v>
      </c>
      <c r="H43" s="6"/>
      <c r="I43" s="1"/>
      <c r="J43" s="1"/>
      <c r="K43" s="7"/>
    </row>
    <row r="44" spans="1:11" x14ac:dyDescent="0.25">
      <c r="A44" s="1">
        <v>41</v>
      </c>
      <c r="B44" s="1">
        <f t="shared" si="2"/>
        <v>5</v>
      </c>
      <c r="C44" s="2">
        <f t="shared" si="1"/>
        <v>1</v>
      </c>
      <c r="D44" s="6" t="s">
        <v>52</v>
      </c>
      <c r="E44" s="1" t="s">
        <v>53</v>
      </c>
      <c r="F44" s="1" t="s">
        <v>110</v>
      </c>
      <c r="G44" s="7" t="s">
        <v>79</v>
      </c>
      <c r="H44" s="6"/>
      <c r="I44" s="1"/>
      <c r="J44" s="1"/>
      <c r="K44" s="7"/>
    </row>
    <row r="45" spans="1:11" x14ac:dyDescent="0.25">
      <c r="A45" s="1">
        <v>42</v>
      </c>
      <c r="B45" s="1">
        <f t="shared" si="2"/>
        <v>5</v>
      </c>
      <c r="C45" s="2">
        <f t="shared" si="1"/>
        <v>2</v>
      </c>
      <c r="D45" s="6" t="s">
        <v>54</v>
      </c>
      <c r="E45" s="1" t="s">
        <v>56</v>
      </c>
      <c r="F45" s="1" t="s">
        <v>111</v>
      </c>
      <c r="G45" s="7" t="s">
        <v>74</v>
      </c>
      <c r="H45" s="6"/>
      <c r="I45" s="1"/>
      <c r="J45" s="1"/>
      <c r="K45" s="7"/>
    </row>
    <row r="46" spans="1:11" x14ac:dyDescent="0.25">
      <c r="A46" s="1">
        <v>43</v>
      </c>
      <c r="B46" s="1">
        <f t="shared" si="2"/>
        <v>5</v>
      </c>
      <c r="C46" s="2">
        <f t="shared" si="1"/>
        <v>3</v>
      </c>
      <c r="D46" s="6" t="s">
        <v>55</v>
      </c>
      <c r="E46" s="1" t="s">
        <v>56</v>
      </c>
      <c r="F46" s="1" t="s">
        <v>112</v>
      </c>
      <c r="G46" s="7" t="s">
        <v>75</v>
      </c>
      <c r="H46" s="6"/>
      <c r="I46" s="1"/>
      <c r="J46" s="1"/>
      <c r="K46" s="7"/>
    </row>
    <row r="47" spans="1:11" x14ac:dyDescent="0.25">
      <c r="A47" s="1">
        <v>44</v>
      </c>
      <c r="B47" s="1">
        <f t="shared" si="2"/>
        <v>5</v>
      </c>
      <c r="C47" s="2">
        <f t="shared" si="1"/>
        <v>4</v>
      </c>
      <c r="D47" s="6" t="s">
        <v>57</v>
      </c>
      <c r="E47" s="1" t="s">
        <v>59</v>
      </c>
      <c r="F47" s="1" t="s">
        <v>113</v>
      </c>
      <c r="G47" s="7" t="s">
        <v>3</v>
      </c>
      <c r="H47" s="6"/>
      <c r="I47" s="1"/>
      <c r="J47" s="1"/>
      <c r="K47" s="7"/>
    </row>
    <row r="48" spans="1:11" ht="15.75" thickBot="1" x14ac:dyDescent="0.3">
      <c r="A48" s="1">
        <v>45</v>
      </c>
      <c r="B48" s="1">
        <f t="shared" si="2"/>
        <v>5</v>
      </c>
      <c r="C48" s="2">
        <f t="shared" si="1"/>
        <v>5</v>
      </c>
      <c r="D48" s="8" t="s">
        <v>58</v>
      </c>
      <c r="E48" s="9" t="s">
        <v>59</v>
      </c>
      <c r="F48" s="9" t="s">
        <v>114</v>
      </c>
      <c r="G48" s="10" t="s">
        <v>4</v>
      </c>
      <c r="H48" s="8"/>
      <c r="I48" s="9"/>
      <c r="J48" s="9"/>
      <c r="K4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524C-A33F-43D3-860D-46F0F9167D43}">
  <dimension ref="A1"/>
  <sheetViews>
    <sheetView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F181-FBD3-4423-B9E0-C4D4707FE4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Keymap</vt:lpstr>
      <vt:lpstr>BOM</vt:lpstr>
      <vt:lpstr>Pin Mux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2018-08-25T08:11:34Z</dcterms:created>
  <dcterms:modified xsi:type="dcterms:W3CDTF">2018-08-25T08:40:52Z</dcterms:modified>
</cp:coreProperties>
</file>