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/>
  <mc:AlternateContent xmlns:mc="http://schemas.openxmlformats.org/markup-compatibility/2006">
    <mc:Choice Requires="x15">
      <x15ac:absPath xmlns:x15ac="http://schemas.microsoft.com/office/spreadsheetml/2010/11/ac" url="C:\Users\franc\OneDrive\Ambiente de Trabalho\"/>
    </mc:Choice>
  </mc:AlternateContent>
  <xr:revisionPtr revIDLastSave="0" documentId="8_{30FCD253-6575-491E-B0F5-1C4A145172C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uto&amp;Hetero-Avaliação" sheetId="20034" r:id="rId1"/>
  </sheets>
  <definedNames>
    <definedName name="_xlnm.Print_Area" localSheetId="0">'Auto&amp;Hetero-Avaliação'!$A$1:$U$22</definedName>
    <definedName name="_xlnm.Print_Titles" localSheetId="0">'Auto&amp;Hetero-Avaliação'!$B:$E,'Auto&amp;Hetero-Avaliação'!$3:$10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3" i="20034" l="1"/>
  <c r="T11" i="20034" l="1"/>
  <c r="S5" i="20034" l="1"/>
  <c r="T12" i="20034"/>
  <c r="U12" i="20034" s="1"/>
  <c r="U13" i="20034"/>
  <c r="U11" i="20034"/>
  <c r="M15" i="20034" l="1"/>
  <c r="K15" i="20034"/>
  <c r="J15" i="20034"/>
  <c r="I13" i="20034"/>
  <c r="L13" i="20034" s="1"/>
  <c r="S15" i="20034"/>
  <c r="P15" i="20034"/>
  <c r="O15" i="20034"/>
  <c r="N15" i="20034"/>
  <c r="H15" i="20034"/>
  <c r="G15" i="20034"/>
  <c r="F15" i="20034"/>
  <c r="E15" i="20034"/>
  <c r="I12" i="20034"/>
  <c r="L12" i="20034" s="1"/>
  <c r="I11" i="20034"/>
  <c r="L11" i="20034" s="1"/>
  <c r="L15" i="20034" l="1"/>
  <c r="T15" i="20034"/>
  <c r="I15" i="20034"/>
</calcChain>
</file>

<file path=xl/sharedStrings.xml><?xml version="1.0" encoding="utf-8"?>
<sst xmlns="http://schemas.openxmlformats.org/spreadsheetml/2006/main" count="58" uniqueCount="57">
  <si>
    <t>F</t>
  </si>
  <si>
    <t>Gabinete</t>
  </si>
  <si>
    <t>Aulas Frequentadas</t>
  </si>
  <si>
    <t>Matlab</t>
  </si>
  <si>
    <t>NºAluno</t>
  </si>
  <si>
    <t>G</t>
  </si>
  <si>
    <t>Zero</t>
  </si>
  <si>
    <t>Um</t>
  </si>
  <si>
    <t>Quatro</t>
  </si>
  <si>
    <t>Cinco</t>
  </si>
  <si>
    <t>Treze</t>
  </si>
  <si>
    <t>Catorze</t>
  </si>
  <si>
    <t>Quinze</t>
  </si>
  <si>
    <t>Dezasseis</t>
  </si>
  <si>
    <t>Dezassete</t>
  </si>
  <si>
    <t>Dezoito</t>
  </si>
  <si>
    <t>Dezanove</t>
  </si>
  <si>
    <t>Vinte</t>
  </si>
  <si>
    <t>TrabalhadorEstudante</t>
  </si>
  <si>
    <t>Seis</t>
  </si>
  <si>
    <t>Sete</t>
  </si>
  <si>
    <t>Oito</t>
  </si>
  <si>
    <t>Nove</t>
  </si>
  <si>
    <t>Onze</t>
  </si>
  <si>
    <t>Doze</t>
  </si>
  <si>
    <r>
      <t xml:space="preserve">AGF </t>
    </r>
    <r>
      <rPr>
        <sz val="7"/>
        <rFont val="Calibri"/>
        <family val="2"/>
        <scheme val="minor"/>
      </rPr>
      <t xml:space="preserve"> - Assi Aulas+Gab+Fóruns</t>
    </r>
  </si>
  <si>
    <t>Observações:</t>
  </si>
  <si>
    <t>#</t>
  </si>
  <si>
    <t>LEI_N ou LEI_R</t>
  </si>
  <si>
    <t>Fóruns+Facebook</t>
  </si>
  <si>
    <t>Análise Matemática II</t>
  </si>
  <si>
    <t>Mini-Testes</t>
  </si>
  <si>
    <t>At05Trab_TP</t>
  </si>
  <si>
    <t>Trab&amp;At</t>
  </si>
  <si>
    <t>Trabalhos&amp;At [0, 5]</t>
  </si>
  <si>
    <t>Trabalhos&amp;At [0, 20]</t>
  </si>
  <si>
    <t>4 - Critérios de Avaliação » consultar FUC de AM2</t>
  </si>
  <si>
    <t>AtividadesParticipaçãoD</t>
  </si>
  <si>
    <t>5 - A nota final é arredondada às unidades de N = 60%*Trab&amp;At+40%*E</t>
  </si>
  <si>
    <t>At01Trabalho</t>
  </si>
  <si>
    <t>At02Trabalho</t>
  </si>
  <si>
    <t>At03Trabalho</t>
  </si>
  <si>
    <t>6 - Se os exames forem presenciais, então N = max(60%*Trab&amp;At+40%*E; 100*E)</t>
  </si>
  <si>
    <t>Nome Completo do Aluno</t>
  </si>
  <si>
    <r>
      <rPr>
        <sz val="9"/>
        <rFont val="Calibri"/>
        <family val="2"/>
        <scheme val="minor"/>
      </rPr>
      <t>2021/2022 »«</t>
    </r>
    <r>
      <rPr>
        <b/>
        <sz val="9"/>
        <rFont val="Calibri"/>
        <family val="2"/>
        <scheme val="minor"/>
      </rPr>
      <t xml:space="preserve"> Licenciaturas em Eng. Informática </t>
    </r>
    <r>
      <rPr>
        <sz val="9"/>
        <rFont val="Calibri"/>
        <family val="2"/>
        <scheme val="minor"/>
      </rPr>
      <t xml:space="preserve"> »«  1ºA /2ºSem</t>
    </r>
  </si>
  <si>
    <t>24.fev a 29.abril</t>
  </si>
  <si>
    <t>9 Semanas</t>
  </si>
  <si>
    <t>TP(9)</t>
  </si>
  <si>
    <t>T(9)</t>
  </si>
  <si>
    <t>P(9)</t>
  </si>
  <si>
    <t xml:space="preserve">LEI{Normal,PósLab,ECS} </t>
  </si>
  <si>
    <t>At00Trabalho - Onramp</t>
  </si>
  <si>
    <t>2 - As atividades avaliadas de 0 a 5 valores. O parâmetro Trab&amp;At = média ponderada das atividades</t>
  </si>
  <si>
    <t>1 - Autoavaliação e heteroavaliação das atividades e trabalhos</t>
  </si>
  <si>
    <t>Francisco Carreira Ruivo</t>
  </si>
  <si>
    <t>Daniel Ferreira Rodrigues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</si>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</sst>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name val="Arial"/>
    </font>
    <font>
      <sz val="8"/>
      <name val="Book Antiqua"/>
      <family val="1"/>
    </font>
    <font>
      <sz val="8"/>
      <name val="Arial"/>
      <family val="2"/>
    </font>
    <font>
      <sz val="8"/>
      <name val="Euclid"/>
      <family val="1"/>
    </font>
    <font>
      <u/>
      <sz val="10"/>
      <color indexed="12"/>
      <name val="Arial"/>
      <family val="2"/>
    </font>
    <font>
      <sz val="10"/>
      <name val="Book Antiqua"/>
      <family val="1"/>
    </font>
    <font>
      <sz val="6"/>
      <name val="Euclid"/>
      <family val="1"/>
    </font>
    <font>
      <sz val="8"/>
      <name val="Arial"/>
      <family val="2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7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63"/>
      <name val="Calibri"/>
      <family val="2"/>
      <scheme val="minor"/>
    </font>
    <font>
      <sz val="9"/>
      <name val="Book Antiqua"/>
      <family val="1"/>
    </font>
    <font>
      <sz val="8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6"/>
      <name val="Arial"/>
      <family val="2"/>
    </font>
    <font>
      <sz val="6"/>
      <name val="Calibri"/>
      <family val="2"/>
      <scheme val="minor"/>
    </font>
    <font>
      <sz val="6"/>
      <name val="Book Antiqua"/>
      <family val="1"/>
    </font>
    <font>
      <b/>
      <sz val="6"/>
      <name val="Calibri"/>
      <family val="2"/>
      <scheme val="minor"/>
    </font>
    <font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22">
    <xf numFmtId="0" fontId="0" fillId="0" borderId="0" xfId="0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0" fillId="3" borderId="17" xfId="0" applyFill="1" applyBorder="1"/>
    <xf numFmtId="0" fontId="0" fillId="3" borderId="18" xfId="0" applyFill="1" applyBorder="1"/>
    <xf numFmtId="0" fontId="0" fillId="3" borderId="20" xfId="0" applyFill="1" applyBorder="1"/>
    <xf numFmtId="0" fontId="0" fillId="3" borderId="21" xfId="0" applyFill="1" applyBorder="1"/>
    <xf numFmtId="0" fontId="1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24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0" xfId="0" applyFont="1"/>
    <xf numFmtId="0" fontId="11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9" fillId="0" borderId="2" xfId="0" applyFont="1" applyBorder="1" applyAlignment="1">
      <alignment horizontal="center" textRotation="90"/>
    </xf>
    <xf numFmtId="0" fontId="9" fillId="0" borderId="3" xfId="0" applyFont="1" applyBorder="1" applyAlignment="1">
      <alignment horizontal="center" textRotation="90"/>
    </xf>
    <xf numFmtId="0" fontId="9" fillId="0" borderId="2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 vertical="center" textRotation="90"/>
    </xf>
    <xf numFmtId="0" fontId="13" fillId="0" borderId="5" xfId="0" applyFont="1" applyBorder="1"/>
    <xf numFmtId="0" fontId="13" fillId="0" borderId="6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3" xfId="0" applyFont="1" applyBorder="1"/>
    <xf numFmtId="0" fontId="11" fillId="0" borderId="3" xfId="0" applyFont="1" applyFill="1" applyBorder="1" applyAlignment="1">
      <alignment horizontal="lef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0" fillId="0" borderId="0" xfId="0" applyFont="1" applyFill="1" applyBorder="1" applyAlignment="1"/>
    <xf numFmtId="0" fontId="12" fillId="0" borderId="0" xfId="0" applyFont="1"/>
    <xf numFmtId="0" fontId="11" fillId="0" borderId="22" xfId="0" applyFont="1" applyFill="1" applyBorder="1" applyAlignment="1">
      <alignment horizontal="left"/>
    </xf>
    <xf numFmtId="0" fontId="12" fillId="0" borderId="22" xfId="0" applyFont="1" applyFill="1" applyBorder="1" applyAlignment="1">
      <alignment horizontal="left"/>
    </xf>
    <xf numFmtId="0" fontId="8" fillId="0" borderId="22" xfId="0" applyFont="1" applyFill="1" applyBorder="1" applyAlignment="1">
      <alignment horizontal="left"/>
    </xf>
    <xf numFmtId="0" fontId="8" fillId="0" borderId="22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7" fillId="0" borderId="22" xfId="1" applyFont="1" applyFill="1" applyBorder="1" applyAlignment="1" applyProtection="1"/>
    <xf numFmtId="0" fontId="8" fillId="0" borderId="22" xfId="0" applyFont="1" applyBorder="1" applyAlignment="1">
      <alignment horizontal="center"/>
    </xf>
    <xf numFmtId="0" fontId="11" fillId="0" borderId="12" xfId="0" applyFont="1" applyBorder="1" applyAlignment="1">
      <alignment horizontal="right"/>
    </xf>
    <xf numFmtId="0" fontId="11" fillId="0" borderId="28" xfId="0" applyFont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7" fillId="0" borderId="0" xfId="1" applyFont="1" applyFill="1" applyBorder="1" applyAlignment="1" applyProtection="1"/>
    <xf numFmtId="0" fontId="12" fillId="0" borderId="0" xfId="0" applyFont="1" applyAlignment="1">
      <alignment horizontal="center"/>
    </xf>
    <xf numFmtId="0" fontId="13" fillId="0" borderId="19" xfId="0" applyFont="1" applyBorder="1" applyProtection="1">
      <protection locked="0"/>
    </xf>
    <xf numFmtId="0" fontId="11" fillId="0" borderId="0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11" fillId="0" borderId="39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3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22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12" fillId="0" borderId="0" xfId="0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 textRotation="90"/>
    </xf>
    <xf numFmtId="0" fontId="13" fillId="0" borderId="15" xfId="0" applyFont="1" applyBorder="1" applyProtection="1">
      <protection locked="0"/>
    </xf>
    <xf numFmtId="0" fontId="11" fillId="2" borderId="38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20" fillId="0" borderId="36" xfId="0" applyFont="1" applyBorder="1" applyAlignment="1" applyProtection="1">
      <alignment horizontal="center"/>
      <protection locked="0"/>
    </xf>
    <xf numFmtId="0" fontId="20" fillId="0" borderId="35" xfId="0" applyFont="1" applyBorder="1" applyAlignment="1" applyProtection="1">
      <alignment horizontal="center"/>
      <protection locked="0"/>
    </xf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1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  <xf numFmtId="2" fontId="11" fillId="2" borderId="42" xfId="0" applyNumberFormat="1" applyFont="1" applyFill="1" applyBorder="1" applyAlignment="1">
      <alignment horizontal="center"/>
    </xf>
    <xf numFmtId="2" fontId="11" fillId="2" borderId="43" xfId="0" applyNumberFormat="1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10" fillId="0" borderId="41" xfId="0" applyFont="1" applyFill="1" applyBorder="1" applyAlignment="1">
      <alignment horizontal="center"/>
    </xf>
    <xf numFmtId="0" fontId="10" fillId="0" borderId="32" xfId="0" applyFont="1" applyFill="1" applyBorder="1" applyAlignment="1">
      <alignment horizont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/>
    </xf>
    <xf numFmtId="0" fontId="18" fillId="0" borderId="37" xfId="0" applyFont="1" applyBorder="1" applyAlignment="1">
      <alignment horizontal="center"/>
    </xf>
    <xf numFmtId="0" fontId="9" fillId="0" borderId="30" xfId="0" applyFont="1" applyBorder="1" applyAlignment="1">
      <alignment horizontal="center" textRotation="90"/>
    </xf>
    <xf numFmtId="0" fontId="9" fillId="0" borderId="26" xfId="0" applyFont="1" applyBorder="1" applyAlignment="1">
      <alignment horizontal="center" textRotation="90"/>
    </xf>
    <xf numFmtId="0" fontId="9" fillId="0" borderId="31" xfId="0" applyFont="1" applyBorder="1" applyAlignment="1">
      <alignment horizontal="center" textRotation="90"/>
    </xf>
    <xf numFmtId="0" fontId="9" fillId="0" borderId="23" xfId="0" applyFont="1" applyFill="1" applyBorder="1" applyAlignment="1">
      <alignment horizontal="center" textRotation="90"/>
    </xf>
    <xf numFmtId="0" fontId="9" fillId="0" borderId="11" xfId="0" applyFont="1" applyFill="1" applyBorder="1" applyAlignment="1">
      <alignment horizontal="center" textRotation="90"/>
    </xf>
    <xf numFmtId="0" fontId="9" fillId="0" borderId="2" xfId="0" applyFont="1" applyFill="1" applyBorder="1" applyAlignment="1">
      <alignment horizontal="center" textRotation="90"/>
    </xf>
    <xf numFmtId="0" fontId="9" fillId="0" borderId="27" xfId="0" applyFont="1" applyFill="1" applyBorder="1" applyAlignment="1">
      <alignment horizontal="center" textRotation="90"/>
    </xf>
    <xf numFmtId="0" fontId="9" fillId="0" borderId="29" xfId="0" applyFont="1" applyFill="1" applyBorder="1" applyAlignment="1">
      <alignment horizontal="center" textRotation="90"/>
    </xf>
    <xf numFmtId="0" fontId="9" fillId="0" borderId="30" xfId="0" applyFont="1" applyFill="1" applyBorder="1" applyAlignment="1">
      <alignment horizontal="center" textRotation="90"/>
    </xf>
    <xf numFmtId="0" fontId="9" fillId="0" borderId="26" xfId="0" applyFont="1" applyFill="1" applyBorder="1" applyAlignment="1">
      <alignment horizontal="center" textRotation="90"/>
    </xf>
    <xf numFmtId="0" fontId="9" fillId="0" borderId="35" xfId="0" applyFont="1" applyFill="1" applyBorder="1" applyAlignment="1">
      <alignment horizontal="center" textRotation="90"/>
    </xf>
    <xf numFmtId="0" fontId="13" fillId="0" borderId="0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10" fillId="0" borderId="30" xfId="0" applyFont="1" applyFill="1" applyBorder="1" applyAlignment="1">
      <alignment horizontal="center" textRotation="90"/>
    </xf>
    <xf numFmtId="0" fontId="3" fillId="0" borderId="0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9" fillId="0" borderId="31" xfId="0" applyFont="1" applyFill="1" applyBorder="1" applyAlignment="1">
      <alignment horizontal="center" textRotation="90"/>
    </xf>
    <xf numFmtId="0" fontId="23" fillId="0" borderId="0" xfId="0" applyFont="1"/>
  </cellXfs>
  <cellStyles count="2">
    <cellStyle name="Hiperligação" xfId="1" builtinId="8"/>
    <cellStyle name="Normal" xfId="0" builtinId="0"/>
  </cellStyles>
  <dxfs count="0"/>
  <tableStyles count="0" defaultTableStyle="TableStyleMedium9" defaultPivotStyle="PivotStyleLight16"/>
  <colors>
    <mruColors>
      <color rgb="FFD0FAFE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9</xdr:row>
          <xdr:rowOff>47625</xdr:rowOff>
        </xdr:from>
        <xdr:to>
          <xdr:col>8</xdr:col>
          <xdr:colOff>200025</xdr:colOff>
          <xdr:row>9</xdr:row>
          <xdr:rowOff>171450</xdr:rowOff>
        </xdr:to>
        <xdr:sp macro="" textlink="">
          <xdr:nvSpPr>
            <xdr:cNvPr id="134145" name="Object 1" hidden="1">
              <a:extLst>
                <a:ext uri="{63B3BB69-23CF-44E3-9099-C40C66FF867C}">
                  <a14:compatExt spid="_x0000_s134145"/>
                </a:ext>
                <a:ext uri="{FF2B5EF4-FFF2-40B4-BE49-F238E27FC236}">
                  <a16:creationId xmlns:a16="http://schemas.microsoft.com/office/drawing/2014/main" id="{00000000-0008-0000-0000-0000010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9</xdr:row>
          <xdr:rowOff>47625</xdr:rowOff>
        </xdr:from>
        <xdr:to>
          <xdr:col>8</xdr:col>
          <xdr:colOff>200025</xdr:colOff>
          <xdr:row>9</xdr:row>
          <xdr:rowOff>171450</xdr:rowOff>
        </xdr:to>
        <xdr:sp macro="" textlink="">
          <xdr:nvSpPr>
            <xdr:cNvPr id="134146" name="Object 2" hidden="1">
              <a:extLst>
                <a:ext uri="{63B3BB69-23CF-44E3-9099-C40C66FF867C}">
                  <a14:compatExt spid="_x0000_s134146"/>
                </a:ext>
                <a:ext uri="{FF2B5EF4-FFF2-40B4-BE49-F238E27FC236}">
                  <a16:creationId xmlns:a16="http://schemas.microsoft.com/office/drawing/2014/main" id="{00000000-0008-0000-0000-0000020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9</xdr:row>
          <xdr:rowOff>47625</xdr:rowOff>
        </xdr:from>
        <xdr:to>
          <xdr:col>8</xdr:col>
          <xdr:colOff>200025</xdr:colOff>
          <xdr:row>9</xdr:row>
          <xdr:rowOff>171450</xdr:rowOff>
        </xdr:to>
        <xdr:sp macro="" textlink="">
          <xdr:nvSpPr>
            <xdr:cNvPr id="134147" name="Object 3" hidden="1">
              <a:extLst>
                <a:ext uri="{63B3BB69-23CF-44E3-9099-C40C66FF867C}">
                  <a14:compatExt spid="_x0000_s134147"/>
                </a:ext>
                <a:ext uri="{FF2B5EF4-FFF2-40B4-BE49-F238E27FC236}">
                  <a16:creationId xmlns:a16="http://schemas.microsoft.com/office/drawing/2014/main" id="{00000000-0008-0000-0000-0000030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9</xdr:row>
          <xdr:rowOff>47625</xdr:rowOff>
        </xdr:from>
        <xdr:to>
          <xdr:col>8</xdr:col>
          <xdr:colOff>200025</xdr:colOff>
          <xdr:row>9</xdr:row>
          <xdr:rowOff>171450</xdr:rowOff>
        </xdr:to>
        <xdr:sp macro="" textlink="">
          <xdr:nvSpPr>
            <xdr:cNvPr id="134148" name="Object 4" hidden="1">
              <a:extLst>
                <a:ext uri="{63B3BB69-23CF-44E3-9099-C40C66FF867C}">
                  <a14:compatExt spid="_x0000_s134148"/>
                </a:ext>
                <a:ext uri="{FF2B5EF4-FFF2-40B4-BE49-F238E27FC236}">
                  <a16:creationId xmlns:a16="http://schemas.microsoft.com/office/drawing/2014/main" id="{00000000-0008-0000-0000-0000040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368711</xdr:colOff>
      <xdr:row>3</xdr:row>
      <xdr:rowOff>142750</xdr:rowOff>
    </xdr:from>
    <xdr:to>
      <xdr:col>2</xdr:col>
      <xdr:colOff>1351936</xdr:colOff>
      <xdr:row>7</xdr:row>
      <xdr:rowOff>90416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199" y="473052"/>
          <a:ext cx="1628467" cy="8156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85"/>
  <sheetViews>
    <sheetView showGridLines="0" tabSelected="1" zoomScale="124" zoomScaleNormal="124" workbookViewId="0">
      <pane ySplit="10" topLeftCell="A11" activePane="bottomLeft" state="frozen"/>
      <selection pane="bottomLeft" activeCell="Q20" sqref="Q20"/>
    </sheetView>
  </sheetViews>
  <sheetFormatPr defaultRowHeight="12.75"/>
  <cols>
    <col min="1" max="1" width="3.85546875" style="2" customWidth="1"/>
    <col min="2" max="2" width="9.7109375" style="10" bestFit="1" customWidth="1"/>
    <col min="3" max="3" width="31" customWidth="1"/>
    <col min="4" max="4" width="4.140625" style="63" customWidth="1"/>
    <col min="5" max="5" width="3.42578125" style="72" customWidth="1"/>
    <col min="6" max="6" width="3.28515625" style="15" customWidth="1"/>
    <col min="7" max="7" width="3.7109375" style="15" customWidth="1"/>
    <col min="8" max="8" width="3.140625" style="15" customWidth="1"/>
    <col min="9" max="9" width="3.42578125" style="15" customWidth="1"/>
    <col min="10" max="10" width="3.28515625" style="72" customWidth="1"/>
    <col min="11" max="12" width="3.85546875" style="72" customWidth="1"/>
    <col min="13" max="13" width="4.140625" style="80" customWidth="1"/>
    <col min="14" max="14" width="4.140625" style="72" customWidth="1"/>
    <col min="15" max="15" width="4.42578125" style="80" customWidth="1"/>
    <col min="16" max="16" width="4.42578125" style="72" customWidth="1"/>
    <col min="17" max="18" width="4.42578125" style="84" customWidth="1"/>
    <col min="19" max="19" width="4.28515625" style="72" customWidth="1"/>
    <col min="20" max="20" width="4.85546875" style="72" customWidth="1"/>
    <col min="21" max="21" width="4.85546875" style="84" customWidth="1"/>
    <col min="22" max="22" width="5.85546875" style="15" customWidth="1"/>
    <col min="23" max="23" width="9.140625" style="15" hidden="1" customWidth="1"/>
    <col min="24" max="24" width="9.28515625" style="15" hidden="1" customWidth="1"/>
  </cols>
  <sheetData>
    <row r="1" spans="1:24" ht="5.25" customHeight="1">
      <c r="B1" s="11"/>
    </row>
    <row r="2" spans="1:24" ht="4.5" customHeight="1">
      <c r="B2" s="11"/>
    </row>
    <row r="3" spans="1:24">
      <c r="B3" s="62"/>
      <c r="C3" s="3"/>
      <c r="D3" s="64"/>
    </row>
    <row r="4" spans="1:24">
      <c r="B4" s="62"/>
      <c r="C4" s="1"/>
      <c r="D4" s="64"/>
    </row>
    <row r="5" spans="1:24" ht="15" customHeight="1">
      <c r="B5" s="62"/>
      <c r="C5" s="3"/>
      <c r="D5" s="64"/>
      <c r="S5" s="82">
        <f>SUM(M6:S6)</f>
        <v>100</v>
      </c>
    </row>
    <row r="6" spans="1:24" ht="18" customHeight="1">
      <c r="A6" s="118"/>
      <c r="B6" s="118"/>
      <c r="C6" s="119"/>
      <c r="D6" s="95" t="s">
        <v>50</v>
      </c>
      <c r="E6" s="95" t="s">
        <v>18</v>
      </c>
      <c r="F6" s="21"/>
      <c r="G6" s="22"/>
      <c r="H6" s="22"/>
      <c r="I6" s="74"/>
      <c r="J6" s="103" t="s">
        <v>1</v>
      </c>
      <c r="K6" s="103" t="s">
        <v>29</v>
      </c>
      <c r="L6" s="117" t="s">
        <v>25</v>
      </c>
      <c r="M6" s="12">
        <v>25</v>
      </c>
      <c r="N6" s="23">
        <v>20</v>
      </c>
      <c r="O6" s="23">
        <v>20</v>
      </c>
      <c r="P6" s="23">
        <v>5</v>
      </c>
      <c r="Q6" s="23">
        <v>10</v>
      </c>
      <c r="R6" s="23">
        <v>5</v>
      </c>
      <c r="S6" s="23">
        <v>15</v>
      </c>
      <c r="T6" s="89" t="s">
        <v>33</v>
      </c>
      <c r="U6" s="90"/>
    </row>
    <row r="7" spans="1:24" ht="18.75" customHeight="1">
      <c r="A7" s="106"/>
      <c r="B7" s="106"/>
      <c r="C7" s="107"/>
      <c r="D7" s="96"/>
      <c r="E7" s="96"/>
      <c r="F7" s="108" t="s">
        <v>2</v>
      </c>
      <c r="G7" s="109"/>
      <c r="H7" s="109"/>
      <c r="I7" s="110"/>
      <c r="J7" s="104"/>
      <c r="K7" s="104"/>
      <c r="L7" s="96"/>
      <c r="M7" s="91" t="s">
        <v>3</v>
      </c>
      <c r="N7" s="92"/>
      <c r="O7" s="92"/>
      <c r="P7" s="95" t="s">
        <v>51</v>
      </c>
      <c r="Q7" s="95" t="s">
        <v>32</v>
      </c>
      <c r="R7" s="95" t="s">
        <v>31</v>
      </c>
      <c r="S7" s="104" t="s">
        <v>37</v>
      </c>
      <c r="T7" s="100" t="s">
        <v>34</v>
      </c>
      <c r="U7" s="98" t="s">
        <v>35</v>
      </c>
    </row>
    <row r="8" spans="1:24" ht="19.5" customHeight="1">
      <c r="A8" s="111" t="s">
        <v>44</v>
      </c>
      <c r="B8" s="111"/>
      <c r="C8" s="112"/>
      <c r="D8" s="96"/>
      <c r="E8" s="96"/>
      <c r="F8" s="108" t="s">
        <v>45</v>
      </c>
      <c r="G8" s="109"/>
      <c r="H8" s="109"/>
      <c r="I8" s="110"/>
      <c r="J8" s="104"/>
      <c r="K8" s="104"/>
      <c r="L8" s="96"/>
      <c r="M8" s="96" t="s">
        <v>39</v>
      </c>
      <c r="N8" s="96" t="s">
        <v>40</v>
      </c>
      <c r="O8" s="95" t="s">
        <v>41</v>
      </c>
      <c r="P8" s="96"/>
      <c r="Q8" s="96"/>
      <c r="R8" s="96"/>
      <c r="S8" s="104"/>
      <c r="T8" s="101"/>
      <c r="U8" s="98"/>
    </row>
    <row r="9" spans="1:24" ht="19.5" customHeight="1">
      <c r="A9" s="93" t="s">
        <v>30</v>
      </c>
      <c r="B9" s="93"/>
      <c r="C9" s="94"/>
      <c r="D9" s="96"/>
      <c r="E9" s="96"/>
      <c r="F9" s="113" t="s">
        <v>46</v>
      </c>
      <c r="G9" s="114"/>
      <c r="H9" s="114"/>
      <c r="I9" s="115"/>
      <c r="J9" s="105"/>
      <c r="K9" s="104"/>
      <c r="L9" s="96"/>
      <c r="M9" s="96"/>
      <c r="N9" s="96"/>
      <c r="O9" s="96"/>
      <c r="P9" s="96"/>
      <c r="Q9" s="96"/>
      <c r="R9" s="96"/>
      <c r="S9" s="104"/>
      <c r="T9" s="101"/>
      <c r="U9" s="98"/>
    </row>
    <row r="10" spans="1:24" ht="17.25" customHeight="1" thickBot="1">
      <c r="A10" s="29"/>
      <c r="B10" s="30" t="s">
        <v>4</v>
      </c>
      <c r="C10" s="31" t="s">
        <v>43</v>
      </c>
      <c r="D10" s="97" t="s">
        <v>28</v>
      </c>
      <c r="E10" s="97"/>
      <c r="F10" s="24" t="s">
        <v>48</v>
      </c>
      <c r="G10" s="25" t="s">
        <v>47</v>
      </c>
      <c r="H10" s="26" t="s">
        <v>49</v>
      </c>
      <c r="I10" s="27"/>
      <c r="J10" s="28" t="s">
        <v>5</v>
      </c>
      <c r="K10" s="28" t="s">
        <v>0</v>
      </c>
      <c r="L10" s="97"/>
      <c r="M10" s="97"/>
      <c r="N10" s="97"/>
      <c r="O10" s="97"/>
      <c r="P10" s="97"/>
      <c r="Q10" s="97"/>
      <c r="R10" s="97"/>
      <c r="S10" s="120"/>
      <c r="T10" s="102"/>
      <c r="U10" s="99"/>
    </row>
    <row r="11" spans="1:24" ht="13.5" customHeight="1" thickTop="1">
      <c r="A11" s="52"/>
      <c r="B11" s="75">
        <v>202114204</v>
      </c>
      <c r="C11" s="58" t="s">
        <v>54</v>
      </c>
      <c r="D11" s="78" t="s">
        <v>56</v>
      </c>
      <c r="E11" s="13"/>
      <c r="F11" s="16">
        <v>8</v>
      </c>
      <c r="G11" s="17">
        <v>9</v>
      </c>
      <c r="H11" s="17">
        <v>8</v>
      </c>
      <c r="I11" s="18">
        <f t="shared" ref="I11:I12" si="0">SUM(F11:H11)</f>
        <v>25</v>
      </c>
      <c r="J11" s="19">
        <v>0</v>
      </c>
      <c r="K11" s="17">
        <v>0</v>
      </c>
      <c r="L11" s="76">
        <f>IF(I11&gt;=34,0.5,IF(I11&gt;=28,0.25,))+IF((J11+K11)&gt;=28,0.75,)</f>
        <v>0</v>
      </c>
      <c r="M11" s="17">
        <v>4.5</v>
      </c>
      <c r="N11" s="17"/>
      <c r="O11" s="17"/>
      <c r="P11" s="17">
        <v>5</v>
      </c>
      <c r="Q11" s="20"/>
      <c r="R11" s="20"/>
      <c r="S11" s="18"/>
      <c r="T11" s="87">
        <f>(M11*$M$6+N11*$N$6+O11*$O$6+P11*$P$6+Q11*$Q$6+R11*$R$6+S11*$S$6)/($M$6+$N$6+$O$6+$P$6+$Q$6+$R$6+$S$6)</f>
        <v>1.375</v>
      </c>
      <c r="U11" s="85">
        <f>T11*4</f>
        <v>5.5</v>
      </c>
      <c r="W11" s="4">
        <v>0</v>
      </c>
      <c r="X11" s="5" t="s">
        <v>6</v>
      </c>
    </row>
    <row r="12" spans="1:24">
      <c r="A12" s="53"/>
      <c r="B12" s="75">
        <v>2021142013</v>
      </c>
      <c r="C12" s="58" t="s">
        <v>55</v>
      </c>
      <c r="D12" s="79" t="s">
        <v>56</v>
      </c>
      <c r="E12" s="14"/>
      <c r="F12" s="16">
        <v>9</v>
      </c>
      <c r="G12" s="17">
        <v>8</v>
      </c>
      <c r="H12" s="17">
        <v>9</v>
      </c>
      <c r="I12" s="18">
        <f t="shared" si="0"/>
        <v>26</v>
      </c>
      <c r="J12" s="19">
        <v>0</v>
      </c>
      <c r="K12" s="17">
        <v>0</v>
      </c>
      <c r="L12" s="76">
        <f t="shared" ref="L12:L13" si="1">IF(I12&gt;=34,0.5,IF(I12&gt;=28,0.25,))+IF((J12+K12)&gt;=28,0.75,)</f>
        <v>0</v>
      </c>
      <c r="M12" s="17">
        <v>4.5</v>
      </c>
      <c r="N12" s="17"/>
      <c r="O12" s="17"/>
      <c r="P12" s="17">
        <v>5</v>
      </c>
      <c r="Q12" s="20"/>
      <c r="R12" s="20"/>
      <c r="S12" s="18"/>
      <c r="T12" s="87">
        <f t="shared" ref="T12:T13" si="2">(M12*$M$6+N12*$N$6+O12*$O$6+P12*$P$6+Q12*$Q$6+R12*$R$6+S12*$S$6)/($M$6+$N$6+$O$6+$P$6+$Q$6+$R$6+$S$6)</f>
        <v>1.375</v>
      </c>
      <c r="U12" s="86">
        <f t="shared" ref="U12:U13" si="3">T12*4</f>
        <v>5.5</v>
      </c>
      <c r="W12" s="6">
        <v>1</v>
      </c>
      <c r="X12" s="7" t="s">
        <v>7</v>
      </c>
    </row>
    <row r="13" spans="1:24">
      <c r="A13" s="53"/>
      <c r="B13" s="75"/>
      <c r="C13" s="58"/>
      <c r="D13" s="79"/>
      <c r="E13" s="14"/>
      <c r="F13" s="16"/>
      <c r="G13" s="17"/>
      <c r="H13" s="17"/>
      <c r="I13" s="18">
        <f t="shared" ref="I13" si="4">SUM(F13:H13)</f>
        <v>0</v>
      </c>
      <c r="J13" s="19"/>
      <c r="K13" s="17"/>
      <c r="L13" s="76">
        <f t="shared" si="1"/>
        <v>0</v>
      </c>
      <c r="M13" s="17"/>
      <c r="N13" s="17"/>
      <c r="O13" s="17"/>
      <c r="P13" s="17"/>
      <c r="Q13" s="20"/>
      <c r="R13" s="20"/>
      <c r="S13" s="18"/>
      <c r="T13" s="87">
        <f t="shared" si="2"/>
        <v>0</v>
      </c>
      <c r="U13" s="86">
        <f t="shared" si="3"/>
        <v>0</v>
      </c>
      <c r="W13" s="6">
        <v>4</v>
      </c>
      <c r="X13" s="7" t="s">
        <v>8</v>
      </c>
    </row>
    <row r="14" spans="1:24" ht="6.75" customHeight="1">
      <c r="B14" s="8"/>
      <c r="C14" s="9"/>
      <c r="D14" s="65"/>
      <c r="E14" s="15"/>
      <c r="J14" s="57"/>
      <c r="K14" s="57"/>
      <c r="W14" s="6">
        <v>5</v>
      </c>
      <c r="X14" s="7" t="s">
        <v>9</v>
      </c>
    </row>
    <row r="15" spans="1:24" ht="13.5">
      <c r="B15" s="8"/>
      <c r="C15" s="60" t="s">
        <v>27</v>
      </c>
      <c r="D15" s="65"/>
      <c r="E15" s="61">
        <f>COUNTIF(E11:E13,"=X")</f>
        <v>0</v>
      </c>
      <c r="F15" s="17">
        <f>COUNTIF(F11:F13,"&gt;0")</f>
        <v>2</v>
      </c>
      <c r="G15" s="17">
        <f>COUNTIF(G11:G13,"&gt;0")</f>
        <v>2</v>
      </c>
      <c r="H15" s="17">
        <f>COUNTIF(H11:H13,"&gt;0")</f>
        <v>2</v>
      </c>
      <c r="I15" s="17">
        <f>COUNTIF(I11:I13,"&gt;0")</f>
        <v>2</v>
      </c>
      <c r="J15" s="17">
        <f>SUM(J11:J13)</f>
        <v>0</v>
      </c>
      <c r="K15" s="17">
        <f>SUM(K11:K13)</f>
        <v>0</v>
      </c>
      <c r="L15" s="17">
        <f>COUNTIF(L11:L13,"&gt;0")</f>
        <v>0</v>
      </c>
      <c r="M15" s="17">
        <f>COUNTIF(M11:M13,"&gt;0")</f>
        <v>2</v>
      </c>
      <c r="N15" s="17">
        <f>COUNTIF(N11:N13,"&gt;0")</f>
        <v>0</v>
      </c>
      <c r="O15" s="17">
        <f>COUNTIF(O11:O13,"&gt;0")</f>
        <v>0</v>
      </c>
      <c r="P15" s="17">
        <f>COUNTIF(P11:P13,"&gt;0")</f>
        <v>2</v>
      </c>
      <c r="Q15" s="17"/>
      <c r="R15" s="17"/>
      <c r="S15" s="17">
        <f>COUNTIF(S11:S13,"&gt;0")</f>
        <v>0</v>
      </c>
      <c r="T15" s="17">
        <f>COUNTIF(T11:T13,"&gt;=2,5")</f>
        <v>0</v>
      </c>
      <c r="U15" s="17"/>
      <c r="W15" s="6">
        <v>6</v>
      </c>
      <c r="X15" s="7" t="s">
        <v>19</v>
      </c>
    </row>
    <row r="16" spans="1:24">
      <c r="A16" s="43" t="s">
        <v>26</v>
      </c>
      <c r="B16" s="70"/>
      <c r="C16" s="34"/>
      <c r="D16" s="66"/>
      <c r="E16" s="35"/>
      <c r="F16" s="34"/>
      <c r="G16" s="34"/>
      <c r="H16" s="34"/>
      <c r="I16" s="34"/>
      <c r="J16" s="35"/>
      <c r="K16" s="35"/>
      <c r="L16" s="35"/>
      <c r="M16" s="35"/>
      <c r="N16" s="35"/>
      <c r="O16" s="51"/>
      <c r="P16" s="51"/>
      <c r="Q16" s="51"/>
      <c r="R16" s="51"/>
      <c r="S16" s="51"/>
      <c r="T16" s="51"/>
      <c r="U16" s="88"/>
      <c r="W16" s="6">
        <v>7</v>
      </c>
      <c r="X16" s="7" t="s">
        <v>20</v>
      </c>
    </row>
    <row r="17" spans="1:24">
      <c r="A17" s="39" t="s">
        <v>53</v>
      </c>
      <c r="B17" s="39"/>
      <c r="C17" s="39"/>
      <c r="D17" s="67"/>
      <c r="E17" s="36"/>
      <c r="F17" s="36"/>
      <c r="G17" s="36"/>
      <c r="H17" s="36"/>
      <c r="I17" s="37"/>
      <c r="J17" s="38"/>
      <c r="K17" s="38"/>
      <c r="L17" s="38"/>
      <c r="M17" s="48"/>
      <c r="N17" s="48"/>
      <c r="W17" s="6">
        <v>8</v>
      </c>
      <c r="X17" s="7" t="s">
        <v>21</v>
      </c>
    </row>
    <row r="18" spans="1:24">
      <c r="A18" s="40" t="s">
        <v>52</v>
      </c>
      <c r="B18" s="71"/>
      <c r="C18" s="41"/>
      <c r="D18" s="68"/>
      <c r="E18" s="41"/>
      <c r="F18" s="42"/>
      <c r="G18" s="42"/>
      <c r="H18" s="42"/>
      <c r="I18" s="71"/>
      <c r="J18" s="71"/>
      <c r="K18" s="59"/>
      <c r="L18" s="59"/>
      <c r="M18" s="81"/>
      <c r="N18" s="34"/>
      <c r="O18" s="34"/>
      <c r="P18" s="34"/>
      <c r="Q18" s="34"/>
      <c r="R18" s="34"/>
      <c r="S18" s="34"/>
      <c r="T18" s="34"/>
      <c r="U18" s="34"/>
      <c r="W18" s="6">
        <v>9</v>
      </c>
      <c r="X18" s="7" t="s">
        <v>22</v>
      </c>
    </row>
    <row r="19" spans="1:24">
      <c r="A19" s="116" t="s">
        <v>36</v>
      </c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81"/>
      <c r="N19" s="34"/>
      <c r="O19" s="40"/>
      <c r="P19" s="40"/>
      <c r="Q19" s="40"/>
      <c r="R19" s="40"/>
      <c r="S19" s="40"/>
      <c r="T19" s="40"/>
      <c r="U19" s="40"/>
      <c r="W19" s="6">
        <v>11</v>
      </c>
      <c r="X19" s="7" t="s">
        <v>23</v>
      </c>
    </row>
    <row r="20" spans="1:24">
      <c r="A20" s="77" t="s">
        <v>38</v>
      </c>
      <c r="B20" s="71"/>
      <c r="C20" s="71"/>
      <c r="D20" s="68"/>
      <c r="E20" s="71"/>
      <c r="F20" s="71"/>
      <c r="G20" s="71"/>
      <c r="H20" s="71"/>
      <c r="I20" s="54"/>
      <c r="J20" s="55"/>
      <c r="K20" s="55"/>
      <c r="L20" s="55"/>
      <c r="M20" s="81"/>
      <c r="N20" s="34"/>
      <c r="O20" s="34"/>
      <c r="P20" s="34"/>
      <c r="Q20" s="121"/>
      <c r="R20" s="34"/>
      <c r="S20" s="34"/>
      <c r="T20" s="34"/>
      <c r="U20" s="34"/>
      <c r="W20" s="6">
        <v>12</v>
      </c>
      <c r="X20" s="7" t="s">
        <v>24</v>
      </c>
    </row>
    <row r="21" spans="1:24">
      <c r="A21" s="44" t="s">
        <v>42</v>
      </c>
      <c r="B21" s="71"/>
      <c r="C21" s="71"/>
      <c r="D21" s="68"/>
      <c r="E21" s="71"/>
      <c r="F21" s="71"/>
      <c r="G21" s="71"/>
      <c r="H21" s="71"/>
      <c r="I21" s="54"/>
      <c r="J21" s="55"/>
      <c r="K21" s="55"/>
      <c r="L21" s="55"/>
      <c r="M21" s="81"/>
      <c r="N21" s="56"/>
      <c r="O21" s="81"/>
      <c r="P21" s="73"/>
      <c r="Q21" s="83"/>
      <c r="R21" s="83"/>
      <c r="S21" s="73"/>
      <c r="T21" s="73"/>
      <c r="U21" s="83"/>
      <c r="W21" s="6">
        <v>13</v>
      </c>
      <c r="X21" s="7" t="s">
        <v>10</v>
      </c>
    </row>
    <row r="22" spans="1:24">
      <c r="A22" s="44"/>
      <c r="B22" s="45"/>
      <c r="C22" s="45"/>
      <c r="D22" s="69"/>
      <c r="E22" s="45"/>
      <c r="F22" s="45"/>
      <c r="G22" s="45"/>
      <c r="H22" s="45"/>
      <c r="I22" s="46"/>
      <c r="J22" s="47"/>
      <c r="K22" s="47"/>
      <c r="L22" s="47"/>
      <c r="M22" s="49"/>
      <c r="N22" s="50"/>
      <c r="O22" s="49"/>
      <c r="P22" s="49"/>
      <c r="Q22" s="49"/>
      <c r="R22" s="49"/>
      <c r="S22" s="49"/>
      <c r="T22" s="49"/>
      <c r="U22" s="49"/>
      <c r="W22" s="6">
        <v>14</v>
      </c>
      <c r="X22" s="7" t="s">
        <v>11</v>
      </c>
    </row>
    <row r="23" spans="1:24" ht="13.5">
      <c r="B23" s="32"/>
      <c r="C23" s="33"/>
      <c r="D23" s="65"/>
      <c r="W23" s="6">
        <v>15</v>
      </c>
      <c r="X23" s="7" t="s">
        <v>12</v>
      </c>
    </row>
    <row r="24" spans="1:24" ht="13.5">
      <c r="B24" s="8"/>
      <c r="C24" s="9"/>
      <c r="D24" s="65"/>
      <c r="W24" s="6">
        <v>16</v>
      </c>
      <c r="X24" s="7" t="s">
        <v>13</v>
      </c>
    </row>
    <row r="25" spans="1:24" ht="13.5">
      <c r="B25" s="8"/>
      <c r="C25" s="9"/>
      <c r="D25" s="65"/>
      <c r="W25" s="6">
        <v>17</v>
      </c>
      <c r="X25" s="7" t="s">
        <v>14</v>
      </c>
    </row>
    <row r="26" spans="1:24" ht="13.5">
      <c r="B26" s="8"/>
      <c r="C26" s="9"/>
      <c r="D26" s="65"/>
      <c r="W26" s="6">
        <v>18</v>
      </c>
      <c r="X26" s="7" t="s">
        <v>15</v>
      </c>
    </row>
    <row r="27" spans="1:24" ht="13.5">
      <c r="B27" s="8"/>
      <c r="C27" s="9"/>
      <c r="D27" s="65"/>
      <c r="W27" s="6">
        <v>19</v>
      </c>
      <c r="X27" s="7" t="s">
        <v>16</v>
      </c>
    </row>
    <row r="28" spans="1:24" ht="13.5">
      <c r="B28" s="8"/>
      <c r="C28" s="9"/>
      <c r="D28" s="65"/>
      <c r="W28" s="6">
        <v>20</v>
      </c>
      <c r="X28" s="7" t="s">
        <v>17</v>
      </c>
    </row>
    <row r="29" spans="1:24" ht="13.5">
      <c r="B29" s="8"/>
      <c r="C29" s="9"/>
      <c r="D29" s="65"/>
    </row>
    <row r="30" spans="1:24" ht="13.5">
      <c r="B30" s="8"/>
      <c r="C30" s="9"/>
      <c r="D30" s="65"/>
    </row>
    <row r="31" spans="1:24" ht="13.5">
      <c r="B31" s="8"/>
      <c r="C31" s="9"/>
      <c r="D31" s="65"/>
    </row>
    <row r="32" spans="1:24" ht="13.5">
      <c r="B32" s="8"/>
      <c r="C32" s="9"/>
      <c r="D32" s="65"/>
    </row>
    <row r="33" spans="2:4" ht="13.5">
      <c r="B33" s="8"/>
      <c r="C33" s="9"/>
      <c r="D33" s="65"/>
    </row>
    <row r="34" spans="2:4" ht="13.5">
      <c r="B34" s="8"/>
      <c r="C34" s="9"/>
      <c r="D34" s="65"/>
    </row>
    <row r="35" spans="2:4" ht="13.5">
      <c r="B35" s="8"/>
      <c r="C35" s="9"/>
      <c r="D35" s="65"/>
    </row>
    <row r="36" spans="2:4" ht="13.5">
      <c r="B36" s="8"/>
      <c r="C36" s="9"/>
      <c r="D36" s="65"/>
    </row>
    <row r="37" spans="2:4" ht="13.5">
      <c r="B37" s="8"/>
      <c r="C37" s="9"/>
      <c r="D37" s="65"/>
    </row>
    <row r="38" spans="2:4" ht="13.5">
      <c r="B38" s="8"/>
      <c r="C38" s="9"/>
      <c r="D38" s="65"/>
    </row>
    <row r="39" spans="2:4" ht="13.5">
      <c r="B39" s="8"/>
      <c r="C39" s="9"/>
      <c r="D39" s="65"/>
    </row>
    <row r="40" spans="2:4" ht="13.5">
      <c r="B40" s="8"/>
      <c r="C40" s="9"/>
      <c r="D40" s="65"/>
    </row>
    <row r="41" spans="2:4" ht="13.5">
      <c r="B41" s="8"/>
      <c r="C41" s="9"/>
      <c r="D41" s="65"/>
    </row>
    <row r="42" spans="2:4" ht="13.5">
      <c r="B42" s="8"/>
      <c r="C42" s="9"/>
      <c r="D42" s="65"/>
    </row>
    <row r="43" spans="2:4" ht="13.5">
      <c r="B43" s="8"/>
      <c r="C43" s="9"/>
      <c r="D43" s="65"/>
    </row>
    <row r="44" spans="2:4" ht="13.5">
      <c r="B44" s="8"/>
      <c r="C44" s="9"/>
      <c r="D44" s="65"/>
    </row>
    <row r="45" spans="2:4" ht="13.5">
      <c r="B45" s="8"/>
      <c r="C45" s="9"/>
      <c r="D45" s="65"/>
    </row>
    <row r="46" spans="2:4" ht="13.5">
      <c r="B46" s="8"/>
      <c r="C46" s="9"/>
      <c r="D46" s="65"/>
    </row>
    <row r="47" spans="2:4" ht="13.5">
      <c r="B47" s="8"/>
      <c r="C47" s="9"/>
      <c r="D47" s="65"/>
    </row>
    <row r="48" spans="2:4" ht="13.5">
      <c r="B48" s="8"/>
      <c r="C48" s="9"/>
      <c r="D48" s="65"/>
    </row>
    <row r="49" spans="2:4" ht="13.5">
      <c r="B49" s="8"/>
      <c r="C49" s="9"/>
      <c r="D49" s="65"/>
    </row>
    <row r="50" spans="2:4" ht="13.5">
      <c r="B50" s="8"/>
      <c r="C50" s="9"/>
      <c r="D50" s="65"/>
    </row>
    <row r="51" spans="2:4" ht="13.5">
      <c r="B51" s="8"/>
      <c r="C51" s="9"/>
      <c r="D51" s="65"/>
    </row>
    <row r="52" spans="2:4" ht="13.5">
      <c r="B52" s="8"/>
      <c r="C52" s="9"/>
      <c r="D52" s="65"/>
    </row>
    <row r="53" spans="2:4" ht="13.5">
      <c r="B53" s="8"/>
      <c r="C53" s="9"/>
      <c r="D53" s="65"/>
    </row>
    <row r="54" spans="2:4" ht="13.5">
      <c r="B54" s="8"/>
      <c r="C54" s="9"/>
      <c r="D54" s="65"/>
    </row>
    <row r="55" spans="2:4" ht="13.5">
      <c r="B55" s="8"/>
      <c r="C55" s="9"/>
      <c r="D55" s="65"/>
    </row>
    <row r="56" spans="2:4" ht="13.5">
      <c r="B56" s="8"/>
      <c r="C56" s="9"/>
      <c r="D56" s="65"/>
    </row>
    <row r="57" spans="2:4" ht="13.5">
      <c r="B57" s="8"/>
      <c r="C57" s="9"/>
      <c r="D57" s="65"/>
    </row>
    <row r="58" spans="2:4" ht="13.5">
      <c r="B58" s="8"/>
      <c r="C58" s="9"/>
      <c r="D58" s="65"/>
    </row>
    <row r="59" spans="2:4" ht="13.5">
      <c r="B59" s="8"/>
      <c r="C59" s="9"/>
      <c r="D59" s="65"/>
    </row>
    <row r="60" spans="2:4" ht="13.5">
      <c r="B60" s="8"/>
      <c r="C60" s="9"/>
      <c r="D60" s="65"/>
    </row>
    <row r="61" spans="2:4" ht="13.5">
      <c r="B61" s="8"/>
      <c r="C61" s="9"/>
      <c r="D61" s="65"/>
    </row>
    <row r="62" spans="2:4" ht="13.5">
      <c r="B62" s="8"/>
      <c r="C62" s="9"/>
      <c r="D62" s="65"/>
    </row>
    <row r="63" spans="2:4" ht="13.5">
      <c r="B63" s="8"/>
      <c r="C63" s="9"/>
      <c r="D63" s="65"/>
    </row>
    <row r="64" spans="2:4" ht="13.5">
      <c r="B64" s="8"/>
      <c r="C64" s="9"/>
      <c r="D64" s="65"/>
    </row>
    <row r="65" spans="2:4" ht="13.5">
      <c r="B65" s="8"/>
      <c r="C65" s="9"/>
      <c r="D65" s="65"/>
    </row>
    <row r="66" spans="2:4" ht="13.5">
      <c r="B66" s="8"/>
      <c r="C66" s="9"/>
      <c r="D66" s="65"/>
    </row>
    <row r="67" spans="2:4" ht="13.5">
      <c r="B67" s="8"/>
      <c r="C67" s="9"/>
      <c r="D67" s="65"/>
    </row>
    <row r="68" spans="2:4" ht="13.5">
      <c r="B68" s="8"/>
      <c r="C68" s="9"/>
      <c r="D68" s="65"/>
    </row>
    <row r="69" spans="2:4" ht="13.5">
      <c r="B69" s="8"/>
      <c r="C69" s="9"/>
      <c r="D69" s="65"/>
    </row>
    <row r="70" spans="2:4" ht="13.5">
      <c r="B70" s="8"/>
      <c r="C70" s="9"/>
      <c r="D70" s="65"/>
    </row>
    <row r="71" spans="2:4" ht="13.5">
      <c r="B71" s="8"/>
      <c r="C71" s="9"/>
      <c r="D71" s="65"/>
    </row>
    <row r="72" spans="2:4" ht="13.5">
      <c r="B72" s="8"/>
      <c r="C72" s="9"/>
      <c r="D72" s="65"/>
    </row>
    <row r="73" spans="2:4" ht="13.5">
      <c r="B73" s="8"/>
      <c r="C73" s="9"/>
      <c r="D73" s="65"/>
    </row>
    <row r="74" spans="2:4" ht="13.5">
      <c r="B74" s="8"/>
      <c r="C74" s="9"/>
      <c r="D74" s="65"/>
    </row>
    <row r="75" spans="2:4" ht="13.5">
      <c r="B75" s="8"/>
      <c r="C75" s="9"/>
      <c r="D75" s="65"/>
    </row>
    <row r="76" spans="2:4" ht="13.5">
      <c r="B76" s="8"/>
      <c r="C76" s="9"/>
      <c r="D76" s="65"/>
    </row>
    <row r="77" spans="2:4" ht="13.5">
      <c r="B77" s="8"/>
      <c r="C77" s="9"/>
      <c r="D77" s="65"/>
    </row>
    <row r="78" spans="2:4" ht="13.5">
      <c r="B78" s="8"/>
      <c r="C78" s="9"/>
      <c r="D78" s="65"/>
    </row>
    <row r="79" spans="2:4" ht="13.5">
      <c r="B79" s="8"/>
      <c r="C79" s="9"/>
      <c r="D79" s="65"/>
    </row>
    <row r="80" spans="2:4" ht="13.5">
      <c r="B80" s="8"/>
      <c r="C80" s="9"/>
      <c r="D80" s="65"/>
    </row>
    <row r="81" spans="2:4" ht="13.5">
      <c r="B81" s="8"/>
      <c r="C81" s="9"/>
      <c r="D81" s="65"/>
    </row>
    <row r="82" spans="2:4" ht="13.5">
      <c r="B82" s="8"/>
      <c r="C82" s="9"/>
      <c r="D82" s="65"/>
    </row>
    <row r="83" spans="2:4" ht="13.5">
      <c r="B83" s="8"/>
      <c r="C83" s="9"/>
      <c r="D83" s="65"/>
    </row>
    <row r="84" spans="2:4" ht="13.5">
      <c r="B84" s="8"/>
      <c r="C84" s="9"/>
      <c r="D84" s="65"/>
    </row>
    <row r="85" spans="2:4" ht="13.5">
      <c r="B85" s="8"/>
      <c r="C85" s="9"/>
      <c r="D85" s="65"/>
    </row>
    <row r="86" spans="2:4" ht="13.5">
      <c r="B86" s="8"/>
      <c r="C86" s="9"/>
      <c r="D86" s="65"/>
    </row>
    <row r="87" spans="2:4" ht="13.5">
      <c r="B87" s="8"/>
      <c r="C87" s="9"/>
      <c r="D87" s="65"/>
    </row>
    <row r="88" spans="2:4" ht="13.5">
      <c r="B88" s="8"/>
      <c r="C88" s="9"/>
      <c r="D88" s="65"/>
    </row>
    <row r="89" spans="2:4" ht="13.5">
      <c r="B89" s="8"/>
      <c r="C89" s="9"/>
      <c r="D89" s="65"/>
    </row>
    <row r="90" spans="2:4" ht="13.5">
      <c r="B90" s="8"/>
      <c r="C90" s="9"/>
      <c r="D90" s="65"/>
    </row>
    <row r="91" spans="2:4" ht="13.5">
      <c r="B91" s="8"/>
      <c r="C91" s="9"/>
      <c r="D91" s="65"/>
    </row>
    <row r="92" spans="2:4" ht="13.5">
      <c r="B92" s="8"/>
      <c r="C92" s="9"/>
      <c r="D92" s="65"/>
    </row>
    <row r="93" spans="2:4" ht="13.5">
      <c r="B93" s="8"/>
      <c r="C93" s="9"/>
      <c r="D93" s="65"/>
    </row>
    <row r="94" spans="2:4" ht="13.5">
      <c r="B94" s="8"/>
      <c r="C94" s="9"/>
      <c r="D94" s="65"/>
    </row>
    <row r="95" spans="2:4" ht="13.5">
      <c r="B95" s="8"/>
      <c r="C95" s="9"/>
      <c r="D95" s="65"/>
    </row>
    <row r="96" spans="2:4" ht="13.5">
      <c r="B96" s="8"/>
      <c r="C96" s="9"/>
      <c r="D96" s="65"/>
    </row>
    <row r="97" spans="2:4" ht="13.5">
      <c r="B97" s="8"/>
      <c r="C97" s="9"/>
      <c r="D97" s="65"/>
    </row>
    <row r="98" spans="2:4" ht="13.5">
      <c r="B98" s="8"/>
      <c r="C98" s="9"/>
      <c r="D98" s="65"/>
    </row>
    <row r="99" spans="2:4" ht="13.5">
      <c r="B99" s="8"/>
      <c r="C99" s="9"/>
      <c r="D99" s="65"/>
    </row>
    <row r="100" spans="2:4" ht="13.5">
      <c r="B100" s="8"/>
      <c r="C100" s="9"/>
      <c r="D100" s="65"/>
    </row>
    <row r="101" spans="2:4" ht="13.5">
      <c r="B101" s="8"/>
      <c r="C101" s="9"/>
      <c r="D101" s="65"/>
    </row>
    <row r="102" spans="2:4" ht="13.5">
      <c r="B102" s="8"/>
      <c r="C102" s="9"/>
      <c r="D102" s="65"/>
    </row>
    <row r="103" spans="2:4" ht="13.5">
      <c r="B103" s="8"/>
      <c r="C103" s="9"/>
      <c r="D103" s="65"/>
    </row>
    <row r="104" spans="2:4" ht="13.5">
      <c r="B104" s="8"/>
      <c r="C104" s="9"/>
      <c r="D104" s="65"/>
    </row>
    <row r="105" spans="2:4" ht="13.5">
      <c r="B105" s="8"/>
      <c r="C105" s="9"/>
      <c r="D105" s="65"/>
    </row>
    <row r="106" spans="2:4" ht="13.5">
      <c r="B106" s="8"/>
      <c r="C106" s="9"/>
      <c r="D106" s="65"/>
    </row>
    <row r="107" spans="2:4" ht="13.5">
      <c r="B107" s="8"/>
      <c r="C107" s="9"/>
      <c r="D107" s="65"/>
    </row>
    <row r="108" spans="2:4" ht="13.5">
      <c r="B108" s="8"/>
      <c r="C108" s="9"/>
      <c r="D108" s="65"/>
    </row>
    <row r="109" spans="2:4" ht="13.5">
      <c r="B109" s="8"/>
      <c r="C109" s="9"/>
      <c r="D109" s="65"/>
    </row>
    <row r="110" spans="2:4" ht="13.5">
      <c r="B110" s="8"/>
      <c r="C110" s="9"/>
      <c r="D110" s="65"/>
    </row>
    <row r="111" spans="2:4" ht="13.5">
      <c r="B111" s="8"/>
      <c r="C111" s="9"/>
      <c r="D111" s="65"/>
    </row>
    <row r="112" spans="2:4" ht="13.5">
      <c r="B112" s="8"/>
      <c r="C112" s="9"/>
      <c r="D112" s="65"/>
    </row>
    <row r="113" spans="2:4" ht="13.5">
      <c r="B113" s="8"/>
      <c r="C113" s="9"/>
      <c r="D113" s="65"/>
    </row>
    <row r="114" spans="2:4" ht="13.5">
      <c r="B114" s="8"/>
      <c r="C114" s="9"/>
      <c r="D114" s="65"/>
    </row>
    <row r="115" spans="2:4" ht="13.5">
      <c r="B115" s="8"/>
      <c r="C115" s="9"/>
      <c r="D115" s="65"/>
    </row>
    <row r="116" spans="2:4" ht="13.5">
      <c r="B116" s="8"/>
      <c r="C116" s="9"/>
      <c r="D116" s="65"/>
    </row>
    <row r="117" spans="2:4" ht="13.5">
      <c r="B117" s="8"/>
      <c r="C117" s="9"/>
      <c r="D117" s="65"/>
    </row>
    <row r="118" spans="2:4" ht="13.5">
      <c r="B118" s="8"/>
      <c r="C118" s="9"/>
      <c r="D118" s="65"/>
    </row>
    <row r="119" spans="2:4" ht="13.5">
      <c r="B119" s="8"/>
      <c r="C119" s="9"/>
      <c r="D119" s="65"/>
    </row>
    <row r="120" spans="2:4" ht="13.5">
      <c r="B120" s="8"/>
      <c r="C120" s="9"/>
      <c r="D120" s="65"/>
    </row>
    <row r="121" spans="2:4" ht="13.5">
      <c r="B121" s="8"/>
      <c r="C121" s="9"/>
      <c r="D121" s="65"/>
    </row>
    <row r="122" spans="2:4" ht="13.5">
      <c r="B122" s="8"/>
      <c r="C122" s="9"/>
      <c r="D122" s="65"/>
    </row>
    <row r="123" spans="2:4" ht="13.5">
      <c r="B123" s="8"/>
      <c r="C123" s="9"/>
      <c r="D123" s="65"/>
    </row>
    <row r="124" spans="2:4" ht="13.5">
      <c r="B124" s="8"/>
      <c r="C124" s="9"/>
      <c r="D124" s="65"/>
    </row>
    <row r="125" spans="2:4" ht="13.5">
      <c r="B125" s="8"/>
      <c r="C125" s="9"/>
      <c r="D125" s="65"/>
    </row>
    <row r="126" spans="2:4" ht="13.5">
      <c r="B126" s="8"/>
      <c r="C126" s="9"/>
      <c r="D126" s="65"/>
    </row>
    <row r="127" spans="2:4" ht="13.5">
      <c r="B127" s="8"/>
      <c r="C127" s="9"/>
      <c r="D127" s="65"/>
    </row>
    <row r="128" spans="2:4" ht="13.5">
      <c r="B128" s="8"/>
      <c r="C128" s="9"/>
      <c r="D128" s="65"/>
    </row>
    <row r="129" spans="2:4" ht="13.5">
      <c r="B129" s="8"/>
      <c r="C129" s="9"/>
      <c r="D129" s="65"/>
    </row>
    <row r="130" spans="2:4" ht="13.5">
      <c r="B130" s="8"/>
      <c r="C130" s="9"/>
      <c r="D130" s="65"/>
    </row>
    <row r="131" spans="2:4" ht="13.5">
      <c r="B131" s="8"/>
      <c r="C131" s="9"/>
      <c r="D131" s="65"/>
    </row>
    <row r="132" spans="2:4" ht="13.5">
      <c r="B132" s="8"/>
      <c r="C132" s="9"/>
      <c r="D132" s="65"/>
    </row>
    <row r="133" spans="2:4" ht="13.5">
      <c r="B133" s="8"/>
      <c r="C133" s="9"/>
      <c r="D133" s="65"/>
    </row>
    <row r="134" spans="2:4" ht="13.5">
      <c r="B134" s="8"/>
      <c r="C134" s="9"/>
      <c r="D134" s="65"/>
    </row>
    <row r="135" spans="2:4" ht="13.5">
      <c r="B135" s="8"/>
      <c r="C135" s="9"/>
      <c r="D135" s="65"/>
    </row>
    <row r="136" spans="2:4" ht="13.5">
      <c r="B136" s="8"/>
      <c r="C136" s="9"/>
      <c r="D136" s="65"/>
    </row>
    <row r="137" spans="2:4" ht="13.5">
      <c r="B137" s="8"/>
      <c r="C137" s="9"/>
      <c r="D137" s="65"/>
    </row>
    <row r="138" spans="2:4" ht="13.5">
      <c r="B138" s="8"/>
      <c r="C138" s="9"/>
      <c r="D138" s="65"/>
    </row>
    <row r="139" spans="2:4" ht="13.5">
      <c r="B139" s="8"/>
      <c r="C139" s="9"/>
      <c r="D139" s="65"/>
    </row>
    <row r="140" spans="2:4" ht="13.5">
      <c r="B140" s="8"/>
      <c r="C140" s="9"/>
      <c r="D140" s="65"/>
    </row>
    <row r="141" spans="2:4" ht="13.5">
      <c r="B141" s="8"/>
      <c r="C141" s="9"/>
      <c r="D141" s="65"/>
    </row>
    <row r="142" spans="2:4" ht="13.5">
      <c r="B142" s="8"/>
      <c r="C142" s="9"/>
      <c r="D142" s="65"/>
    </row>
    <row r="143" spans="2:4" ht="13.5">
      <c r="B143" s="8"/>
      <c r="C143" s="9"/>
      <c r="D143" s="65"/>
    </row>
    <row r="144" spans="2:4" ht="13.5">
      <c r="B144" s="8"/>
      <c r="C144" s="9"/>
      <c r="D144" s="65"/>
    </row>
    <row r="145" spans="2:4" ht="13.5">
      <c r="B145" s="8"/>
      <c r="C145" s="9"/>
      <c r="D145" s="65"/>
    </row>
    <row r="146" spans="2:4" ht="13.5">
      <c r="B146" s="8"/>
      <c r="C146" s="9"/>
      <c r="D146" s="65"/>
    </row>
    <row r="147" spans="2:4" ht="13.5">
      <c r="B147" s="8"/>
      <c r="C147" s="9"/>
      <c r="D147" s="65"/>
    </row>
    <row r="148" spans="2:4" ht="13.5">
      <c r="B148" s="8"/>
      <c r="C148" s="9"/>
      <c r="D148" s="65"/>
    </row>
    <row r="149" spans="2:4" ht="13.5">
      <c r="B149" s="8"/>
      <c r="C149" s="9"/>
      <c r="D149" s="65"/>
    </row>
    <row r="150" spans="2:4" ht="13.5">
      <c r="B150" s="8"/>
      <c r="C150" s="9"/>
      <c r="D150" s="65"/>
    </row>
    <row r="151" spans="2:4" ht="13.5">
      <c r="B151" s="8"/>
      <c r="C151" s="9"/>
      <c r="D151" s="65"/>
    </row>
    <row r="152" spans="2:4" ht="13.5">
      <c r="B152" s="8"/>
      <c r="C152" s="9"/>
      <c r="D152" s="65"/>
    </row>
    <row r="153" spans="2:4" ht="13.5">
      <c r="B153" s="8"/>
      <c r="C153" s="9"/>
      <c r="D153" s="65"/>
    </row>
    <row r="154" spans="2:4" ht="13.5">
      <c r="B154" s="8"/>
      <c r="C154" s="9"/>
      <c r="D154" s="65"/>
    </row>
    <row r="155" spans="2:4" ht="13.5">
      <c r="B155" s="8"/>
      <c r="C155" s="9"/>
      <c r="D155" s="65"/>
    </row>
    <row r="156" spans="2:4" ht="13.5">
      <c r="B156" s="8"/>
      <c r="C156" s="9"/>
      <c r="D156" s="65"/>
    </row>
    <row r="157" spans="2:4" ht="13.5">
      <c r="B157" s="8"/>
      <c r="C157" s="9"/>
      <c r="D157" s="65"/>
    </row>
    <row r="158" spans="2:4" ht="13.5">
      <c r="B158" s="8"/>
      <c r="C158" s="9"/>
      <c r="D158" s="65"/>
    </row>
    <row r="159" spans="2:4" ht="13.5">
      <c r="B159" s="8"/>
      <c r="C159" s="9"/>
      <c r="D159" s="65"/>
    </row>
    <row r="160" spans="2:4" ht="13.5">
      <c r="B160" s="8"/>
      <c r="C160" s="9"/>
      <c r="D160" s="65"/>
    </row>
    <row r="161" spans="2:4" ht="13.5">
      <c r="B161" s="8"/>
      <c r="C161" s="9"/>
      <c r="D161" s="65"/>
    </row>
    <row r="162" spans="2:4" ht="13.5">
      <c r="B162" s="8"/>
      <c r="C162" s="9"/>
      <c r="D162" s="65"/>
    </row>
    <row r="163" spans="2:4" ht="13.5">
      <c r="B163" s="8"/>
      <c r="C163" s="9"/>
      <c r="D163" s="65"/>
    </row>
    <row r="164" spans="2:4" ht="13.5">
      <c r="B164" s="8"/>
      <c r="C164" s="9"/>
      <c r="D164" s="65"/>
    </row>
    <row r="165" spans="2:4" ht="13.5">
      <c r="B165" s="8"/>
      <c r="C165" s="9"/>
      <c r="D165" s="65"/>
    </row>
    <row r="166" spans="2:4" ht="13.5">
      <c r="B166" s="8"/>
      <c r="C166" s="9"/>
      <c r="D166" s="65"/>
    </row>
    <row r="167" spans="2:4" ht="13.5">
      <c r="B167" s="8"/>
      <c r="C167" s="9"/>
      <c r="D167" s="65"/>
    </row>
    <row r="168" spans="2:4" ht="13.5">
      <c r="B168" s="8"/>
      <c r="C168" s="9"/>
      <c r="D168" s="65"/>
    </row>
    <row r="169" spans="2:4" ht="13.5">
      <c r="B169" s="8"/>
      <c r="C169" s="9"/>
      <c r="D169" s="65"/>
    </row>
    <row r="170" spans="2:4" ht="13.5">
      <c r="B170" s="8"/>
      <c r="C170" s="9"/>
      <c r="D170" s="65"/>
    </row>
    <row r="171" spans="2:4" ht="13.5">
      <c r="B171" s="8"/>
      <c r="C171" s="9"/>
      <c r="D171" s="65"/>
    </row>
    <row r="172" spans="2:4" ht="13.5">
      <c r="B172" s="8"/>
      <c r="C172" s="9"/>
      <c r="D172" s="65"/>
    </row>
    <row r="173" spans="2:4" ht="13.5">
      <c r="B173" s="8"/>
      <c r="C173" s="9"/>
      <c r="D173" s="65"/>
    </row>
    <row r="174" spans="2:4" ht="13.5">
      <c r="B174" s="8"/>
      <c r="C174" s="9"/>
      <c r="D174" s="65"/>
    </row>
    <row r="175" spans="2:4" ht="13.5">
      <c r="B175" s="8"/>
      <c r="C175" s="9"/>
      <c r="D175" s="65"/>
    </row>
    <row r="176" spans="2:4" ht="13.5">
      <c r="B176" s="8"/>
      <c r="C176" s="9"/>
      <c r="D176" s="65"/>
    </row>
    <row r="177" spans="2:4" ht="13.5">
      <c r="B177" s="8"/>
      <c r="C177" s="9"/>
      <c r="D177" s="65"/>
    </row>
    <row r="178" spans="2:4" ht="13.5">
      <c r="B178" s="8"/>
      <c r="C178" s="9"/>
      <c r="D178" s="65"/>
    </row>
    <row r="179" spans="2:4" ht="13.5">
      <c r="B179" s="8"/>
      <c r="C179" s="9"/>
      <c r="D179" s="65"/>
    </row>
    <row r="180" spans="2:4" ht="13.5">
      <c r="B180" s="8"/>
      <c r="C180" s="9"/>
      <c r="D180" s="65"/>
    </row>
    <row r="181" spans="2:4" ht="13.5">
      <c r="B181" s="8"/>
      <c r="C181" s="9"/>
      <c r="D181" s="65"/>
    </row>
    <row r="182" spans="2:4" ht="13.5">
      <c r="B182" s="8"/>
      <c r="C182" s="9"/>
      <c r="D182" s="65"/>
    </row>
    <row r="183" spans="2:4" ht="13.5">
      <c r="B183" s="8"/>
      <c r="C183" s="9"/>
      <c r="D183" s="65"/>
    </row>
    <row r="184" spans="2:4" ht="13.5">
      <c r="B184" s="8"/>
      <c r="C184" s="9"/>
      <c r="D184" s="65"/>
    </row>
    <row r="185" spans="2:4" ht="13.5">
      <c r="B185" s="8"/>
      <c r="C185" s="9"/>
      <c r="D185" s="65"/>
    </row>
    <row r="186" spans="2:4" ht="13.5">
      <c r="B186" s="8"/>
      <c r="C186" s="9"/>
      <c r="D186" s="65"/>
    </row>
    <row r="187" spans="2:4" ht="13.5">
      <c r="B187" s="8"/>
      <c r="C187" s="9"/>
      <c r="D187" s="65"/>
    </row>
    <row r="188" spans="2:4" ht="13.5">
      <c r="B188" s="8"/>
      <c r="C188" s="9"/>
      <c r="D188" s="65"/>
    </row>
    <row r="189" spans="2:4" ht="13.5">
      <c r="B189" s="8"/>
      <c r="C189" s="9"/>
      <c r="D189" s="65"/>
    </row>
    <row r="190" spans="2:4" ht="13.5">
      <c r="B190" s="8"/>
      <c r="C190" s="9"/>
      <c r="D190" s="65"/>
    </row>
    <row r="191" spans="2:4" ht="13.5">
      <c r="B191" s="8"/>
      <c r="C191" s="9"/>
      <c r="D191" s="65"/>
    </row>
    <row r="192" spans="2:4" ht="13.5">
      <c r="B192" s="8"/>
      <c r="C192" s="9"/>
      <c r="D192" s="65"/>
    </row>
    <row r="193" spans="2:4" ht="13.5">
      <c r="B193" s="8"/>
      <c r="C193" s="9"/>
      <c r="D193" s="65"/>
    </row>
    <row r="194" spans="2:4" ht="13.5">
      <c r="B194" s="8"/>
      <c r="C194" s="9"/>
      <c r="D194" s="65"/>
    </row>
    <row r="195" spans="2:4" ht="13.5">
      <c r="B195" s="8"/>
      <c r="C195" s="9"/>
      <c r="D195" s="65"/>
    </row>
    <row r="196" spans="2:4" ht="13.5">
      <c r="B196" s="8"/>
      <c r="C196" s="9"/>
      <c r="D196" s="65"/>
    </row>
    <row r="197" spans="2:4" ht="13.5">
      <c r="B197" s="8"/>
      <c r="C197" s="9"/>
      <c r="D197" s="65"/>
    </row>
    <row r="198" spans="2:4" ht="13.5">
      <c r="B198" s="8"/>
      <c r="C198" s="9"/>
      <c r="D198" s="65"/>
    </row>
    <row r="199" spans="2:4" ht="13.5">
      <c r="B199" s="8"/>
      <c r="C199" s="9"/>
      <c r="D199" s="65"/>
    </row>
    <row r="200" spans="2:4" ht="13.5">
      <c r="B200" s="8"/>
      <c r="C200" s="9"/>
      <c r="D200" s="65"/>
    </row>
    <row r="201" spans="2:4" ht="13.5">
      <c r="B201" s="8"/>
      <c r="C201" s="9"/>
      <c r="D201" s="65"/>
    </row>
    <row r="202" spans="2:4" ht="13.5">
      <c r="B202" s="8"/>
      <c r="C202" s="9"/>
      <c r="D202" s="65"/>
    </row>
    <row r="203" spans="2:4" ht="13.5">
      <c r="B203" s="8"/>
      <c r="C203" s="9"/>
      <c r="D203" s="65"/>
    </row>
    <row r="204" spans="2:4" ht="13.5">
      <c r="B204" s="8"/>
      <c r="C204" s="9"/>
      <c r="D204" s="65"/>
    </row>
    <row r="205" spans="2:4" ht="13.5">
      <c r="B205" s="8"/>
      <c r="C205" s="9"/>
      <c r="D205" s="65"/>
    </row>
    <row r="206" spans="2:4" ht="13.5">
      <c r="B206" s="8"/>
      <c r="C206" s="9"/>
      <c r="D206" s="65"/>
    </row>
    <row r="207" spans="2:4" ht="13.5">
      <c r="B207" s="8"/>
      <c r="C207" s="9"/>
      <c r="D207" s="65"/>
    </row>
    <row r="208" spans="2:4" ht="13.5">
      <c r="B208" s="8"/>
      <c r="C208" s="9"/>
      <c r="D208" s="65"/>
    </row>
    <row r="209" spans="2:4" ht="13.5">
      <c r="B209" s="8"/>
      <c r="C209" s="9"/>
      <c r="D209" s="65"/>
    </row>
    <row r="210" spans="2:4" ht="13.5">
      <c r="B210" s="8"/>
      <c r="C210" s="9"/>
      <c r="D210" s="65"/>
    </row>
    <row r="211" spans="2:4" ht="13.5">
      <c r="B211" s="8"/>
      <c r="C211" s="9"/>
      <c r="D211" s="65"/>
    </row>
    <row r="212" spans="2:4" ht="13.5">
      <c r="B212" s="8"/>
      <c r="C212" s="9"/>
      <c r="D212" s="65"/>
    </row>
    <row r="213" spans="2:4" ht="13.5">
      <c r="B213" s="8"/>
      <c r="C213" s="9"/>
      <c r="D213" s="65"/>
    </row>
    <row r="214" spans="2:4" ht="13.5">
      <c r="B214" s="8"/>
      <c r="C214" s="9"/>
      <c r="D214" s="65"/>
    </row>
    <row r="215" spans="2:4" ht="13.5">
      <c r="B215" s="8"/>
      <c r="C215" s="9"/>
      <c r="D215" s="65"/>
    </row>
    <row r="216" spans="2:4" ht="13.5">
      <c r="B216" s="8"/>
      <c r="C216" s="9"/>
      <c r="D216" s="65"/>
    </row>
    <row r="217" spans="2:4" ht="13.5">
      <c r="B217" s="8"/>
      <c r="C217" s="9"/>
      <c r="D217" s="65"/>
    </row>
    <row r="218" spans="2:4" ht="13.5">
      <c r="B218" s="8"/>
      <c r="C218" s="9"/>
      <c r="D218" s="65"/>
    </row>
    <row r="219" spans="2:4" ht="13.5">
      <c r="B219" s="8"/>
      <c r="C219" s="9"/>
      <c r="D219" s="65"/>
    </row>
    <row r="220" spans="2:4" ht="13.5">
      <c r="B220" s="8"/>
      <c r="C220" s="9"/>
      <c r="D220" s="65"/>
    </row>
    <row r="221" spans="2:4" ht="13.5">
      <c r="B221" s="8"/>
      <c r="C221" s="9"/>
      <c r="D221" s="65"/>
    </row>
    <row r="222" spans="2:4" ht="13.5">
      <c r="B222" s="8"/>
      <c r="C222" s="9"/>
      <c r="D222" s="65"/>
    </row>
    <row r="223" spans="2:4" ht="13.5">
      <c r="B223" s="8"/>
      <c r="C223" s="9"/>
      <c r="D223" s="65"/>
    </row>
    <row r="224" spans="2:4" ht="13.5">
      <c r="B224" s="8"/>
      <c r="C224" s="9"/>
      <c r="D224" s="65"/>
    </row>
    <row r="225" spans="2:4" ht="13.5">
      <c r="B225" s="8"/>
      <c r="C225" s="9"/>
      <c r="D225" s="65"/>
    </row>
    <row r="226" spans="2:4" ht="13.5">
      <c r="B226" s="8"/>
      <c r="C226" s="9"/>
      <c r="D226" s="65"/>
    </row>
    <row r="227" spans="2:4" ht="13.5">
      <c r="B227" s="8"/>
      <c r="C227" s="9"/>
      <c r="D227" s="65"/>
    </row>
    <row r="228" spans="2:4" ht="13.5">
      <c r="B228" s="8"/>
      <c r="C228" s="9"/>
      <c r="D228" s="65"/>
    </row>
    <row r="229" spans="2:4" ht="13.5">
      <c r="B229" s="8"/>
      <c r="C229" s="9"/>
      <c r="D229" s="65"/>
    </row>
    <row r="230" spans="2:4" ht="13.5">
      <c r="B230" s="8"/>
      <c r="C230" s="9"/>
      <c r="D230" s="65"/>
    </row>
    <row r="231" spans="2:4" ht="13.5">
      <c r="B231" s="8"/>
      <c r="C231" s="9"/>
      <c r="D231" s="65"/>
    </row>
    <row r="232" spans="2:4" ht="13.5">
      <c r="B232" s="8"/>
      <c r="C232" s="9"/>
      <c r="D232" s="65"/>
    </row>
    <row r="233" spans="2:4" ht="13.5">
      <c r="B233" s="8"/>
      <c r="C233" s="9"/>
      <c r="D233" s="65"/>
    </row>
    <row r="234" spans="2:4" ht="13.5">
      <c r="B234" s="8"/>
      <c r="C234" s="9"/>
      <c r="D234" s="65"/>
    </row>
    <row r="235" spans="2:4" ht="13.5">
      <c r="B235" s="8"/>
      <c r="C235" s="9"/>
      <c r="D235" s="65"/>
    </row>
    <row r="236" spans="2:4" ht="13.5">
      <c r="B236" s="8"/>
      <c r="C236" s="9"/>
      <c r="D236" s="65"/>
    </row>
    <row r="237" spans="2:4" ht="13.5">
      <c r="B237" s="8"/>
      <c r="C237" s="9"/>
      <c r="D237" s="65"/>
    </row>
    <row r="238" spans="2:4" ht="13.5">
      <c r="B238" s="8"/>
      <c r="C238" s="9"/>
      <c r="D238" s="65"/>
    </row>
    <row r="239" spans="2:4" ht="13.5">
      <c r="B239" s="8"/>
      <c r="C239" s="9"/>
      <c r="D239" s="65"/>
    </row>
    <row r="240" spans="2:4" ht="13.5">
      <c r="B240" s="8"/>
      <c r="C240" s="9"/>
      <c r="D240" s="65"/>
    </row>
    <row r="241" spans="2:4" ht="13.5">
      <c r="B241" s="8"/>
      <c r="C241" s="9"/>
      <c r="D241" s="65"/>
    </row>
    <row r="242" spans="2:4" ht="13.5">
      <c r="B242" s="8"/>
      <c r="C242" s="9"/>
      <c r="D242" s="65"/>
    </row>
    <row r="243" spans="2:4" ht="13.5">
      <c r="B243" s="8"/>
      <c r="C243" s="9"/>
      <c r="D243" s="65"/>
    </row>
    <row r="244" spans="2:4" ht="13.5">
      <c r="B244" s="8"/>
      <c r="C244" s="9"/>
      <c r="D244" s="65"/>
    </row>
    <row r="245" spans="2:4" ht="13.5">
      <c r="B245" s="8"/>
      <c r="C245" s="9"/>
      <c r="D245" s="65"/>
    </row>
    <row r="246" spans="2:4" ht="13.5">
      <c r="B246" s="8"/>
      <c r="C246" s="9"/>
      <c r="D246" s="65"/>
    </row>
    <row r="247" spans="2:4" ht="13.5">
      <c r="B247" s="8"/>
      <c r="C247" s="9"/>
      <c r="D247" s="65"/>
    </row>
    <row r="248" spans="2:4" ht="13.5">
      <c r="B248" s="8"/>
      <c r="C248" s="9"/>
      <c r="D248" s="65"/>
    </row>
    <row r="249" spans="2:4" ht="13.5">
      <c r="B249" s="8"/>
      <c r="C249" s="9"/>
      <c r="D249" s="65"/>
    </row>
    <row r="250" spans="2:4" ht="13.5">
      <c r="B250" s="8"/>
      <c r="C250" s="9"/>
      <c r="D250" s="65"/>
    </row>
    <row r="251" spans="2:4" ht="13.5">
      <c r="B251" s="8"/>
      <c r="C251" s="9"/>
      <c r="D251" s="65"/>
    </row>
    <row r="252" spans="2:4" ht="13.5">
      <c r="B252" s="8"/>
      <c r="C252" s="9"/>
      <c r="D252" s="65"/>
    </row>
    <row r="253" spans="2:4" ht="13.5">
      <c r="B253" s="8"/>
      <c r="C253" s="9"/>
      <c r="D253" s="65"/>
    </row>
    <row r="254" spans="2:4" ht="13.5">
      <c r="B254" s="8"/>
      <c r="C254" s="9"/>
      <c r="D254" s="65"/>
    </row>
    <row r="255" spans="2:4" ht="13.5">
      <c r="B255" s="8"/>
      <c r="C255" s="9"/>
      <c r="D255" s="65"/>
    </row>
    <row r="256" spans="2:4" ht="13.5">
      <c r="B256" s="8"/>
      <c r="C256" s="9"/>
      <c r="D256" s="65"/>
    </row>
    <row r="257" spans="2:4" ht="13.5">
      <c r="B257" s="8"/>
      <c r="C257" s="9"/>
      <c r="D257" s="65"/>
    </row>
    <row r="258" spans="2:4" ht="13.5">
      <c r="B258" s="8"/>
      <c r="C258" s="9"/>
      <c r="D258" s="65"/>
    </row>
    <row r="259" spans="2:4" ht="13.5">
      <c r="B259" s="8"/>
      <c r="C259" s="9"/>
      <c r="D259" s="65"/>
    </row>
    <row r="260" spans="2:4" ht="13.5">
      <c r="B260" s="8"/>
      <c r="C260" s="9"/>
      <c r="D260" s="65"/>
    </row>
    <row r="261" spans="2:4" ht="13.5">
      <c r="B261" s="8"/>
      <c r="C261" s="9"/>
      <c r="D261" s="65"/>
    </row>
    <row r="262" spans="2:4" ht="13.5">
      <c r="B262" s="8"/>
      <c r="C262" s="9"/>
      <c r="D262" s="65"/>
    </row>
    <row r="263" spans="2:4" ht="13.5">
      <c r="B263" s="8"/>
      <c r="C263" s="9"/>
      <c r="D263" s="65"/>
    </row>
    <row r="264" spans="2:4" ht="13.5">
      <c r="B264" s="8"/>
      <c r="C264" s="9"/>
      <c r="D264" s="65"/>
    </row>
    <row r="265" spans="2:4" ht="13.5">
      <c r="B265" s="8"/>
      <c r="C265" s="9"/>
      <c r="D265" s="65"/>
    </row>
    <row r="266" spans="2:4" ht="13.5">
      <c r="B266" s="8"/>
      <c r="C266" s="9"/>
      <c r="D266" s="65"/>
    </row>
    <row r="267" spans="2:4" ht="13.5">
      <c r="B267" s="8"/>
      <c r="C267" s="9"/>
      <c r="D267" s="65"/>
    </row>
    <row r="268" spans="2:4" ht="13.5">
      <c r="B268" s="8"/>
      <c r="C268" s="9"/>
      <c r="D268" s="65"/>
    </row>
    <row r="269" spans="2:4" ht="13.5">
      <c r="B269" s="8"/>
      <c r="C269" s="9"/>
      <c r="D269" s="65"/>
    </row>
    <row r="270" spans="2:4" ht="13.5">
      <c r="B270" s="8"/>
      <c r="C270" s="9"/>
      <c r="D270" s="65"/>
    </row>
    <row r="271" spans="2:4" ht="13.5">
      <c r="B271" s="8"/>
      <c r="C271" s="9"/>
      <c r="D271" s="65"/>
    </row>
    <row r="272" spans="2:4" ht="13.5">
      <c r="B272" s="8"/>
      <c r="C272" s="9"/>
      <c r="D272" s="65"/>
    </row>
    <row r="273" spans="2:4" ht="13.5">
      <c r="B273" s="8"/>
      <c r="C273" s="9"/>
      <c r="D273" s="65"/>
    </row>
    <row r="274" spans="2:4" ht="13.5">
      <c r="B274" s="8"/>
      <c r="C274" s="9"/>
      <c r="D274" s="65"/>
    </row>
    <row r="275" spans="2:4" ht="13.5">
      <c r="B275" s="8"/>
      <c r="C275" s="9"/>
      <c r="D275" s="65"/>
    </row>
    <row r="276" spans="2:4" ht="13.5">
      <c r="B276" s="8"/>
      <c r="C276" s="9"/>
      <c r="D276" s="65"/>
    </row>
    <row r="277" spans="2:4" ht="13.5">
      <c r="B277" s="8"/>
      <c r="C277" s="9"/>
      <c r="D277" s="65"/>
    </row>
    <row r="278" spans="2:4" ht="13.5">
      <c r="B278" s="8"/>
      <c r="C278" s="9"/>
      <c r="D278" s="65"/>
    </row>
    <row r="279" spans="2:4" ht="13.5">
      <c r="B279" s="8"/>
      <c r="C279" s="9"/>
      <c r="D279" s="65"/>
    </row>
    <row r="280" spans="2:4" ht="13.5">
      <c r="B280" s="8"/>
      <c r="C280" s="9"/>
      <c r="D280" s="65"/>
    </row>
    <row r="281" spans="2:4" ht="13.5">
      <c r="B281" s="8"/>
      <c r="C281" s="9"/>
      <c r="D281" s="65"/>
    </row>
    <row r="282" spans="2:4" ht="13.5">
      <c r="B282" s="8"/>
      <c r="C282" s="9"/>
      <c r="D282" s="65"/>
    </row>
    <row r="283" spans="2:4" ht="13.5">
      <c r="B283" s="8"/>
      <c r="C283" s="9"/>
      <c r="D283" s="65"/>
    </row>
    <row r="284" spans="2:4" ht="13.5">
      <c r="B284" s="8"/>
      <c r="C284" s="9"/>
      <c r="D284" s="65"/>
    </row>
    <row r="285" spans="2:4" ht="13.5">
      <c r="B285" s="8"/>
      <c r="C285" s="9"/>
      <c r="D285" s="65"/>
    </row>
    <row r="286" spans="2:4" ht="13.5">
      <c r="B286" s="8"/>
      <c r="C286" s="9"/>
      <c r="D286" s="65"/>
    </row>
    <row r="287" spans="2:4" ht="13.5">
      <c r="B287" s="8"/>
      <c r="C287" s="9"/>
      <c r="D287" s="65"/>
    </row>
    <row r="288" spans="2:4" ht="13.5">
      <c r="B288" s="8"/>
      <c r="C288" s="9"/>
      <c r="D288" s="65"/>
    </row>
    <row r="289" spans="2:4" ht="13.5">
      <c r="B289" s="8"/>
      <c r="C289" s="9"/>
      <c r="D289" s="65"/>
    </row>
    <row r="290" spans="2:4" ht="13.5">
      <c r="B290" s="8"/>
      <c r="C290" s="9"/>
      <c r="D290" s="65"/>
    </row>
    <row r="291" spans="2:4" ht="13.5">
      <c r="B291" s="8"/>
      <c r="C291" s="9"/>
      <c r="D291" s="65"/>
    </row>
    <row r="292" spans="2:4" ht="13.5">
      <c r="B292" s="8"/>
      <c r="C292" s="9"/>
      <c r="D292" s="65"/>
    </row>
    <row r="293" spans="2:4" ht="13.5">
      <c r="B293" s="8"/>
      <c r="C293" s="9"/>
      <c r="D293" s="65"/>
    </row>
    <row r="294" spans="2:4" ht="13.5">
      <c r="B294" s="8"/>
      <c r="C294" s="9"/>
      <c r="D294" s="65"/>
    </row>
    <row r="295" spans="2:4" ht="13.5">
      <c r="B295" s="8"/>
      <c r="C295" s="9"/>
      <c r="D295" s="65"/>
    </row>
    <row r="296" spans="2:4" ht="13.5">
      <c r="B296" s="8"/>
      <c r="C296" s="9"/>
      <c r="D296" s="65"/>
    </row>
    <row r="297" spans="2:4" ht="13.5">
      <c r="B297" s="8"/>
      <c r="C297" s="9"/>
      <c r="D297" s="65"/>
    </row>
    <row r="298" spans="2:4" ht="13.5">
      <c r="B298" s="8"/>
      <c r="C298" s="9"/>
      <c r="D298" s="65"/>
    </row>
    <row r="299" spans="2:4" ht="13.5">
      <c r="B299" s="8"/>
      <c r="C299" s="9"/>
      <c r="D299" s="65"/>
    </row>
    <row r="300" spans="2:4" ht="13.5">
      <c r="B300" s="8"/>
      <c r="C300" s="9"/>
      <c r="D300" s="65"/>
    </row>
    <row r="301" spans="2:4" ht="13.5">
      <c r="B301" s="8"/>
      <c r="C301" s="9"/>
      <c r="D301" s="65"/>
    </row>
    <row r="302" spans="2:4" ht="13.5">
      <c r="B302" s="8"/>
      <c r="C302" s="9"/>
      <c r="D302" s="65"/>
    </row>
    <row r="303" spans="2:4" ht="13.5">
      <c r="B303" s="8"/>
      <c r="C303" s="9"/>
      <c r="D303" s="65"/>
    </row>
    <row r="304" spans="2:4" ht="13.5">
      <c r="B304" s="8"/>
      <c r="C304" s="9"/>
      <c r="D304" s="65"/>
    </row>
    <row r="305" spans="2:4" ht="13.5">
      <c r="B305" s="8"/>
      <c r="C305" s="9"/>
      <c r="D305" s="65"/>
    </row>
    <row r="306" spans="2:4" ht="13.5">
      <c r="B306" s="8"/>
      <c r="C306" s="9"/>
      <c r="D306" s="65"/>
    </row>
    <row r="307" spans="2:4" ht="13.5">
      <c r="B307" s="8"/>
      <c r="C307" s="9"/>
      <c r="D307" s="65"/>
    </row>
    <row r="308" spans="2:4" ht="13.5">
      <c r="B308" s="8"/>
      <c r="C308" s="9"/>
      <c r="D308" s="65"/>
    </row>
    <row r="309" spans="2:4" ht="13.5">
      <c r="B309" s="8"/>
      <c r="C309" s="9"/>
      <c r="D309" s="65"/>
    </row>
    <row r="310" spans="2:4" ht="13.5">
      <c r="B310" s="8"/>
      <c r="C310" s="9"/>
      <c r="D310" s="65"/>
    </row>
    <row r="311" spans="2:4" ht="13.5">
      <c r="B311" s="8"/>
      <c r="C311" s="9"/>
      <c r="D311" s="65"/>
    </row>
    <row r="312" spans="2:4" ht="13.5">
      <c r="B312" s="8"/>
      <c r="C312" s="9"/>
      <c r="D312" s="65"/>
    </row>
    <row r="313" spans="2:4" ht="13.5">
      <c r="B313" s="8"/>
      <c r="C313" s="9"/>
      <c r="D313" s="65"/>
    </row>
    <row r="314" spans="2:4" ht="13.5">
      <c r="B314" s="8"/>
      <c r="C314" s="9"/>
      <c r="D314" s="65"/>
    </row>
    <row r="315" spans="2:4" ht="13.5">
      <c r="B315" s="8"/>
      <c r="C315" s="9"/>
      <c r="D315" s="65"/>
    </row>
    <row r="316" spans="2:4" ht="13.5">
      <c r="B316" s="8"/>
      <c r="C316" s="9"/>
      <c r="D316" s="65"/>
    </row>
    <row r="317" spans="2:4" ht="13.5">
      <c r="B317" s="8"/>
      <c r="C317" s="9"/>
      <c r="D317" s="65"/>
    </row>
    <row r="318" spans="2:4" ht="13.5">
      <c r="B318" s="8"/>
      <c r="C318" s="9"/>
      <c r="D318" s="65"/>
    </row>
    <row r="319" spans="2:4" ht="13.5">
      <c r="B319" s="8"/>
      <c r="C319" s="9"/>
      <c r="D319" s="65"/>
    </row>
    <row r="320" spans="2:4" ht="13.5">
      <c r="B320" s="8"/>
      <c r="C320" s="9"/>
      <c r="D320" s="65"/>
    </row>
    <row r="321" spans="2:4" ht="13.5">
      <c r="B321" s="8"/>
      <c r="C321" s="9"/>
      <c r="D321" s="65"/>
    </row>
    <row r="322" spans="2:4" ht="13.5">
      <c r="B322" s="8"/>
      <c r="C322" s="9"/>
      <c r="D322" s="65"/>
    </row>
    <row r="323" spans="2:4" ht="13.5">
      <c r="B323" s="8"/>
      <c r="C323" s="9"/>
      <c r="D323" s="65"/>
    </row>
    <row r="324" spans="2:4" ht="13.5">
      <c r="B324" s="8"/>
      <c r="C324" s="9"/>
      <c r="D324" s="65"/>
    </row>
    <row r="325" spans="2:4" ht="13.5">
      <c r="B325" s="8"/>
      <c r="C325" s="9"/>
      <c r="D325" s="65"/>
    </row>
    <row r="326" spans="2:4" ht="13.5">
      <c r="B326" s="8"/>
      <c r="C326" s="9"/>
      <c r="D326" s="65"/>
    </row>
    <row r="327" spans="2:4" ht="13.5">
      <c r="B327" s="8"/>
      <c r="C327" s="9"/>
      <c r="D327" s="65"/>
    </row>
    <row r="328" spans="2:4" ht="13.5">
      <c r="B328" s="8"/>
      <c r="C328" s="9"/>
      <c r="D328" s="65"/>
    </row>
    <row r="329" spans="2:4" ht="13.5">
      <c r="B329" s="8"/>
      <c r="C329" s="9"/>
      <c r="D329" s="65"/>
    </row>
    <row r="330" spans="2:4" ht="13.5">
      <c r="B330" s="8"/>
      <c r="C330" s="9"/>
      <c r="D330" s="65"/>
    </row>
    <row r="331" spans="2:4" ht="13.5">
      <c r="B331" s="8"/>
      <c r="C331" s="9"/>
      <c r="D331" s="65"/>
    </row>
    <row r="332" spans="2:4" ht="13.5">
      <c r="B332" s="8"/>
      <c r="C332" s="9"/>
      <c r="D332" s="65"/>
    </row>
    <row r="333" spans="2:4" ht="13.5">
      <c r="B333" s="8"/>
      <c r="C333" s="9"/>
      <c r="D333" s="65"/>
    </row>
    <row r="334" spans="2:4" ht="13.5">
      <c r="B334" s="8"/>
      <c r="C334" s="9"/>
      <c r="D334" s="65"/>
    </row>
    <row r="335" spans="2:4" ht="13.5">
      <c r="B335" s="8"/>
      <c r="C335" s="9"/>
      <c r="D335" s="65"/>
    </row>
    <row r="336" spans="2:4" ht="13.5">
      <c r="B336" s="8"/>
      <c r="C336" s="9"/>
      <c r="D336" s="65"/>
    </row>
    <row r="337" spans="2:4" ht="13.5">
      <c r="B337" s="8"/>
      <c r="C337" s="9"/>
      <c r="D337" s="65"/>
    </row>
    <row r="338" spans="2:4" ht="13.5">
      <c r="B338" s="8"/>
      <c r="C338" s="9"/>
      <c r="D338" s="65"/>
    </row>
    <row r="339" spans="2:4" ht="13.5">
      <c r="B339" s="8"/>
      <c r="C339" s="9"/>
      <c r="D339" s="65"/>
    </row>
    <row r="340" spans="2:4" ht="13.5">
      <c r="B340" s="8"/>
      <c r="C340" s="9"/>
      <c r="D340" s="65"/>
    </row>
    <row r="341" spans="2:4" ht="13.5">
      <c r="B341" s="8"/>
      <c r="C341" s="9"/>
      <c r="D341" s="65"/>
    </row>
    <row r="342" spans="2:4" ht="13.5">
      <c r="B342" s="8"/>
      <c r="C342" s="9"/>
      <c r="D342" s="65"/>
    </row>
    <row r="343" spans="2:4" ht="13.5">
      <c r="B343" s="8"/>
      <c r="C343" s="9"/>
      <c r="D343" s="65"/>
    </row>
    <row r="344" spans="2:4" ht="13.5">
      <c r="B344" s="8"/>
      <c r="C344" s="9"/>
      <c r="D344" s="65"/>
    </row>
    <row r="345" spans="2:4" ht="13.5">
      <c r="B345" s="8"/>
      <c r="C345" s="9"/>
      <c r="D345" s="65"/>
    </row>
    <row r="346" spans="2:4" ht="13.5">
      <c r="B346" s="8"/>
      <c r="C346" s="9"/>
      <c r="D346" s="65"/>
    </row>
    <row r="347" spans="2:4" ht="13.5">
      <c r="B347" s="8"/>
      <c r="C347" s="9"/>
      <c r="D347" s="65"/>
    </row>
    <row r="348" spans="2:4" ht="13.5">
      <c r="B348" s="8"/>
      <c r="C348" s="9"/>
      <c r="D348" s="65"/>
    </row>
    <row r="349" spans="2:4" ht="13.5">
      <c r="B349" s="8"/>
      <c r="C349" s="9"/>
      <c r="D349" s="65"/>
    </row>
    <row r="350" spans="2:4" ht="13.5">
      <c r="B350" s="8"/>
      <c r="C350" s="9"/>
      <c r="D350" s="65"/>
    </row>
    <row r="351" spans="2:4" ht="13.5">
      <c r="B351" s="8"/>
      <c r="C351" s="9"/>
      <c r="D351" s="65"/>
    </row>
    <row r="352" spans="2:4" ht="13.5">
      <c r="B352" s="8"/>
      <c r="C352" s="9"/>
      <c r="D352" s="65"/>
    </row>
    <row r="353" spans="2:4" ht="13.5">
      <c r="B353" s="8"/>
      <c r="C353" s="9"/>
      <c r="D353" s="65"/>
    </row>
    <row r="354" spans="2:4" ht="13.5">
      <c r="B354" s="8"/>
      <c r="C354" s="9"/>
      <c r="D354" s="65"/>
    </row>
    <row r="355" spans="2:4" ht="13.5">
      <c r="B355" s="8"/>
      <c r="C355" s="9"/>
      <c r="D355" s="65"/>
    </row>
    <row r="356" spans="2:4" ht="13.5">
      <c r="B356" s="8"/>
      <c r="C356" s="9"/>
      <c r="D356" s="65"/>
    </row>
    <row r="357" spans="2:4" ht="13.5">
      <c r="B357" s="8"/>
      <c r="C357" s="9"/>
      <c r="D357" s="65"/>
    </row>
    <row r="358" spans="2:4" ht="13.5">
      <c r="B358" s="8"/>
      <c r="C358" s="9"/>
      <c r="D358" s="65"/>
    </row>
    <row r="359" spans="2:4" ht="13.5">
      <c r="B359" s="8"/>
      <c r="C359" s="9"/>
      <c r="D359" s="65"/>
    </row>
    <row r="360" spans="2:4" ht="13.5">
      <c r="B360" s="8"/>
      <c r="C360" s="9"/>
      <c r="D360" s="65"/>
    </row>
    <row r="361" spans="2:4" ht="13.5">
      <c r="B361" s="8"/>
      <c r="C361" s="9"/>
      <c r="D361" s="65"/>
    </row>
    <row r="362" spans="2:4" ht="13.5">
      <c r="B362" s="8"/>
      <c r="C362" s="9"/>
      <c r="D362" s="65"/>
    </row>
    <row r="363" spans="2:4" ht="13.5">
      <c r="B363" s="8"/>
      <c r="C363" s="9"/>
      <c r="D363" s="65"/>
    </row>
    <row r="364" spans="2:4" ht="13.5">
      <c r="B364" s="8"/>
      <c r="C364" s="9"/>
      <c r="D364" s="65"/>
    </row>
    <row r="365" spans="2:4" ht="13.5">
      <c r="B365" s="8"/>
      <c r="C365" s="9"/>
      <c r="D365" s="65"/>
    </row>
    <row r="366" spans="2:4" ht="13.5">
      <c r="B366" s="8"/>
      <c r="C366" s="9"/>
      <c r="D366" s="65"/>
    </row>
    <row r="367" spans="2:4" ht="13.5">
      <c r="B367" s="8"/>
      <c r="C367" s="9"/>
      <c r="D367" s="65"/>
    </row>
    <row r="368" spans="2:4" ht="13.5">
      <c r="B368" s="8"/>
      <c r="C368" s="9"/>
      <c r="D368" s="65"/>
    </row>
    <row r="369" spans="2:4" ht="13.5">
      <c r="B369" s="8"/>
      <c r="C369" s="9"/>
      <c r="D369" s="65"/>
    </row>
    <row r="370" spans="2:4" ht="13.5">
      <c r="B370" s="8"/>
      <c r="C370" s="9"/>
      <c r="D370" s="65"/>
    </row>
    <row r="371" spans="2:4" ht="13.5">
      <c r="B371" s="8"/>
      <c r="C371" s="9"/>
      <c r="D371" s="65"/>
    </row>
    <row r="372" spans="2:4" ht="13.5">
      <c r="B372" s="8"/>
      <c r="C372" s="9"/>
      <c r="D372" s="65"/>
    </row>
    <row r="373" spans="2:4" ht="13.5">
      <c r="B373" s="8"/>
      <c r="C373" s="9"/>
      <c r="D373" s="65"/>
    </row>
    <row r="374" spans="2:4" ht="13.5">
      <c r="B374" s="8"/>
      <c r="C374" s="9"/>
      <c r="D374" s="65"/>
    </row>
    <row r="375" spans="2:4" ht="13.5">
      <c r="B375" s="8"/>
      <c r="C375" s="9"/>
      <c r="D375" s="65"/>
    </row>
    <row r="376" spans="2:4" ht="13.5">
      <c r="B376" s="8"/>
      <c r="C376" s="9"/>
      <c r="D376" s="65"/>
    </row>
    <row r="377" spans="2:4" ht="13.5">
      <c r="B377" s="8"/>
      <c r="C377" s="9"/>
      <c r="D377" s="65"/>
    </row>
    <row r="378" spans="2:4" ht="13.5">
      <c r="B378" s="8"/>
      <c r="C378" s="9"/>
      <c r="D378" s="65"/>
    </row>
    <row r="379" spans="2:4" ht="13.5">
      <c r="B379" s="8"/>
      <c r="C379" s="9"/>
      <c r="D379" s="65"/>
    </row>
    <row r="380" spans="2:4" ht="13.5">
      <c r="B380" s="8"/>
      <c r="C380" s="9"/>
      <c r="D380" s="65"/>
    </row>
    <row r="381" spans="2:4" ht="13.5">
      <c r="B381" s="8"/>
      <c r="C381" s="9"/>
      <c r="D381" s="65"/>
    </row>
    <row r="382" spans="2:4" ht="13.5">
      <c r="B382" s="8"/>
      <c r="C382" s="9"/>
      <c r="D382" s="65"/>
    </row>
    <row r="383" spans="2:4" ht="13.5">
      <c r="B383" s="8"/>
      <c r="C383" s="9"/>
      <c r="D383" s="65"/>
    </row>
    <row r="384" spans="2:4" ht="13.5">
      <c r="B384" s="8"/>
      <c r="C384" s="9"/>
      <c r="D384" s="65"/>
    </row>
    <row r="385" spans="2:4" ht="13.5">
      <c r="B385" s="8"/>
      <c r="C385" s="9"/>
      <c r="D385" s="65"/>
    </row>
    <row r="386" spans="2:4" ht="13.5">
      <c r="B386" s="8"/>
      <c r="C386" s="9"/>
      <c r="D386" s="65"/>
    </row>
    <row r="387" spans="2:4" ht="13.5">
      <c r="B387" s="8"/>
      <c r="C387" s="9"/>
      <c r="D387" s="65"/>
    </row>
    <row r="388" spans="2:4" ht="13.5">
      <c r="B388" s="8"/>
      <c r="C388" s="9"/>
      <c r="D388" s="65"/>
    </row>
    <row r="389" spans="2:4" ht="13.5">
      <c r="B389" s="8"/>
      <c r="C389" s="9"/>
      <c r="D389" s="65"/>
    </row>
    <row r="390" spans="2:4" ht="13.5">
      <c r="B390" s="8"/>
      <c r="C390" s="9"/>
      <c r="D390" s="65"/>
    </row>
    <row r="391" spans="2:4" ht="13.5">
      <c r="B391" s="8"/>
      <c r="C391" s="9"/>
      <c r="D391" s="65"/>
    </row>
    <row r="392" spans="2:4" ht="13.5">
      <c r="B392" s="8"/>
      <c r="C392" s="9"/>
      <c r="D392" s="65"/>
    </row>
    <row r="393" spans="2:4" ht="13.5">
      <c r="B393" s="8"/>
      <c r="C393" s="9"/>
      <c r="D393" s="65"/>
    </row>
    <row r="394" spans="2:4" ht="13.5">
      <c r="B394" s="8"/>
      <c r="C394" s="9"/>
      <c r="D394" s="65"/>
    </row>
    <row r="395" spans="2:4" ht="13.5">
      <c r="B395" s="8"/>
      <c r="C395" s="9"/>
      <c r="D395" s="65"/>
    </row>
    <row r="396" spans="2:4" ht="13.5">
      <c r="B396" s="8"/>
      <c r="C396" s="9"/>
      <c r="D396" s="65"/>
    </row>
    <row r="397" spans="2:4" ht="13.5">
      <c r="B397" s="8"/>
      <c r="C397" s="9"/>
      <c r="D397" s="65"/>
    </row>
    <row r="398" spans="2:4" ht="13.5">
      <c r="B398" s="8"/>
      <c r="C398" s="9"/>
      <c r="D398" s="65"/>
    </row>
    <row r="399" spans="2:4" ht="13.5">
      <c r="B399" s="8"/>
      <c r="C399" s="9"/>
      <c r="D399" s="65"/>
    </row>
    <row r="400" spans="2:4" ht="13.5">
      <c r="B400" s="8"/>
      <c r="C400" s="9"/>
      <c r="D400" s="65"/>
    </row>
    <row r="401" spans="2:4" ht="13.5">
      <c r="B401" s="8"/>
      <c r="C401" s="9"/>
      <c r="D401" s="65"/>
    </row>
    <row r="402" spans="2:4" ht="13.5">
      <c r="B402" s="8"/>
      <c r="C402" s="9"/>
      <c r="D402" s="65"/>
    </row>
    <row r="403" spans="2:4" ht="13.5">
      <c r="B403" s="8"/>
      <c r="C403" s="9"/>
      <c r="D403" s="65"/>
    </row>
    <row r="404" spans="2:4" ht="13.5">
      <c r="B404" s="8"/>
      <c r="C404" s="9"/>
      <c r="D404" s="65"/>
    </row>
    <row r="405" spans="2:4" ht="13.5">
      <c r="B405" s="8"/>
      <c r="C405" s="9"/>
      <c r="D405" s="65"/>
    </row>
    <row r="406" spans="2:4" ht="13.5">
      <c r="B406" s="8"/>
      <c r="C406" s="9"/>
      <c r="D406" s="65"/>
    </row>
    <row r="407" spans="2:4" ht="13.5">
      <c r="B407" s="8"/>
      <c r="C407" s="9"/>
      <c r="D407" s="65"/>
    </row>
    <row r="408" spans="2:4" ht="13.5">
      <c r="B408" s="8"/>
      <c r="C408" s="9"/>
      <c r="D408" s="65"/>
    </row>
    <row r="409" spans="2:4" ht="13.5">
      <c r="B409" s="8"/>
      <c r="C409" s="9"/>
      <c r="D409" s="65"/>
    </row>
    <row r="410" spans="2:4" ht="13.5">
      <c r="B410" s="8"/>
      <c r="C410" s="9"/>
      <c r="D410" s="65"/>
    </row>
    <row r="411" spans="2:4" ht="13.5">
      <c r="B411" s="8"/>
      <c r="C411" s="9"/>
      <c r="D411" s="65"/>
    </row>
    <row r="412" spans="2:4" ht="13.5">
      <c r="B412" s="8"/>
      <c r="C412" s="9"/>
      <c r="D412" s="65"/>
    </row>
    <row r="413" spans="2:4" ht="13.5">
      <c r="B413" s="8"/>
      <c r="C413" s="9"/>
      <c r="D413" s="65"/>
    </row>
    <row r="414" spans="2:4" ht="13.5">
      <c r="B414" s="8"/>
      <c r="C414" s="9"/>
      <c r="D414" s="65"/>
    </row>
    <row r="415" spans="2:4" ht="13.5">
      <c r="B415" s="8"/>
      <c r="C415" s="9"/>
      <c r="D415" s="65"/>
    </row>
    <row r="416" spans="2:4" ht="13.5">
      <c r="B416" s="8"/>
      <c r="C416" s="9"/>
      <c r="D416" s="65"/>
    </row>
    <row r="417" spans="2:4" ht="13.5">
      <c r="B417" s="8"/>
      <c r="C417" s="9"/>
      <c r="D417" s="65"/>
    </row>
    <row r="418" spans="2:4" ht="13.5">
      <c r="B418" s="8"/>
      <c r="C418" s="9"/>
      <c r="D418" s="65"/>
    </row>
    <row r="419" spans="2:4" ht="13.5">
      <c r="B419" s="8"/>
      <c r="C419" s="9"/>
      <c r="D419" s="65"/>
    </row>
    <row r="420" spans="2:4" ht="13.5">
      <c r="B420" s="8"/>
      <c r="C420" s="9"/>
      <c r="D420" s="65"/>
    </row>
    <row r="421" spans="2:4" ht="13.5">
      <c r="B421" s="8"/>
      <c r="C421" s="9"/>
      <c r="D421" s="65"/>
    </row>
    <row r="422" spans="2:4" ht="13.5">
      <c r="B422" s="8"/>
      <c r="C422" s="9"/>
      <c r="D422" s="65"/>
    </row>
    <row r="423" spans="2:4" ht="13.5">
      <c r="B423" s="8"/>
      <c r="C423" s="9"/>
      <c r="D423" s="65"/>
    </row>
    <row r="424" spans="2:4" ht="13.5">
      <c r="B424" s="8"/>
      <c r="C424" s="9"/>
      <c r="D424" s="65"/>
    </row>
    <row r="425" spans="2:4" ht="13.5">
      <c r="B425" s="8"/>
      <c r="C425" s="9"/>
      <c r="D425" s="65"/>
    </row>
    <row r="426" spans="2:4" ht="13.5">
      <c r="B426" s="8"/>
      <c r="C426" s="9"/>
      <c r="D426" s="65"/>
    </row>
    <row r="427" spans="2:4" ht="13.5">
      <c r="B427" s="8"/>
      <c r="C427" s="9"/>
      <c r="D427" s="65"/>
    </row>
    <row r="428" spans="2:4" ht="13.5">
      <c r="B428" s="8"/>
      <c r="C428" s="9"/>
      <c r="D428" s="65"/>
    </row>
    <row r="429" spans="2:4" ht="13.5">
      <c r="B429" s="8"/>
      <c r="C429" s="9"/>
      <c r="D429" s="65"/>
    </row>
    <row r="430" spans="2:4" ht="13.5">
      <c r="B430" s="8"/>
      <c r="C430" s="9"/>
      <c r="D430" s="65"/>
    </row>
    <row r="431" spans="2:4" ht="13.5">
      <c r="B431" s="8"/>
      <c r="C431" s="9"/>
      <c r="D431" s="65"/>
    </row>
    <row r="432" spans="2:4" ht="13.5">
      <c r="B432" s="8"/>
      <c r="C432" s="9"/>
      <c r="D432" s="65"/>
    </row>
    <row r="433" spans="2:4" ht="13.5">
      <c r="B433" s="8"/>
      <c r="C433" s="9"/>
      <c r="D433" s="65"/>
    </row>
    <row r="434" spans="2:4" ht="13.5">
      <c r="B434" s="8"/>
      <c r="C434" s="9"/>
      <c r="D434" s="65"/>
    </row>
    <row r="435" spans="2:4" ht="13.5">
      <c r="B435" s="8"/>
      <c r="C435" s="9"/>
      <c r="D435" s="65"/>
    </row>
    <row r="436" spans="2:4" ht="13.5">
      <c r="B436" s="8"/>
      <c r="C436" s="9"/>
      <c r="D436" s="65"/>
    </row>
    <row r="437" spans="2:4" ht="13.5">
      <c r="B437" s="8"/>
      <c r="C437" s="9"/>
      <c r="D437" s="65"/>
    </row>
    <row r="438" spans="2:4" ht="13.5">
      <c r="B438" s="8"/>
      <c r="C438" s="9"/>
      <c r="D438" s="65"/>
    </row>
    <row r="439" spans="2:4" ht="13.5">
      <c r="B439" s="8"/>
      <c r="C439" s="9"/>
      <c r="D439" s="65"/>
    </row>
    <row r="440" spans="2:4" ht="13.5">
      <c r="B440" s="8"/>
      <c r="C440" s="9"/>
      <c r="D440" s="65"/>
    </row>
    <row r="441" spans="2:4" ht="13.5">
      <c r="B441" s="8"/>
      <c r="C441" s="9"/>
      <c r="D441" s="65"/>
    </row>
    <row r="442" spans="2:4" ht="13.5">
      <c r="B442" s="8"/>
      <c r="C442" s="9"/>
      <c r="D442" s="65"/>
    </row>
    <row r="443" spans="2:4" ht="13.5">
      <c r="B443" s="8"/>
      <c r="C443" s="9"/>
      <c r="D443" s="65"/>
    </row>
    <row r="444" spans="2:4" ht="13.5">
      <c r="B444" s="8"/>
      <c r="C444" s="9"/>
      <c r="D444" s="65"/>
    </row>
    <row r="445" spans="2:4" ht="13.5">
      <c r="B445" s="8"/>
      <c r="C445" s="9"/>
      <c r="D445" s="65"/>
    </row>
    <row r="446" spans="2:4" ht="13.5">
      <c r="B446" s="8"/>
      <c r="C446" s="9"/>
      <c r="D446" s="65"/>
    </row>
    <row r="447" spans="2:4" ht="13.5">
      <c r="B447" s="8"/>
      <c r="C447" s="9"/>
      <c r="D447" s="65"/>
    </row>
    <row r="448" spans="2:4" ht="13.5">
      <c r="B448" s="8"/>
      <c r="C448" s="9"/>
      <c r="D448" s="65"/>
    </row>
    <row r="449" spans="2:4" ht="13.5">
      <c r="B449" s="8"/>
      <c r="C449" s="9"/>
      <c r="D449" s="65"/>
    </row>
    <row r="450" spans="2:4" ht="13.5">
      <c r="B450" s="8"/>
      <c r="C450" s="9"/>
      <c r="D450" s="65"/>
    </row>
    <row r="451" spans="2:4" ht="13.5">
      <c r="B451" s="8"/>
      <c r="C451" s="9"/>
      <c r="D451" s="65"/>
    </row>
    <row r="452" spans="2:4" ht="13.5">
      <c r="B452" s="8"/>
      <c r="C452" s="9"/>
      <c r="D452" s="65"/>
    </row>
    <row r="453" spans="2:4" ht="13.5">
      <c r="B453" s="8"/>
      <c r="C453" s="9"/>
      <c r="D453" s="65"/>
    </row>
    <row r="454" spans="2:4" ht="13.5">
      <c r="B454" s="8"/>
      <c r="C454" s="9"/>
      <c r="D454" s="65"/>
    </row>
    <row r="455" spans="2:4" ht="13.5">
      <c r="B455" s="8"/>
      <c r="C455" s="9"/>
      <c r="D455" s="65"/>
    </row>
    <row r="456" spans="2:4" ht="13.5">
      <c r="B456" s="8"/>
      <c r="C456" s="9"/>
      <c r="D456" s="65"/>
    </row>
    <row r="457" spans="2:4" ht="13.5">
      <c r="B457" s="8"/>
      <c r="C457" s="9"/>
      <c r="D457" s="65"/>
    </row>
    <row r="458" spans="2:4" ht="13.5">
      <c r="B458" s="8"/>
      <c r="C458" s="9"/>
      <c r="D458" s="65"/>
    </row>
    <row r="459" spans="2:4" ht="13.5">
      <c r="B459" s="8"/>
      <c r="C459" s="9"/>
      <c r="D459" s="65"/>
    </row>
    <row r="460" spans="2:4" ht="13.5">
      <c r="B460" s="8"/>
      <c r="C460" s="9"/>
      <c r="D460" s="65"/>
    </row>
    <row r="461" spans="2:4" ht="13.5">
      <c r="B461" s="8"/>
      <c r="C461" s="9"/>
      <c r="D461" s="65"/>
    </row>
    <row r="462" spans="2:4" ht="13.5">
      <c r="B462" s="8"/>
      <c r="C462" s="9"/>
      <c r="D462" s="65"/>
    </row>
    <row r="463" spans="2:4" ht="13.5">
      <c r="B463" s="8"/>
      <c r="C463" s="9"/>
      <c r="D463" s="65"/>
    </row>
    <row r="464" spans="2:4" ht="13.5">
      <c r="B464" s="8"/>
      <c r="C464" s="9"/>
      <c r="D464" s="65"/>
    </row>
    <row r="465" spans="2:4" ht="13.5">
      <c r="B465" s="8"/>
      <c r="C465" s="9"/>
      <c r="D465" s="65"/>
    </row>
    <row r="466" spans="2:4" ht="13.5">
      <c r="B466" s="8"/>
      <c r="C466" s="9"/>
      <c r="D466" s="65"/>
    </row>
    <row r="467" spans="2:4" ht="13.5">
      <c r="B467" s="8"/>
      <c r="C467" s="9"/>
      <c r="D467" s="65"/>
    </row>
    <row r="468" spans="2:4" ht="13.5">
      <c r="B468" s="8"/>
      <c r="C468" s="9"/>
      <c r="D468" s="65"/>
    </row>
    <row r="469" spans="2:4" ht="13.5">
      <c r="B469" s="8"/>
      <c r="C469" s="9"/>
      <c r="D469" s="65"/>
    </row>
    <row r="470" spans="2:4" ht="13.5">
      <c r="B470" s="8"/>
      <c r="C470" s="9"/>
      <c r="D470" s="65"/>
    </row>
    <row r="471" spans="2:4" ht="13.5">
      <c r="B471" s="8"/>
      <c r="C471" s="9"/>
      <c r="D471" s="65"/>
    </row>
    <row r="472" spans="2:4" ht="13.5">
      <c r="B472" s="8"/>
      <c r="C472" s="9"/>
      <c r="D472" s="65"/>
    </row>
    <row r="473" spans="2:4" ht="13.5">
      <c r="B473" s="8"/>
      <c r="C473" s="9"/>
      <c r="D473" s="65"/>
    </row>
    <row r="474" spans="2:4" ht="13.5">
      <c r="B474" s="8"/>
      <c r="C474" s="9"/>
      <c r="D474" s="65"/>
    </row>
    <row r="475" spans="2:4" ht="13.5">
      <c r="B475" s="8"/>
      <c r="C475" s="9"/>
      <c r="D475" s="65"/>
    </row>
    <row r="476" spans="2:4" ht="13.5">
      <c r="B476" s="8"/>
      <c r="C476" s="9"/>
      <c r="D476" s="65"/>
    </row>
    <row r="477" spans="2:4" ht="13.5">
      <c r="B477" s="8"/>
      <c r="C477" s="9"/>
      <c r="D477" s="65"/>
    </row>
    <row r="478" spans="2:4" ht="13.5">
      <c r="B478" s="8"/>
      <c r="C478" s="9"/>
      <c r="D478" s="65"/>
    </row>
    <row r="479" spans="2:4" ht="13.5">
      <c r="B479" s="8"/>
      <c r="C479" s="9"/>
      <c r="D479" s="65"/>
    </row>
    <row r="480" spans="2:4" ht="13.5">
      <c r="B480" s="8"/>
      <c r="C480" s="9"/>
      <c r="D480" s="65"/>
    </row>
    <row r="481" spans="2:4" ht="13.5">
      <c r="B481" s="8"/>
      <c r="C481" s="9"/>
      <c r="D481" s="65"/>
    </row>
    <row r="482" spans="2:4" ht="13.5">
      <c r="B482" s="8"/>
      <c r="C482" s="9"/>
      <c r="D482" s="65"/>
    </row>
    <row r="483" spans="2:4" ht="13.5">
      <c r="B483" s="8"/>
      <c r="C483" s="9"/>
      <c r="D483" s="65"/>
    </row>
    <row r="484" spans="2:4" ht="13.5">
      <c r="B484" s="8"/>
      <c r="C484" s="9"/>
      <c r="D484" s="65"/>
    </row>
    <row r="485" spans="2:4" ht="13.5">
      <c r="B485" s="8"/>
      <c r="C485" s="9"/>
      <c r="D485" s="65"/>
    </row>
    <row r="486" spans="2:4" ht="13.5">
      <c r="B486" s="8"/>
      <c r="C486" s="9"/>
      <c r="D486" s="65"/>
    </row>
    <row r="487" spans="2:4" ht="13.5">
      <c r="B487" s="8"/>
      <c r="C487" s="9"/>
      <c r="D487" s="65"/>
    </row>
    <row r="488" spans="2:4" ht="13.5">
      <c r="B488" s="8"/>
      <c r="C488" s="9"/>
      <c r="D488" s="65"/>
    </row>
    <row r="489" spans="2:4" ht="13.5">
      <c r="B489" s="8"/>
      <c r="C489" s="9"/>
      <c r="D489" s="65"/>
    </row>
    <row r="490" spans="2:4" ht="13.5">
      <c r="B490" s="8"/>
      <c r="C490" s="9"/>
      <c r="D490" s="65"/>
    </row>
    <row r="491" spans="2:4" ht="13.5">
      <c r="B491" s="8"/>
      <c r="C491" s="9"/>
      <c r="D491" s="65"/>
    </row>
    <row r="492" spans="2:4" ht="13.5">
      <c r="B492" s="8"/>
      <c r="C492" s="9"/>
      <c r="D492" s="65"/>
    </row>
    <row r="493" spans="2:4" ht="13.5">
      <c r="B493" s="8"/>
      <c r="C493" s="9"/>
      <c r="D493" s="65"/>
    </row>
    <row r="494" spans="2:4" ht="13.5">
      <c r="B494" s="8"/>
      <c r="C494" s="9"/>
      <c r="D494" s="65"/>
    </row>
    <row r="495" spans="2:4" ht="13.5">
      <c r="B495" s="8"/>
      <c r="C495" s="9"/>
      <c r="D495" s="65"/>
    </row>
    <row r="496" spans="2:4" ht="13.5">
      <c r="B496" s="8"/>
      <c r="C496" s="9"/>
      <c r="D496" s="65"/>
    </row>
    <row r="497" spans="2:4" ht="13.5">
      <c r="B497" s="8"/>
      <c r="C497" s="9"/>
      <c r="D497" s="65"/>
    </row>
    <row r="498" spans="2:4" ht="13.5">
      <c r="B498" s="8"/>
      <c r="C498" s="9"/>
      <c r="D498" s="65"/>
    </row>
    <row r="499" spans="2:4" ht="13.5">
      <c r="B499" s="8"/>
      <c r="C499" s="9"/>
      <c r="D499" s="65"/>
    </row>
    <row r="500" spans="2:4" ht="13.5">
      <c r="B500" s="8"/>
      <c r="C500" s="9"/>
      <c r="D500" s="65"/>
    </row>
    <row r="501" spans="2:4" ht="13.5">
      <c r="B501" s="8"/>
      <c r="C501" s="9"/>
      <c r="D501" s="65"/>
    </row>
    <row r="502" spans="2:4" ht="13.5">
      <c r="B502" s="8"/>
      <c r="C502" s="9"/>
      <c r="D502" s="65"/>
    </row>
    <row r="503" spans="2:4" ht="13.5">
      <c r="B503" s="8"/>
      <c r="C503" s="9"/>
      <c r="D503" s="65"/>
    </row>
    <row r="504" spans="2:4" ht="13.5">
      <c r="B504" s="8"/>
      <c r="C504" s="9"/>
      <c r="D504" s="65"/>
    </row>
    <row r="505" spans="2:4" ht="13.5">
      <c r="B505" s="8"/>
      <c r="C505" s="9"/>
      <c r="D505" s="65"/>
    </row>
    <row r="506" spans="2:4" ht="13.5">
      <c r="B506" s="8"/>
      <c r="C506" s="9"/>
      <c r="D506" s="65"/>
    </row>
    <row r="507" spans="2:4" ht="13.5">
      <c r="B507" s="8"/>
      <c r="C507" s="9"/>
      <c r="D507" s="65"/>
    </row>
    <row r="508" spans="2:4" ht="13.5">
      <c r="B508" s="8"/>
      <c r="C508" s="9"/>
      <c r="D508" s="65"/>
    </row>
    <row r="509" spans="2:4" ht="13.5">
      <c r="B509" s="8"/>
      <c r="C509" s="9"/>
      <c r="D509" s="65"/>
    </row>
    <row r="510" spans="2:4" ht="13.5">
      <c r="B510" s="8"/>
      <c r="C510" s="9"/>
      <c r="D510" s="65"/>
    </row>
    <row r="511" spans="2:4" ht="13.5">
      <c r="B511" s="8"/>
      <c r="C511" s="9"/>
      <c r="D511" s="65"/>
    </row>
    <row r="512" spans="2:4" ht="13.5">
      <c r="B512" s="8"/>
      <c r="C512" s="9"/>
      <c r="D512" s="65"/>
    </row>
    <row r="513" spans="2:4" ht="13.5">
      <c r="B513" s="8"/>
      <c r="C513" s="9"/>
      <c r="D513" s="65"/>
    </row>
    <row r="514" spans="2:4" ht="13.5">
      <c r="B514" s="8"/>
      <c r="C514" s="9"/>
      <c r="D514" s="65"/>
    </row>
    <row r="515" spans="2:4" ht="13.5">
      <c r="B515" s="8"/>
      <c r="C515" s="9"/>
      <c r="D515" s="65"/>
    </row>
    <row r="516" spans="2:4" ht="13.5">
      <c r="B516" s="8"/>
      <c r="C516" s="9"/>
      <c r="D516" s="65"/>
    </row>
    <row r="517" spans="2:4" ht="13.5">
      <c r="B517" s="8"/>
      <c r="C517" s="9"/>
      <c r="D517" s="65"/>
    </row>
    <row r="518" spans="2:4" ht="13.5">
      <c r="B518" s="8"/>
      <c r="C518" s="9"/>
      <c r="D518" s="65"/>
    </row>
    <row r="519" spans="2:4" ht="13.5">
      <c r="B519" s="8"/>
      <c r="C519" s="9"/>
      <c r="D519" s="65"/>
    </row>
    <row r="520" spans="2:4" ht="13.5">
      <c r="B520" s="8"/>
      <c r="C520" s="9"/>
      <c r="D520" s="65"/>
    </row>
    <row r="521" spans="2:4" ht="13.5">
      <c r="B521" s="8"/>
      <c r="C521" s="9"/>
      <c r="D521" s="65"/>
    </row>
    <row r="522" spans="2:4" ht="13.5">
      <c r="B522" s="8"/>
      <c r="C522" s="9"/>
      <c r="D522" s="65"/>
    </row>
    <row r="523" spans="2:4" ht="13.5">
      <c r="B523" s="8"/>
      <c r="C523" s="9"/>
      <c r="D523" s="65"/>
    </row>
    <row r="524" spans="2:4" ht="13.5">
      <c r="B524" s="8"/>
      <c r="C524" s="9"/>
      <c r="D524" s="65"/>
    </row>
    <row r="525" spans="2:4" ht="13.5">
      <c r="B525" s="8"/>
      <c r="C525" s="9"/>
      <c r="D525" s="65"/>
    </row>
    <row r="526" spans="2:4" ht="13.5">
      <c r="B526" s="8"/>
      <c r="C526" s="9"/>
      <c r="D526" s="65"/>
    </row>
    <row r="527" spans="2:4" ht="13.5">
      <c r="B527" s="8"/>
      <c r="C527" s="9"/>
      <c r="D527" s="65"/>
    </row>
    <row r="528" spans="2:4" ht="13.5">
      <c r="B528" s="8"/>
      <c r="C528" s="9"/>
      <c r="D528" s="65"/>
    </row>
    <row r="529" spans="2:4" ht="13.5">
      <c r="B529" s="8"/>
      <c r="C529" s="9"/>
      <c r="D529" s="65"/>
    </row>
    <row r="530" spans="2:4" ht="13.5">
      <c r="B530" s="8"/>
      <c r="C530" s="9"/>
      <c r="D530" s="65"/>
    </row>
    <row r="531" spans="2:4" ht="13.5">
      <c r="B531" s="8"/>
      <c r="C531" s="9"/>
      <c r="D531" s="65"/>
    </row>
    <row r="532" spans="2:4" ht="13.5">
      <c r="B532" s="8"/>
      <c r="C532" s="9"/>
      <c r="D532" s="65"/>
    </row>
    <row r="533" spans="2:4" ht="13.5">
      <c r="B533" s="8"/>
      <c r="C533" s="9"/>
      <c r="D533" s="65"/>
    </row>
    <row r="534" spans="2:4" ht="13.5">
      <c r="B534" s="8"/>
      <c r="C534" s="9"/>
      <c r="D534" s="65"/>
    </row>
    <row r="535" spans="2:4" ht="13.5">
      <c r="B535" s="8"/>
      <c r="C535" s="9"/>
      <c r="D535" s="65"/>
    </row>
    <row r="536" spans="2:4" ht="13.5">
      <c r="B536" s="8"/>
      <c r="C536" s="9"/>
      <c r="D536" s="65"/>
    </row>
    <row r="537" spans="2:4" ht="13.5">
      <c r="B537" s="8"/>
      <c r="C537" s="9"/>
      <c r="D537" s="65"/>
    </row>
    <row r="538" spans="2:4" ht="13.5">
      <c r="B538" s="8"/>
      <c r="C538" s="9"/>
      <c r="D538" s="65"/>
    </row>
    <row r="539" spans="2:4" ht="13.5">
      <c r="B539" s="8"/>
      <c r="C539" s="9"/>
      <c r="D539" s="65"/>
    </row>
    <row r="540" spans="2:4" ht="13.5">
      <c r="B540" s="8"/>
      <c r="C540" s="9"/>
      <c r="D540" s="65"/>
    </row>
    <row r="541" spans="2:4" ht="13.5">
      <c r="B541" s="8"/>
      <c r="C541" s="9"/>
      <c r="D541" s="65"/>
    </row>
    <row r="542" spans="2:4" ht="13.5">
      <c r="B542" s="8"/>
      <c r="C542" s="9"/>
      <c r="D542" s="65"/>
    </row>
    <row r="543" spans="2:4" ht="13.5">
      <c r="B543" s="8"/>
      <c r="C543" s="9"/>
      <c r="D543" s="65"/>
    </row>
    <row r="544" spans="2:4" ht="13.5">
      <c r="B544" s="8"/>
      <c r="C544" s="9"/>
      <c r="D544" s="65"/>
    </row>
    <row r="545" spans="2:4" ht="13.5">
      <c r="B545" s="8"/>
      <c r="C545" s="9"/>
      <c r="D545" s="65"/>
    </row>
    <row r="546" spans="2:4" ht="13.5">
      <c r="B546" s="8"/>
      <c r="C546" s="9"/>
      <c r="D546" s="65"/>
    </row>
    <row r="547" spans="2:4" ht="13.5">
      <c r="B547" s="8"/>
      <c r="C547" s="9"/>
      <c r="D547" s="65"/>
    </row>
    <row r="548" spans="2:4" ht="13.5">
      <c r="B548" s="8"/>
      <c r="C548" s="9"/>
      <c r="D548" s="65"/>
    </row>
    <row r="549" spans="2:4" ht="13.5">
      <c r="B549" s="8"/>
      <c r="C549" s="9"/>
      <c r="D549" s="65"/>
    </row>
    <row r="550" spans="2:4" ht="13.5">
      <c r="B550" s="8"/>
      <c r="C550" s="9"/>
      <c r="D550" s="65"/>
    </row>
    <row r="551" spans="2:4" ht="13.5">
      <c r="B551" s="8"/>
      <c r="C551" s="9"/>
      <c r="D551" s="65"/>
    </row>
    <row r="552" spans="2:4" ht="13.5">
      <c r="B552" s="8"/>
      <c r="C552" s="9"/>
      <c r="D552" s="65"/>
    </row>
    <row r="553" spans="2:4" ht="13.5">
      <c r="B553" s="8"/>
      <c r="C553" s="9"/>
      <c r="D553" s="65"/>
    </row>
    <row r="554" spans="2:4" ht="13.5">
      <c r="B554" s="8"/>
      <c r="C554" s="9"/>
      <c r="D554" s="65"/>
    </row>
    <row r="555" spans="2:4" ht="13.5">
      <c r="B555" s="8"/>
      <c r="C555" s="9"/>
      <c r="D555" s="65"/>
    </row>
    <row r="556" spans="2:4" ht="13.5">
      <c r="B556" s="8"/>
      <c r="C556" s="9"/>
      <c r="D556" s="65"/>
    </row>
    <row r="557" spans="2:4" ht="13.5">
      <c r="B557" s="8"/>
      <c r="C557" s="9"/>
      <c r="D557" s="65"/>
    </row>
    <row r="558" spans="2:4" ht="13.5">
      <c r="B558" s="8"/>
      <c r="C558" s="9"/>
      <c r="D558" s="65"/>
    </row>
    <row r="559" spans="2:4" ht="13.5">
      <c r="B559" s="8"/>
      <c r="C559" s="9"/>
      <c r="D559" s="65"/>
    </row>
    <row r="560" spans="2:4" ht="13.5">
      <c r="B560" s="8"/>
      <c r="C560" s="9"/>
      <c r="D560" s="65"/>
    </row>
    <row r="561" spans="2:4" ht="13.5">
      <c r="B561" s="8"/>
      <c r="C561" s="9"/>
      <c r="D561" s="65"/>
    </row>
    <row r="562" spans="2:4" ht="13.5">
      <c r="B562" s="8"/>
      <c r="C562" s="9"/>
      <c r="D562" s="65"/>
    </row>
    <row r="563" spans="2:4" ht="13.5">
      <c r="B563" s="8"/>
      <c r="C563" s="9"/>
      <c r="D563" s="65"/>
    </row>
    <row r="564" spans="2:4" ht="13.5">
      <c r="B564" s="8"/>
      <c r="C564" s="9"/>
      <c r="D564" s="65"/>
    </row>
    <row r="565" spans="2:4" ht="13.5">
      <c r="B565" s="8"/>
      <c r="C565" s="9"/>
      <c r="D565" s="65"/>
    </row>
    <row r="566" spans="2:4" ht="13.5">
      <c r="B566" s="8"/>
      <c r="C566" s="9"/>
      <c r="D566" s="65"/>
    </row>
    <row r="567" spans="2:4" ht="13.5">
      <c r="B567" s="8"/>
      <c r="C567" s="9"/>
      <c r="D567" s="65"/>
    </row>
    <row r="568" spans="2:4" ht="13.5">
      <c r="B568" s="8"/>
      <c r="C568" s="9"/>
      <c r="D568" s="65"/>
    </row>
    <row r="569" spans="2:4" ht="13.5">
      <c r="B569" s="8"/>
      <c r="C569" s="9"/>
      <c r="D569" s="65"/>
    </row>
    <row r="570" spans="2:4" ht="13.5">
      <c r="B570" s="8"/>
      <c r="C570" s="9"/>
      <c r="D570" s="65"/>
    </row>
    <row r="571" spans="2:4" ht="13.5">
      <c r="B571" s="8"/>
      <c r="C571" s="9"/>
      <c r="D571" s="65"/>
    </row>
    <row r="572" spans="2:4" ht="13.5">
      <c r="B572" s="8"/>
      <c r="C572" s="9"/>
      <c r="D572" s="65"/>
    </row>
    <row r="573" spans="2:4" ht="13.5">
      <c r="B573" s="8"/>
      <c r="C573" s="9"/>
      <c r="D573" s="65"/>
    </row>
    <row r="574" spans="2:4" ht="13.5">
      <c r="B574" s="8"/>
      <c r="C574" s="9"/>
      <c r="D574" s="65"/>
    </row>
    <row r="575" spans="2:4" ht="13.5">
      <c r="B575" s="8"/>
      <c r="C575" s="9"/>
      <c r="D575" s="65"/>
    </row>
    <row r="576" spans="2:4" ht="13.5">
      <c r="B576" s="8"/>
      <c r="C576" s="9"/>
      <c r="D576" s="65"/>
    </row>
    <row r="577" spans="2:4" ht="13.5">
      <c r="B577" s="8"/>
      <c r="C577" s="9"/>
      <c r="D577" s="65"/>
    </row>
    <row r="578" spans="2:4" ht="13.5">
      <c r="B578" s="8"/>
      <c r="C578" s="9"/>
      <c r="D578" s="65"/>
    </row>
    <row r="579" spans="2:4" ht="13.5">
      <c r="B579" s="8"/>
      <c r="C579" s="9"/>
      <c r="D579" s="65"/>
    </row>
    <row r="580" spans="2:4" ht="13.5">
      <c r="B580" s="8"/>
      <c r="C580" s="9"/>
      <c r="D580" s="65"/>
    </row>
    <row r="581" spans="2:4" ht="13.5">
      <c r="B581" s="8"/>
      <c r="C581" s="9"/>
      <c r="D581" s="65"/>
    </row>
    <row r="582" spans="2:4" ht="13.5">
      <c r="B582" s="8"/>
      <c r="C582" s="9"/>
      <c r="D582" s="65"/>
    </row>
    <row r="583" spans="2:4" ht="13.5">
      <c r="B583" s="8"/>
      <c r="C583" s="9"/>
      <c r="D583" s="65"/>
    </row>
    <row r="584" spans="2:4" ht="13.5">
      <c r="B584" s="8"/>
      <c r="C584" s="9"/>
      <c r="D584" s="65"/>
    </row>
    <row r="585" spans="2:4" ht="13.5">
      <c r="B585" s="8"/>
      <c r="C585" s="9"/>
      <c r="D585" s="65"/>
    </row>
  </sheetData>
  <sortState xmlns:xlrd2="http://schemas.microsoft.com/office/spreadsheetml/2017/richdata2" ref="B59:T79">
    <sortCondition ref="C59:C79"/>
  </sortState>
  <mergeCells count="24">
    <mergeCell ref="A19:L19"/>
    <mergeCell ref="P7:P10"/>
    <mergeCell ref="L6:L10"/>
    <mergeCell ref="M8:M10"/>
    <mergeCell ref="N8:N10"/>
    <mergeCell ref="O8:O10"/>
    <mergeCell ref="A6:C6"/>
    <mergeCell ref="D6:D10"/>
    <mergeCell ref="E6:E10"/>
    <mergeCell ref="T6:U6"/>
    <mergeCell ref="M7:O7"/>
    <mergeCell ref="A9:C9"/>
    <mergeCell ref="Q7:Q10"/>
    <mergeCell ref="R7:R10"/>
    <mergeCell ref="U7:U10"/>
    <mergeCell ref="T7:T10"/>
    <mergeCell ref="J6:J9"/>
    <mergeCell ref="K6:K9"/>
    <mergeCell ref="A7:C7"/>
    <mergeCell ref="F7:I7"/>
    <mergeCell ref="A8:C8"/>
    <mergeCell ref="F8:I8"/>
    <mergeCell ref="F9:I9"/>
    <mergeCell ref="S7:S10"/>
  </mergeCells>
  <printOptions horizontalCentered="1"/>
  <pageMargins left="3.937007874015748E-2" right="0" top="0.6692913385826772" bottom="0.6692913385826772" header="0.19685039370078741" footer="0.31496062992125984"/>
  <pageSetup paperSize="9" scale="75" orientation="landscape" r:id="rId1"/>
  <headerFooter alignWithMargins="0">
    <oddFooter>&amp;C&amp;"-,Normal"&amp;8Página &amp;P de &amp;N</oddFooter>
  </headerFooter>
  <drawing r:id="rId2"/>
  <legacyDrawing r:id="rId3"/>
  <oleObjects>
    <mc:AlternateContent xmlns:mc="http://schemas.openxmlformats.org/markup-compatibility/2006">
      <mc:Choice Requires="x14">
        <oleObject progId="Equation.DSMT4" shapeId="134145" r:id="rId4">
          <objectPr defaultSize="0" autoPict="0" r:id="rId5">
            <anchor moveWithCells="1">
              <from>
                <xdr:col>8</xdr:col>
                <xdr:colOff>47625</xdr:colOff>
                <xdr:row>9</xdr:row>
                <xdr:rowOff>47625</xdr:rowOff>
              </from>
              <to>
                <xdr:col>8</xdr:col>
                <xdr:colOff>200025</xdr:colOff>
                <xdr:row>9</xdr:row>
                <xdr:rowOff>171450</xdr:rowOff>
              </to>
            </anchor>
          </objectPr>
        </oleObject>
      </mc:Choice>
      <mc:Fallback>
        <oleObject progId="Equation.DSMT4" shapeId="134145" r:id="rId4"/>
      </mc:Fallback>
    </mc:AlternateContent>
    <mc:AlternateContent xmlns:mc="http://schemas.openxmlformats.org/markup-compatibility/2006">
      <mc:Choice Requires="x14">
        <oleObject progId="Equation.DSMT4" shapeId="134146" r:id="rId6">
          <objectPr defaultSize="0" autoPict="0" r:id="rId5">
            <anchor moveWithCells="1">
              <from>
                <xdr:col>8</xdr:col>
                <xdr:colOff>47625</xdr:colOff>
                <xdr:row>9</xdr:row>
                <xdr:rowOff>47625</xdr:rowOff>
              </from>
              <to>
                <xdr:col>8</xdr:col>
                <xdr:colOff>200025</xdr:colOff>
                <xdr:row>9</xdr:row>
                <xdr:rowOff>171450</xdr:rowOff>
              </to>
            </anchor>
          </objectPr>
        </oleObject>
      </mc:Choice>
      <mc:Fallback>
        <oleObject progId="Equation.DSMT4" shapeId="134146" r:id="rId6"/>
      </mc:Fallback>
    </mc:AlternateContent>
    <mc:AlternateContent xmlns:mc="http://schemas.openxmlformats.org/markup-compatibility/2006">
      <mc:Choice Requires="x14">
        <oleObject progId="Equation.DSMT4" shapeId="134147" r:id="rId7">
          <objectPr defaultSize="0" autoPict="0" r:id="rId5">
            <anchor moveWithCells="1">
              <from>
                <xdr:col>8</xdr:col>
                <xdr:colOff>47625</xdr:colOff>
                <xdr:row>9</xdr:row>
                <xdr:rowOff>47625</xdr:rowOff>
              </from>
              <to>
                <xdr:col>8</xdr:col>
                <xdr:colOff>200025</xdr:colOff>
                <xdr:row>9</xdr:row>
                <xdr:rowOff>171450</xdr:rowOff>
              </to>
            </anchor>
          </objectPr>
        </oleObject>
      </mc:Choice>
      <mc:Fallback>
        <oleObject progId="Equation.DSMT4" shapeId="134147" r:id="rId7"/>
      </mc:Fallback>
    </mc:AlternateContent>
    <mc:AlternateContent xmlns:mc="http://schemas.openxmlformats.org/markup-compatibility/2006">
      <mc:Choice Requires="x14">
        <oleObject progId="Equation.DSMT4" shapeId="134148" r:id="rId8">
          <objectPr defaultSize="0" autoPict="0" r:id="rId5">
            <anchor moveWithCells="1">
              <from>
                <xdr:col>8</xdr:col>
                <xdr:colOff>47625</xdr:colOff>
                <xdr:row>9</xdr:row>
                <xdr:rowOff>47625</xdr:rowOff>
              </from>
              <to>
                <xdr:col>8</xdr:col>
                <xdr:colOff>200025</xdr:colOff>
                <xdr:row>9</xdr:row>
                <xdr:rowOff>171450</xdr:rowOff>
              </to>
            </anchor>
          </objectPr>
        </oleObject>
      </mc:Choice>
      <mc:Fallback>
        <oleObject progId="Equation.DSMT4" shapeId="134148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2</vt:i4>
      </vt:variant>
    </vt:vector>
  </HeadingPairs>
  <TitlesOfParts>
    <vt:vector size="3" baseType="lpstr">
      <vt:lpstr>Auto&amp;Hetero-Avaliação</vt:lpstr>
      <vt:lpstr>'Auto&amp;Hetero-Avaliação'!Área_de_Impressão</vt:lpstr>
      <vt:lpstr>'Auto&amp;Hetero-Avaliação'!Títulos_de_Impressão</vt:lpstr>
    </vt:vector>
  </TitlesOfParts>
  <Company>Isec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armenioc</dc:creator>
  <cp:lastModifiedBy>Francisco Ruivo</cp:lastModifiedBy>
  <cp:lastPrinted>2020-02-14T23:23:28Z</cp:lastPrinted>
  <dcterms:created xsi:type="dcterms:W3CDTF">2002-01-16T14:37:44Z</dcterms:created>
  <dcterms:modified xsi:type="dcterms:W3CDTF">2022-05-01T00:11:44Z</dcterms:modified>
</cp:coreProperties>
</file>