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readOnlyRecommended="1" userName="Eric" reservationPassword="C4A9"/>
  <workbookPr date1904="1" defaultThemeVersion="124226"/>
  <bookViews>
    <workbookView xWindow="-12" yWindow="-12" windowWidth="7440" windowHeight="7260" tabRatio="748" activeTab="6"/>
  </bookViews>
  <sheets>
    <sheet name="Excercise_0" sheetId="8" r:id="rId1"/>
    <sheet name="Exercise_1" sheetId="1" r:id="rId2"/>
    <sheet name="Exercise_2" sheetId="2" r:id="rId3"/>
    <sheet name="Exercise 3_0" sheetId="9" r:id="rId4"/>
    <sheet name="Exercise 3_1" sheetId="10" r:id="rId5"/>
    <sheet name="Exercise 3" sheetId="3" r:id="rId6"/>
    <sheet name="Exercise_4" sheetId="4" r:id="rId7"/>
    <sheet name="Tool Bar Data" sheetId="6" r:id="rId8"/>
    <sheet name="Tool Bar Data (s) " sheetId="7" r:id="rId9"/>
    <sheet name="Sheet1" sheetId="5" r:id="rId10"/>
  </sheets>
  <externalReferences>
    <externalReference r:id="rId11"/>
  </externalReferences>
  <definedNames>
    <definedName name="Annual_interest_rate" localSheetId="3">#REF!</definedName>
    <definedName name="Annual_interest_rate" localSheetId="4">#REF!</definedName>
    <definedName name="Annual_interest_rate">#REF!</definedName>
    <definedName name="header">[1]AdvancedFilter_VBA!$A$11:$D$11</definedName>
    <definedName name="Monthly_payment" localSheetId="3">#REF!</definedName>
    <definedName name="Monthly_payment" localSheetId="4">#REF!</definedName>
    <definedName name="Monthly_payment">#REF!</definedName>
    <definedName name="mychoice">[1]AdvancedFilter_VBA!$K$28:$K$31</definedName>
    <definedName name="No._of_payments" localSheetId="3">#REF!</definedName>
    <definedName name="No._of_payments" localSheetId="4">#REF!</definedName>
    <definedName name="No._of_payments">#REF!</definedName>
    <definedName name="Periods__per_year" localSheetId="3">#REF!</definedName>
    <definedName name="Periods__per_year" localSheetId="4">#REF!</definedName>
    <definedName name="Periods__per_year">#REF!</definedName>
    <definedName name="Principal" localSheetId="3">#REF!</definedName>
    <definedName name="Principal" localSheetId="4">#REF!</definedName>
    <definedName name="Principal">#REF!</definedName>
    <definedName name="Start_date" localSheetId="3">#REF!</definedName>
    <definedName name="Start_date" localSheetId="4">#REF!</definedName>
    <definedName name="Start_date">#REF!</definedName>
    <definedName name="Term__years" localSheetId="3">#REF!</definedName>
    <definedName name="Term__years" localSheetId="4">#REF!</definedName>
    <definedName name="Term__years">#REF!</definedName>
    <definedName name="z">#REF!</definedName>
  </definedNames>
  <calcPr calcId="145621"/>
</workbook>
</file>

<file path=xl/calcChain.xml><?xml version="1.0" encoding="utf-8"?>
<calcChain xmlns="http://schemas.openxmlformats.org/spreadsheetml/2006/main">
  <c r="Q16" i="7" l="1"/>
  <c r="P16" i="7"/>
  <c r="O16" i="7"/>
  <c r="M16" i="7"/>
  <c r="L16" i="7"/>
  <c r="K16" i="7"/>
  <c r="I16" i="7"/>
  <c r="H16" i="7"/>
  <c r="G16" i="7"/>
  <c r="E16" i="7"/>
  <c r="D16" i="7"/>
  <c r="C16" i="7"/>
  <c r="R15" i="7"/>
  <c r="N15" i="7"/>
  <c r="J15" i="7"/>
  <c r="F15" i="7"/>
  <c r="R14" i="7"/>
  <c r="N14" i="7"/>
  <c r="J14" i="7"/>
  <c r="F14" i="7"/>
  <c r="R13" i="7"/>
  <c r="N13" i="7"/>
  <c r="J13" i="7"/>
  <c r="F13" i="7"/>
  <c r="Q10" i="7"/>
  <c r="P10" i="7"/>
  <c r="O10" i="7"/>
  <c r="M10" i="7"/>
  <c r="L10" i="7"/>
  <c r="K10" i="7"/>
  <c r="I10" i="7"/>
  <c r="H10" i="7"/>
  <c r="G10" i="7"/>
  <c r="E10" i="7"/>
  <c r="D10" i="7"/>
  <c r="C10" i="7"/>
  <c r="R9" i="7"/>
  <c r="N9" i="7"/>
  <c r="J9" i="7"/>
  <c r="F9" i="7"/>
  <c r="R8" i="7"/>
  <c r="N8" i="7"/>
  <c r="J8" i="7"/>
  <c r="F8" i="7"/>
  <c r="R7" i="7"/>
  <c r="N7" i="7"/>
  <c r="J7" i="7"/>
  <c r="F7" i="7"/>
  <c r="C14" i="3"/>
  <c r="D14" i="3"/>
  <c r="E14" i="3"/>
  <c r="F14" i="3"/>
  <c r="G14" i="3"/>
  <c r="H14" i="3"/>
  <c r="G13" i="1"/>
  <c r="G14" i="1"/>
  <c r="G16" i="1"/>
  <c r="D28" i="4"/>
  <c r="E28" i="4"/>
  <c r="F28" i="4"/>
  <c r="G28" i="4"/>
  <c r="H28" i="4"/>
  <c r="I28" i="4"/>
  <c r="F10" i="7" l="1"/>
  <c r="N10" i="7"/>
  <c r="D18" i="7"/>
  <c r="G18" i="7"/>
  <c r="I18" i="7"/>
  <c r="L18" i="7"/>
  <c r="O18" i="7"/>
  <c r="Q18" i="7"/>
  <c r="J10" i="7"/>
  <c r="R10" i="7"/>
  <c r="C18" i="7"/>
  <c r="E18" i="7"/>
  <c r="H18" i="7"/>
  <c r="K18" i="7"/>
  <c r="M18" i="7"/>
  <c r="P18" i="7"/>
  <c r="F16" i="7"/>
  <c r="F18" i="7" s="1"/>
  <c r="J16" i="7"/>
  <c r="J18" i="7" s="1"/>
  <c r="N16" i="7"/>
  <c r="R16" i="7"/>
  <c r="R18" i="7" s="1"/>
  <c r="N18" i="7" l="1"/>
</calcChain>
</file>

<file path=xl/sharedStrings.xml><?xml version="1.0" encoding="utf-8"?>
<sst xmlns="http://schemas.openxmlformats.org/spreadsheetml/2006/main" count="809" uniqueCount="326">
  <si>
    <t xml:space="preserve"> </t>
  </si>
  <si>
    <t>Complete the following table according to the instructions</t>
  </si>
  <si>
    <t>Calculate the average, maximum and minimun into the column I, J and K</t>
  </si>
  <si>
    <t>Annual Profit Statement</t>
  </si>
  <si>
    <t>2010 Forecast</t>
  </si>
  <si>
    <t>1st Qtr</t>
  </si>
  <si>
    <t>2nd Qtr</t>
  </si>
  <si>
    <t>3rd Qtr</t>
  </si>
  <si>
    <t>4th Qtr</t>
  </si>
  <si>
    <t>Average</t>
  </si>
  <si>
    <t>Maximum</t>
  </si>
  <si>
    <t>Minimum</t>
  </si>
  <si>
    <t>Sales</t>
  </si>
  <si>
    <t>Profit</t>
  </si>
  <si>
    <t>ABC Company Report</t>
  </si>
  <si>
    <t>% of total</t>
  </si>
  <si>
    <t>Chunk</t>
  </si>
  <si>
    <t>Ellen</t>
  </si>
  <si>
    <t>Lee</t>
  </si>
  <si>
    <t>Paul</t>
  </si>
  <si>
    <t>Nancy</t>
  </si>
  <si>
    <t>Carl</t>
  </si>
  <si>
    <t>John</t>
  </si>
  <si>
    <t>Ken</t>
  </si>
  <si>
    <t>Robert</t>
  </si>
  <si>
    <t>Total</t>
  </si>
  <si>
    <t>Peter</t>
  </si>
  <si>
    <t>Mary</t>
  </si>
  <si>
    <t>Albert</t>
  </si>
  <si>
    <t>Susan</t>
  </si>
  <si>
    <t>Total Sales ('000)</t>
  </si>
  <si>
    <t>Define the following styles and apply them to the table below</t>
  </si>
  <si>
    <t>Define a style named "Month" to format the months</t>
  </si>
  <si>
    <t>Font</t>
  </si>
  <si>
    <t>Arial</t>
  </si>
  <si>
    <t>Size</t>
  </si>
  <si>
    <t>18pt</t>
  </si>
  <si>
    <t>Style</t>
  </si>
  <si>
    <t>Bold face &amp; blue color</t>
  </si>
  <si>
    <t>Define a style named "Name" to format the salespersons</t>
  </si>
  <si>
    <t>14 pt</t>
  </si>
  <si>
    <t>Italic &amp; red color</t>
  </si>
  <si>
    <t>Define a style named "Shade" to format the monthly figures of all salespersons.</t>
  </si>
  <si>
    <t>Shade:</t>
  </si>
  <si>
    <t>filling the cell background with gray colour</t>
  </si>
  <si>
    <t>Define a style named "Total" to control the format the total row</t>
  </si>
  <si>
    <t>Color</t>
  </si>
  <si>
    <t>filling the cell background with black colour</t>
  </si>
  <si>
    <t>Font in white color</t>
  </si>
  <si>
    <t>Jan</t>
  </si>
  <si>
    <t>Feb</t>
  </si>
  <si>
    <t>Mar</t>
  </si>
  <si>
    <t>Qtr1</t>
  </si>
  <si>
    <t>Apr</t>
  </si>
  <si>
    <t>May</t>
  </si>
  <si>
    <t>Jun</t>
  </si>
  <si>
    <t>Qtr2</t>
  </si>
  <si>
    <t>July</t>
  </si>
  <si>
    <t>Aug</t>
  </si>
  <si>
    <t>Sept</t>
  </si>
  <si>
    <t>Qtr3</t>
  </si>
  <si>
    <t>Oct</t>
  </si>
  <si>
    <t>Nov</t>
  </si>
  <si>
    <t>Dec</t>
  </si>
  <si>
    <t>Qtr 4</t>
  </si>
  <si>
    <t>Car</t>
  </si>
  <si>
    <t>Compact</t>
  </si>
  <si>
    <t>Midsize</t>
  </si>
  <si>
    <t>Fullsize</t>
  </si>
  <si>
    <t>Total Cars</t>
  </si>
  <si>
    <t>Trucks</t>
  </si>
  <si>
    <t>Minivans</t>
  </si>
  <si>
    <t>Full vans</t>
  </si>
  <si>
    <t>Total Trucks</t>
  </si>
  <si>
    <t>Total Sales</t>
  </si>
  <si>
    <t xml:space="preserve">Using the function , SUM, to calculate the Total </t>
    <phoneticPr fontId="6" type="noConversion"/>
  </si>
  <si>
    <t>Total</t>
    <phoneticPr fontId="6" type="noConversion"/>
  </si>
  <si>
    <t>City</t>
  </si>
  <si>
    <t>Office No</t>
  </si>
  <si>
    <t>Date</t>
  </si>
  <si>
    <t>In. #</t>
  </si>
  <si>
    <t>Customer</t>
  </si>
  <si>
    <t>Invoice total</t>
  </si>
  <si>
    <t>State</t>
  </si>
  <si>
    <t>Boston</t>
  </si>
  <si>
    <t>Mark Kalbfell</t>
  </si>
  <si>
    <t>Mixing Systems &amp; Company</t>
  </si>
  <si>
    <t>MA</t>
  </si>
  <si>
    <t>New York</t>
  </si>
  <si>
    <t>Jay Kennedy</t>
  </si>
  <si>
    <t>Torey L. Bogg Inc</t>
  </si>
  <si>
    <t>NY</t>
  </si>
  <si>
    <t>Howard Schneider</t>
  </si>
  <si>
    <t>Znanie Inc.</t>
  </si>
  <si>
    <t>Tom Caravello</t>
  </si>
  <si>
    <t>Glen C Data Centre Technologies</t>
  </si>
  <si>
    <t>Dallas</t>
  </si>
  <si>
    <t>Stan Pipe</t>
  </si>
  <si>
    <t>Dr. Softlight Corp</t>
  </si>
  <si>
    <t>TX</t>
  </si>
  <si>
    <t>Ken C Dutcher</t>
  </si>
  <si>
    <t>I &amp; S Programming</t>
  </si>
  <si>
    <t>Atlanta</t>
  </si>
  <si>
    <t>Kim Baer</t>
  </si>
  <si>
    <t>BoreMax Computer Thrills</t>
  </si>
  <si>
    <t>GA</t>
  </si>
  <si>
    <t>Software White Truck</t>
  </si>
  <si>
    <t>Paretta Center</t>
  </si>
  <si>
    <t>Eaton Of Association</t>
  </si>
  <si>
    <t>Micro LTD.</t>
  </si>
  <si>
    <t>Cleveland</t>
  </si>
  <si>
    <t>Sharon Gifford</t>
  </si>
  <si>
    <t>Calif Beauty Inc.</t>
  </si>
  <si>
    <t>OH</t>
  </si>
  <si>
    <t>John Savage</t>
  </si>
  <si>
    <t>Print State TV</t>
  </si>
  <si>
    <t>Letters Computing &amp; Associates</t>
  </si>
  <si>
    <t>Countryland Master</t>
  </si>
  <si>
    <t>Software Associates</t>
  </si>
  <si>
    <t>Financial Computer Masters</t>
  </si>
  <si>
    <t>Fuji Retell</t>
  </si>
  <si>
    <t>PC Works</t>
  </si>
  <si>
    <t>E. Faulkner</t>
  </si>
  <si>
    <t>Maguey Real Inc.</t>
  </si>
  <si>
    <t>Douglas Inc.</t>
  </si>
  <si>
    <t>T Staziola Townsend</t>
  </si>
  <si>
    <t>Boehringer PCA</t>
  </si>
  <si>
    <t>Spectrum Computer</t>
  </si>
  <si>
    <t>John Miller</t>
  </si>
  <si>
    <t>Raymond Computing</t>
  </si>
  <si>
    <t>KLK Pharr Systems Inc.</t>
  </si>
  <si>
    <t>Lucas Services</t>
  </si>
  <si>
    <t>Jim Surbrook</t>
  </si>
  <si>
    <t>Min/Max Builders</t>
  </si>
  <si>
    <t>Carolyn Macioce</t>
  </si>
  <si>
    <t>Numerical Furniture</t>
  </si>
  <si>
    <t>Comsof State DSSD</t>
  </si>
  <si>
    <t>Bill Diaddigo</t>
  </si>
  <si>
    <t>Wright L. Tither &amp; Sons.</t>
  </si>
  <si>
    <t>Robert Angelo</t>
  </si>
  <si>
    <t>R. Systems</t>
  </si>
  <si>
    <t>Excello Inc.</t>
  </si>
  <si>
    <t>Graphic Chip Computing</t>
  </si>
  <si>
    <t>Ned Hicks</t>
  </si>
  <si>
    <t>Deaufort Office Associates</t>
  </si>
  <si>
    <t>Tony Baer</t>
  </si>
  <si>
    <t>The Automated Associates</t>
  </si>
  <si>
    <t>Cortez Glaze &amp; Pool</t>
  </si>
  <si>
    <t>B-J Astra</t>
  </si>
  <si>
    <t>Keith Sutherland</t>
  </si>
  <si>
    <t>Hill Companies Of Marin</t>
  </si>
  <si>
    <t>John Hodge</t>
  </si>
  <si>
    <t>Wilson Solutions</t>
  </si>
  <si>
    <t>Town Computer Systems</t>
  </si>
  <si>
    <t>Robert Watters</t>
  </si>
  <si>
    <t>Silicon Computer Calgary</t>
  </si>
  <si>
    <t>Doris Dupuy</t>
  </si>
  <si>
    <t>A. Arts Computers</t>
  </si>
  <si>
    <t>Maximal Computing Prosthesis</t>
  </si>
  <si>
    <t>Vaultec Studies</t>
  </si>
  <si>
    <t>Ned Auch</t>
  </si>
  <si>
    <t>JLS Consulting</t>
  </si>
  <si>
    <t>Canadian Ease Systems</t>
  </si>
  <si>
    <t>PC Creations</t>
  </si>
  <si>
    <t>Clover Office Shooters</t>
  </si>
  <si>
    <t>P. Technology Incorporated</t>
  </si>
  <si>
    <t>Hearth &amp; Color Farm</t>
  </si>
  <si>
    <t>Softlight Carolina Jenrette</t>
  </si>
  <si>
    <t>SOFTWARE Computer Service</t>
  </si>
  <si>
    <t>RPW Tell's Floor Inc</t>
  </si>
  <si>
    <t>Mary Ammonia Corportation</t>
  </si>
  <si>
    <t>Cox Rock SDA Systems</t>
  </si>
  <si>
    <t>LA Computer Associates</t>
  </si>
  <si>
    <t>K Computer Consultants</t>
  </si>
  <si>
    <t>Star Acctg Consultants</t>
  </si>
  <si>
    <t>Soltis Systems Trouble Systems</t>
  </si>
  <si>
    <t>First Computer</t>
  </si>
  <si>
    <t>Us County</t>
  </si>
  <si>
    <t>Bechtel's Department Inc.</t>
  </si>
  <si>
    <t>Great Form</t>
  </si>
  <si>
    <t>Herring Inc.</t>
  </si>
  <si>
    <t>Janet A. McCarthy</t>
  </si>
  <si>
    <t>Snow Aerial Realtors</t>
  </si>
  <si>
    <t>Award Ammonia Greenhouses</t>
  </si>
  <si>
    <t>Dinettes Ltd</t>
  </si>
  <si>
    <t>Kirk Ease Types</t>
  </si>
  <si>
    <t>Info Management MCS</t>
  </si>
  <si>
    <t>Yellow Ridge Management</t>
  </si>
  <si>
    <t>Custom Systems Trouble Forum</t>
  </si>
  <si>
    <t>Processing Tech. Times</t>
  </si>
  <si>
    <t>Raybank Services &amp; Computing</t>
  </si>
  <si>
    <t>Aspen Planning &amp; Inc.</t>
  </si>
  <si>
    <t>Harris Acusystems</t>
  </si>
  <si>
    <t>Life Systems Trouble Co</t>
  </si>
  <si>
    <t>Daily Thorne</t>
  </si>
  <si>
    <t>Business State Computers</t>
  </si>
  <si>
    <t>International Business Solutions</t>
  </si>
  <si>
    <t>Ross &amp; Associates Products Inc.</t>
  </si>
  <si>
    <t>Powell Mirror Cable Inc.</t>
  </si>
  <si>
    <t>Ski Computing &amp; Systems</t>
  </si>
  <si>
    <t>Nacom of Mclean Schenker</t>
  </si>
  <si>
    <t>Vector Computer Inc.</t>
  </si>
  <si>
    <t>Rubber &amp; Designs</t>
  </si>
  <si>
    <t>Data White Truck Steel</t>
  </si>
  <si>
    <t>Acres Tree Solutions</t>
  </si>
  <si>
    <t>LPS Films Products</t>
  </si>
  <si>
    <t>Paul Powell</t>
  </si>
  <si>
    <t>Price's Supply</t>
  </si>
  <si>
    <t>Print Mayo Consultation</t>
  </si>
  <si>
    <t>Richard Marketing "Coaching"</t>
  </si>
  <si>
    <t>Balance Computing Systems</t>
  </si>
  <si>
    <t>Dennis and Incorporated</t>
  </si>
  <si>
    <t>Systems Inc</t>
  </si>
  <si>
    <t>For The Associates</t>
  </si>
  <si>
    <t>Malmberg Engineering</t>
  </si>
  <si>
    <t>1st Data Reductions</t>
  </si>
  <si>
    <t>Citco Ltd</t>
  </si>
  <si>
    <t>Rent-A-Tool</t>
  </si>
  <si>
    <t>Software Corporate Forms Systems</t>
  </si>
  <si>
    <t>Info Ltd</t>
  </si>
  <si>
    <t>The Circle Distributing Shop</t>
  </si>
  <si>
    <t>Micro Test &amp; Assembly Corporation</t>
  </si>
  <si>
    <t>Blue Solutions</t>
  </si>
  <si>
    <t>Philadelphia Alarm</t>
  </si>
  <si>
    <t>Paretta of the Sea Inc.</t>
  </si>
  <si>
    <t>Farhill Films Gallery</t>
  </si>
  <si>
    <t>DPCS Produce</t>
  </si>
  <si>
    <t>City &amp; Corp</t>
  </si>
  <si>
    <t>Bob Produce</t>
  </si>
  <si>
    <t>Mike M. Business Equipment Corp.</t>
  </si>
  <si>
    <t>Root Micro Kinetics</t>
  </si>
  <si>
    <t>Crescent Software</t>
  </si>
  <si>
    <t>Ryan-givens Corp</t>
  </si>
  <si>
    <t>Memorial Data</t>
  </si>
  <si>
    <t>Systems Poetics and Polemics</t>
  </si>
  <si>
    <t>Posna Associates</t>
  </si>
  <si>
    <t>Johnson Mahtnai</t>
  </si>
  <si>
    <t>1st Software Systems Ltd.</t>
  </si>
  <si>
    <t>Data Inc.</t>
  </si>
  <si>
    <t>Thompson Equipment</t>
  </si>
  <si>
    <t>Computing Consultants</t>
  </si>
  <si>
    <t>Gross</t>
    <phoneticPr fontId="6" type="noConversion"/>
  </si>
  <si>
    <t>Expenses</t>
    <phoneticPr fontId="6" type="noConversion"/>
  </si>
  <si>
    <t>Cost</t>
    <phoneticPr fontId="6" type="noConversion"/>
  </si>
  <si>
    <t>Setting an equation to calculate the Revenue, such as Sales -  Cost</t>
    <phoneticPr fontId="6" type="noConversion"/>
  </si>
  <si>
    <t>Setting an equation to calculate the Profit, such as Gross - Expenses</t>
    <phoneticPr fontId="6" type="noConversion"/>
  </si>
  <si>
    <t>Average</t>
    <phoneticPr fontId="6" type="noConversion"/>
  </si>
  <si>
    <t>Bonus</t>
    <phoneticPr fontId="6" type="noConversion"/>
  </si>
  <si>
    <t>Calculate the Bonus  (=$500, if the average &gt;= $17.5 otherwise = $0)</t>
    <phoneticPr fontId="6" type="noConversion"/>
  </si>
  <si>
    <t>Calculate the Commission (=5% of average)</t>
    <phoneticPr fontId="6" type="noConversion"/>
  </si>
  <si>
    <t>Commission</t>
    <phoneticPr fontId="6" type="noConversion"/>
  </si>
  <si>
    <t>Total Earning</t>
    <phoneticPr fontId="6" type="noConversion"/>
  </si>
  <si>
    <t>Calculate the Total Earning (=commission + bonus)</t>
    <phoneticPr fontId="6" type="noConversion"/>
  </si>
  <si>
    <t>Revenue:</t>
  </si>
  <si>
    <t>Gross Sales</t>
  </si>
  <si>
    <t>Less:</t>
  </si>
  <si>
    <t>Sales Returns and Allowances</t>
  </si>
  <si>
    <t>Net Sales</t>
  </si>
  <si>
    <t>Cost of Goods:</t>
  </si>
  <si>
    <t>Materials</t>
  </si>
  <si>
    <t>Variable Labor</t>
  </si>
  <si>
    <t>Misc.</t>
  </si>
  <si>
    <t>Ending Inventory</t>
  </si>
  <si>
    <t>Cost of Goods Sold</t>
  </si>
  <si>
    <t>Gross Profit (Loss)</t>
  </si>
  <si>
    <t xml:space="preserve"> </t>
    <phoneticPr fontId="17" type="noConversion"/>
  </si>
  <si>
    <t xml:space="preserve"> </t>
    <phoneticPr fontId="17" type="noConversion"/>
  </si>
  <si>
    <t xml:space="preserve"> </t>
    <phoneticPr fontId="17" type="noConversion"/>
  </si>
  <si>
    <t xml:space="preserve"> </t>
    <phoneticPr fontId="17" type="noConversion"/>
  </si>
  <si>
    <t xml:space="preserve"> </t>
    <phoneticPr fontId="17" type="noConversion"/>
  </si>
  <si>
    <t xml:space="preserve"> </t>
    <phoneticPr fontId="17" type="noConversion"/>
  </si>
  <si>
    <t>Dreamweaver</t>
  </si>
  <si>
    <t>Excel</t>
  </si>
  <si>
    <t>InDesign</t>
  </si>
  <si>
    <t>Photoshop</t>
  </si>
  <si>
    <t>PowerPoint</t>
  </si>
  <si>
    <t>Word</t>
  </si>
  <si>
    <t>BUFFALO</t>
  </si>
  <si>
    <t>CALIFORNIA</t>
  </si>
  <si>
    <t>CANADA</t>
  </si>
  <si>
    <t>CHARLOTTE</t>
  </si>
  <si>
    <t>DALLAS</t>
  </si>
  <si>
    <t>DENVER</t>
  </si>
  <si>
    <t>FLORIDA</t>
  </si>
  <si>
    <t>KANSAS CITY</t>
  </si>
  <si>
    <t>MICHIGAN</t>
  </si>
  <si>
    <t>NEW ORLEANS</t>
  </si>
  <si>
    <t>NEW YORK</t>
  </si>
  <si>
    <t>PHOENIX</t>
  </si>
  <si>
    <t>SEATTLE</t>
  </si>
  <si>
    <t>TULSA</t>
  </si>
  <si>
    <t>Instructions</t>
    <phoneticPr fontId="17" type="noConversion"/>
  </si>
  <si>
    <t>2. Calculate the total for each software</t>
    <phoneticPr fontId="17" type="noConversion"/>
  </si>
  <si>
    <t>3. Calculate the total for each market</t>
    <phoneticPr fontId="17" type="noConversion"/>
  </si>
  <si>
    <t>Market</t>
    <phoneticPr fontId="17" type="noConversion"/>
  </si>
  <si>
    <t>Average</t>
    <phoneticPr fontId="17" type="noConversion"/>
  </si>
  <si>
    <t>Maximum</t>
    <phoneticPr fontId="17" type="noConversion"/>
  </si>
  <si>
    <t>Minimum</t>
    <phoneticPr fontId="17" type="noConversion"/>
  </si>
  <si>
    <t>Total</t>
    <phoneticPr fontId="17" type="noConversion"/>
  </si>
  <si>
    <t>Total</t>
    <phoneticPr fontId="17" type="noConversion"/>
  </si>
  <si>
    <t>Item</t>
    <phoneticPr fontId="28" type="noConversion"/>
  </si>
  <si>
    <t>Year 1</t>
    <phoneticPr fontId="28" type="noConversion"/>
  </si>
  <si>
    <t>Year 2</t>
  </si>
  <si>
    <t>Year 3</t>
  </si>
  <si>
    <t>Year 4</t>
  </si>
  <si>
    <t>Year 5</t>
  </si>
  <si>
    <t>Year 6</t>
  </si>
  <si>
    <t>Year 7</t>
  </si>
  <si>
    <t>Revenue</t>
    <phoneticPr fontId="28" type="noConversion"/>
  </si>
  <si>
    <t>Variable Cost</t>
    <phoneticPr fontId="28" type="noConversion"/>
  </si>
  <si>
    <t>Operating Cost</t>
    <phoneticPr fontId="28" type="noConversion"/>
  </si>
  <si>
    <t>Depreciation</t>
    <phoneticPr fontId="28" type="noConversion"/>
  </si>
  <si>
    <t>Gross Margin  ( Revenue - Variable Cost )</t>
    <phoneticPr fontId="28" type="noConversion"/>
  </si>
  <si>
    <t>Total Fixed Cost ( Operating Cost + Depreciation)</t>
    <phoneticPr fontId="28" type="noConversion"/>
  </si>
  <si>
    <t>Operating Profit ( Gross Margin - Total Fixed Cost )</t>
    <phoneticPr fontId="28" type="noConversion"/>
  </si>
  <si>
    <t>Net Profit ( Profit - Tax )</t>
    <phoneticPr fontId="28" type="noConversion"/>
  </si>
  <si>
    <t>Taxes ( Operating Profit * tax rate )</t>
    <phoneticPr fontId="28" type="noConversion"/>
  </si>
  <si>
    <t>Tax Rate : 16%</t>
    <phoneticPr fontId="17" type="noConversion"/>
  </si>
  <si>
    <t>4. Calculate the average, maximum and minimum amount for each software</t>
    <phoneticPr fontId="17" type="noConversion"/>
  </si>
  <si>
    <t>1. Format the numbers without decimal number and with the thousand separator (e.g. 1456234.234 --&gt; 1,456,234 )</t>
    <phoneticPr fontId="17" type="noConversion"/>
  </si>
  <si>
    <t>1. Fill in the orange region with the appropriate equations</t>
    <phoneticPr fontId="17" type="noConversion"/>
  </si>
  <si>
    <t>P/L Statement</t>
    <phoneticPr fontId="17" type="noConversion"/>
  </si>
  <si>
    <t>Calculate the % of total for each salesman</t>
  </si>
  <si>
    <t>salesman</t>
  </si>
  <si>
    <t>Calculate the % of total for each salesman using below data</t>
  </si>
  <si>
    <t>Calculate the Averge of each salesman in Average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</si>
</sst>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HK$&quot;* #,##0.00_);_(&quot;HK$&quot;* \(#,##0.00\);_(&quot;HK$&quot;* &quot;-&quot;??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* #,##0_);_(* \(#,##0\);_(* &quot;-&quot;??_);_(@_)"/>
    <numFmt numFmtId="180" formatCode="[$$-409]#,##0.00"/>
    <numFmt numFmtId="181" formatCode="0.00_);[Red]\(0.00\)"/>
  </numFmts>
  <fonts count="29">
    <font>
      <sz val="10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b/>
      <sz val="12"/>
      <name val="Geneva"/>
      <family val="2"/>
    </font>
    <font>
      <i/>
      <sz val="12"/>
      <name val="Geneva"/>
      <family val="2"/>
    </font>
    <font>
      <b/>
      <sz val="18"/>
      <color indexed="24"/>
      <name val="Times New Roman"/>
      <family val="1"/>
    </font>
    <font>
      <sz val="9"/>
      <name val="細明體"/>
      <family val="3"/>
      <charset val="136"/>
    </font>
    <font>
      <b/>
      <sz val="12"/>
      <name val="Geneva"/>
      <family val="2"/>
    </font>
    <font>
      <sz val="12"/>
      <name val="Geneva"/>
      <family val="2"/>
    </font>
    <font>
      <sz val="10"/>
      <color indexed="8"/>
      <name val="Geneva"/>
      <family val="2"/>
    </font>
    <font>
      <sz val="11"/>
      <color theme="1"/>
      <name val="新細明體"/>
      <family val="2"/>
      <charset val="136"/>
      <scheme val="minor"/>
    </font>
    <font>
      <sz val="10"/>
      <name val="Arial"/>
      <family val="2"/>
    </font>
    <font>
      <b/>
      <sz val="20"/>
      <color theme="0"/>
      <name val="Calibri"/>
      <family val="2"/>
    </font>
    <font>
      <b/>
      <sz val="12"/>
      <color theme="0"/>
      <name val="Geneva"/>
      <family val="2"/>
    </font>
    <font>
      <b/>
      <sz val="12"/>
      <color rgb="FFFF0000"/>
      <name val="Geneva"/>
      <family val="2"/>
    </font>
    <font>
      <sz val="12"/>
      <name val="Geneva"/>
    </font>
    <font>
      <sz val="10"/>
      <color indexed="8"/>
      <name val="Arial"/>
      <family val="2"/>
    </font>
    <font>
      <sz val="9"/>
      <name val="MingLiU"/>
      <family val="3"/>
      <charset val="136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i/>
      <sz val="12"/>
      <color indexed="8"/>
      <name val="Arial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rgb="FF9C0006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b/>
      <sz val="10"/>
      <name val="Geneva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gradientFill degree="180">
        <stop position="0">
          <color theme="0"/>
        </stop>
        <stop position="1">
          <color theme="4" tint="-0.49803155613879818"/>
        </stop>
      </gradient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3" fillId="0" borderId="0">
      <alignment horizontal="left"/>
    </xf>
    <xf numFmtId="0" fontId="4" fillId="0" borderId="0"/>
    <xf numFmtId="17" fontId="5" fillId="0" borderId="0"/>
    <xf numFmtId="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1" fillId="0" borderId="0"/>
    <xf numFmtId="0" fontId="10" fillId="0" borderId="0">
      <alignment vertical="center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2" fillId="3" borderId="0">
      <alignment horizontal="left"/>
    </xf>
    <xf numFmtId="176" fontId="2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</cellStyleXfs>
  <cellXfs count="1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1">
      <alignment horizontal="left"/>
    </xf>
    <xf numFmtId="0" fontId="3" fillId="0" borderId="0" xfId="1" applyFont="1">
      <alignment horizontal="left"/>
    </xf>
    <xf numFmtId="0" fontId="0" fillId="0" borderId="0" xfId="0" applyFill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8" fontId="2" fillId="0" borderId="0" xfId="5"/>
    <xf numFmtId="17" fontId="0" fillId="0" borderId="0" xfId="0" applyNumberFormat="1"/>
    <xf numFmtId="0" fontId="4" fillId="0" borderId="0" xfId="2"/>
    <xf numFmtId="0" fontId="4" fillId="0" borderId="0" xfId="2" applyFont="1"/>
    <xf numFmtId="0" fontId="0" fillId="0" borderId="0" xfId="0" applyAlignment="1">
      <alignment horizontal="center"/>
    </xf>
    <xf numFmtId="0" fontId="0" fillId="0" borderId="1" xfId="0" applyBorder="1"/>
    <xf numFmtId="178" fontId="2" fillId="0" borderId="2" xfId="5" applyBorder="1"/>
    <xf numFmtId="178" fontId="2" fillId="0" borderId="3" xfId="5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78" fontId="2" fillId="0" borderId="11" xfId="5" applyBorder="1"/>
    <xf numFmtId="178" fontId="2" fillId="0" borderId="12" xfId="5" applyBorder="1"/>
    <xf numFmtId="0" fontId="0" fillId="0" borderId="12" xfId="0" applyBorder="1"/>
    <xf numFmtId="0" fontId="0" fillId="0" borderId="13" xfId="0" applyBorder="1"/>
    <xf numFmtId="178" fontId="2" fillId="0" borderId="14" xfId="5" applyBorder="1"/>
    <xf numFmtId="178" fontId="2" fillId="0" borderId="15" xfId="5" applyBorder="1"/>
    <xf numFmtId="178" fontId="2" fillId="0" borderId="16" xfId="5" applyBorder="1"/>
    <xf numFmtId="0" fontId="0" fillId="0" borderId="16" xfId="0" applyBorder="1"/>
    <xf numFmtId="0" fontId="0" fillId="0" borderId="17" xfId="0" applyBorder="1"/>
    <xf numFmtId="178" fontId="2" fillId="0" borderId="6" xfId="5" applyBorder="1"/>
    <xf numFmtId="17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2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5" xfId="0" applyBorder="1" applyAlignment="1">
      <alignment horizontal="center"/>
    </xf>
    <xf numFmtId="0" fontId="3" fillId="0" borderId="0" xfId="0" applyFont="1"/>
    <xf numFmtId="0" fontId="3" fillId="0" borderId="0" xfId="1" applyAlignment="1"/>
    <xf numFmtId="0" fontId="8" fillId="0" borderId="0" xfId="1" applyFont="1">
      <alignment horizontal="left"/>
    </xf>
    <xf numFmtId="0" fontId="0" fillId="0" borderId="26" xfId="0" applyBorder="1"/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7" fontId="0" fillId="0" borderId="30" xfId="0" applyNumberFormat="1" applyBorder="1"/>
    <xf numFmtId="9" fontId="0" fillId="2" borderId="11" xfId="4" applyFont="1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31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6" xfId="0" applyFill="1" applyBorder="1"/>
    <xf numFmtId="0" fontId="0" fillId="2" borderId="7" xfId="0" applyFill="1" applyBorder="1"/>
    <xf numFmtId="17" fontId="9" fillId="0" borderId="0" xfId="3" applyFont="1"/>
    <xf numFmtId="0" fontId="3" fillId="0" borderId="0" xfId="0" applyFont="1" applyAlignment="1">
      <alignment horizontal="center"/>
    </xf>
    <xf numFmtId="0" fontId="3" fillId="0" borderId="32" xfId="0" applyFont="1" applyBorder="1"/>
    <xf numFmtId="0" fontId="13" fillId="4" borderId="30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4" fillId="0" borderId="33" xfId="0" applyFont="1" applyBorder="1"/>
    <xf numFmtId="0" fontId="3" fillId="5" borderId="33" xfId="0" applyFont="1" applyFill="1" applyBorder="1"/>
    <xf numFmtId="0" fontId="3" fillId="0" borderId="33" xfId="0" applyFont="1" applyBorder="1" applyAlignment="1">
      <alignment horizontal="left"/>
    </xf>
    <xf numFmtId="0" fontId="3" fillId="0" borderId="33" xfId="0" applyFont="1" applyBorder="1" applyAlignment="1">
      <alignment horizontal="right"/>
    </xf>
    <xf numFmtId="179" fontId="15" fillId="0" borderId="0" xfId="6" applyNumberFormat="1" applyFont="1" applyAlignment="1"/>
    <xf numFmtId="179" fontId="15" fillId="5" borderId="33" xfId="6" applyNumberFormat="1" applyFont="1" applyFill="1" applyBorder="1" applyAlignment="1"/>
    <xf numFmtId="0" fontId="3" fillId="5" borderId="3" xfId="0" applyFont="1" applyFill="1" applyBorder="1" applyAlignment="1">
      <alignment horizontal="right"/>
    </xf>
    <xf numFmtId="179" fontId="3" fillId="5" borderId="30" xfId="6" applyNumberFormat="1" applyFont="1" applyFill="1" applyBorder="1" applyAlignment="1"/>
    <xf numFmtId="179" fontId="3" fillId="5" borderId="3" xfId="6" applyNumberFormat="1" applyFont="1" applyFill="1" applyBorder="1" applyAlignment="1"/>
    <xf numFmtId="0" fontId="3" fillId="0" borderId="33" xfId="0" applyFont="1" applyBorder="1"/>
    <xf numFmtId="179" fontId="3" fillId="0" borderId="0" xfId="6" applyNumberFormat="1" applyFont="1" applyAlignment="1"/>
    <xf numFmtId="179" fontId="3" fillId="5" borderId="33" xfId="6" applyNumberFormat="1" applyFont="1" applyFill="1" applyBorder="1" applyAlignment="1"/>
    <xf numFmtId="0" fontId="14" fillId="5" borderId="34" xfId="0" applyFont="1" applyFill="1" applyBorder="1" applyAlignment="1">
      <alignment horizontal="right"/>
    </xf>
    <xf numFmtId="179" fontId="3" fillId="5" borderId="29" xfId="6" applyNumberFormat="1" applyFont="1" applyFill="1" applyBorder="1" applyAlignment="1"/>
    <xf numFmtId="179" fontId="3" fillId="5" borderId="34" xfId="6" applyNumberFormat="1" applyFont="1" applyFill="1" applyBorder="1" applyAlignment="1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49" fontId="16" fillId="0" borderId="0" xfId="0" applyNumberFormat="1" applyFont="1" applyFill="1" applyBorder="1" applyAlignment="1" applyProtection="1">
      <alignment horizontal="right"/>
      <protection locked="0"/>
    </xf>
    <xf numFmtId="49" fontId="16" fillId="0" borderId="0" xfId="14" applyNumberFormat="1" applyFont="1" applyFill="1" applyBorder="1" applyAlignment="1" applyProtection="1">
      <alignment horizontal="right"/>
      <protection locked="0"/>
    </xf>
    <xf numFmtId="3" fontId="18" fillId="0" borderId="0" xfId="0" applyNumberFormat="1" applyFont="1" applyFill="1" applyBorder="1" applyAlignment="1" applyProtection="1">
      <alignment horizontal="right"/>
      <protection locked="0"/>
    </xf>
    <xf numFmtId="49" fontId="18" fillId="0" borderId="0" xfId="0" applyNumberFormat="1" applyFont="1" applyFill="1" applyBorder="1" applyAlignment="1" applyProtection="1">
      <alignment horizontal="right"/>
      <protection locked="0"/>
    </xf>
    <xf numFmtId="3" fontId="19" fillId="0" borderId="0" xfId="0" applyNumberFormat="1" applyFont="1" applyFill="1" applyAlignment="1">
      <alignment horizontal="right"/>
    </xf>
    <xf numFmtId="49" fontId="20" fillId="0" borderId="0" xfId="0" applyNumberFormat="1" applyFont="1" applyFill="1" applyBorder="1" applyAlignment="1" applyProtection="1">
      <protection locked="0"/>
    </xf>
    <xf numFmtId="49" fontId="21" fillId="0" borderId="0" xfId="0" applyNumberFormat="1" applyFont="1" applyFill="1" applyBorder="1" applyAlignment="1" applyProtection="1">
      <protection locked="0"/>
    </xf>
    <xf numFmtId="49" fontId="21" fillId="0" borderId="0" xfId="0" applyNumberFormat="1" applyFont="1" applyFill="1" applyBorder="1" applyAlignment="1" applyProtection="1">
      <alignment horizontal="centerContinuous"/>
      <protection locked="0"/>
    </xf>
    <xf numFmtId="49" fontId="21" fillId="0" borderId="0" xfId="14" applyNumberFormat="1" applyFont="1" applyFill="1" applyBorder="1" applyAlignment="1" applyProtection="1">
      <alignment horizontal="centerContinuous"/>
      <protection locked="0"/>
    </xf>
    <xf numFmtId="3" fontId="21" fillId="0" borderId="0" xfId="0" applyNumberFormat="1" applyFont="1" applyFill="1" applyBorder="1" applyAlignment="1" applyProtection="1">
      <alignment horizontal="centerContinuous"/>
      <protection locked="0"/>
    </xf>
    <xf numFmtId="3" fontId="21" fillId="0" borderId="0" xfId="0" applyNumberFormat="1" applyFont="1" applyFill="1" applyBorder="1" applyAlignment="1" applyProtection="1">
      <alignment horizontal="centerContinuous"/>
      <protection hidden="1"/>
    </xf>
    <xf numFmtId="3" fontId="11" fillId="0" borderId="0" xfId="0" applyNumberFormat="1" applyFont="1" applyFill="1"/>
    <xf numFmtId="49" fontId="16" fillId="0" borderId="0" xfId="0" applyNumberFormat="1" applyFont="1" applyFill="1" applyBorder="1" applyAlignment="1" applyProtection="1">
      <protection locked="0"/>
    </xf>
    <xf numFmtId="180" fontId="16" fillId="0" borderId="0" xfId="14" applyNumberFormat="1" applyFont="1" applyFill="1" applyBorder="1" applyAlignment="1" applyProtection="1">
      <protection locked="0"/>
    </xf>
    <xf numFmtId="180" fontId="16" fillId="0" borderId="0" xfId="0" applyNumberFormat="1" applyFont="1" applyFill="1" applyBorder="1" applyAlignment="1" applyProtection="1">
      <protection locked="0"/>
    </xf>
    <xf numFmtId="49" fontId="18" fillId="0" borderId="0" xfId="0" applyNumberFormat="1" applyFont="1" applyFill="1" applyBorder="1" applyAlignment="1" applyProtection="1">
      <protection locked="0"/>
    </xf>
    <xf numFmtId="49" fontId="22" fillId="0" borderId="0" xfId="0" applyNumberFormat="1" applyFont="1" applyFill="1" applyBorder="1" applyAlignment="1" applyProtection="1">
      <protection locked="0"/>
    </xf>
    <xf numFmtId="180" fontId="22" fillId="0" borderId="0" xfId="0" applyNumberFormat="1" applyFont="1" applyFill="1" applyBorder="1" applyAlignment="1" applyProtection="1">
      <protection locked="0"/>
    </xf>
    <xf numFmtId="49" fontId="16" fillId="0" borderId="0" xfId="0" applyNumberFormat="1" applyFont="1" applyFill="1" applyBorder="1" applyAlignment="1" applyProtection="1">
      <alignment horizontal="left"/>
      <protection locked="0"/>
    </xf>
    <xf numFmtId="0" fontId="16" fillId="0" borderId="0" xfId="6" applyNumberFormat="1" applyFont="1" applyFill="1" applyBorder="1" applyAlignment="1" applyProtection="1">
      <protection locked="0" hidden="1"/>
    </xf>
    <xf numFmtId="0" fontId="16" fillId="0" borderId="0" xfId="6" applyNumberFormat="1" applyFont="1" applyFill="1" applyBorder="1" applyAlignment="1" applyProtection="1">
      <alignment horizontal="right"/>
      <protection locked="0" hidden="1"/>
    </xf>
    <xf numFmtId="0" fontId="16" fillId="0" borderId="35" xfId="6" applyNumberFormat="1" applyFont="1" applyFill="1" applyBorder="1" applyAlignment="1" applyProtection="1">
      <protection locked="0"/>
    </xf>
    <xf numFmtId="0" fontId="16" fillId="0" borderId="0" xfId="6" applyNumberFormat="1" applyFont="1" applyFill="1" applyBorder="1" applyAlignment="1" applyProtection="1">
      <protection locked="0"/>
    </xf>
    <xf numFmtId="0" fontId="11" fillId="0" borderId="0" xfId="6" applyNumberFormat="1" applyFont="1" applyFill="1" applyAlignment="1"/>
    <xf numFmtId="0" fontId="16" fillId="0" borderId="0" xfId="6" applyNumberFormat="1" applyFont="1" applyFill="1" applyBorder="1" applyAlignment="1" applyProtection="1">
      <protection hidden="1"/>
    </xf>
    <xf numFmtId="0" fontId="22" fillId="0" borderId="0" xfId="6" applyNumberFormat="1" applyFont="1" applyFill="1" applyBorder="1" applyAlignment="1" applyProtection="1">
      <protection locked="0"/>
    </xf>
    <xf numFmtId="0" fontId="23" fillId="0" borderId="0" xfId="6" applyNumberFormat="1" applyFont="1" applyFill="1" applyAlignment="1"/>
    <xf numFmtId="0" fontId="16" fillId="6" borderId="0" xfId="6" applyNumberFormat="1" applyFont="1" applyFill="1" applyBorder="1" applyAlignment="1" applyProtection="1">
      <protection hidden="1"/>
    </xf>
    <xf numFmtId="0" fontId="16" fillId="6" borderId="35" xfId="6" applyNumberFormat="1" applyFont="1" applyFill="1" applyBorder="1" applyAlignment="1" applyProtection="1">
      <protection hidden="1"/>
    </xf>
    <xf numFmtId="0" fontId="0" fillId="0" borderId="29" xfId="0" applyNumberFormat="1" applyBorder="1"/>
    <xf numFmtId="0" fontId="0" fillId="0" borderId="0" xfId="0" applyNumberFormat="1" applyAlignment="1">
      <alignment horizontal="center"/>
    </xf>
    <xf numFmtId="0" fontId="0" fillId="0" borderId="37" xfId="0" applyBorder="1" applyAlignment="1">
      <alignment horizontal="left"/>
    </xf>
    <xf numFmtId="0" fontId="26" fillId="8" borderId="36" xfId="0" applyFont="1" applyFill="1" applyBorder="1"/>
    <xf numFmtId="0" fontId="26" fillId="8" borderId="38" xfId="0" applyFont="1" applyFill="1" applyBorder="1" applyAlignment="1">
      <alignment horizontal="center"/>
    </xf>
    <xf numFmtId="0" fontId="26" fillId="8" borderId="36" xfId="0" applyFont="1" applyFill="1" applyBorder="1" applyAlignment="1">
      <alignment horizontal="left"/>
    </xf>
    <xf numFmtId="0" fontId="26" fillId="8" borderId="38" xfId="0" applyNumberFormat="1" applyFont="1" applyFill="1" applyBorder="1"/>
    <xf numFmtId="0" fontId="0" fillId="0" borderId="37" xfId="0" applyFill="1" applyBorder="1" applyAlignment="1">
      <alignment horizontal="left"/>
    </xf>
    <xf numFmtId="0" fontId="0" fillId="0" borderId="40" xfId="0" applyFill="1" applyBorder="1" applyAlignment="1">
      <alignment horizontal="left"/>
    </xf>
    <xf numFmtId="0" fontId="0" fillId="0" borderId="41" xfId="0" applyBorder="1"/>
    <xf numFmtId="0" fontId="0" fillId="0" borderId="42" xfId="0" applyBorder="1"/>
    <xf numFmtId="0" fontId="0" fillId="0" borderId="0" xfId="0" applyBorder="1"/>
    <xf numFmtId="0" fontId="0" fillId="0" borderId="43" xfId="0" applyBorder="1"/>
    <xf numFmtId="0" fontId="0" fillId="0" borderId="1" xfId="0" applyFill="1" applyBorder="1" applyAlignment="1">
      <alignment horizontal="left"/>
    </xf>
    <xf numFmtId="0" fontId="0" fillId="0" borderId="2" xfId="0" applyBorder="1"/>
    <xf numFmtId="0" fontId="0" fillId="0" borderId="44" xfId="0" applyBorder="1"/>
    <xf numFmtId="0" fontId="26" fillId="8" borderId="36" xfId="0" applyFont="1" applyFill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26" fillId="8" borderId="36" xfId="0" applyNumberFormat="1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27" fillId="0" borderId="0" xfId="0" applyFont="1"/>
    <xf numFmtId="0" fontId="0" fillId="0" borderId="35" xfId="0" applyBorder="1" applyAlignment="1">
      <alignment vertical="center"/>
    </xf>
    <xf numFmtId="0" fontId="0" fillId="0" borderId="0" xfId="0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181" fontId="0" fillId="0" borderId="35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5" fillId="7" borderId="0" xfId="15" applyAlignment="1"/>
    <xf numFmtId="181" fontId="0" fillId="9" borderId="0" xfId="0" applyNumberFormat="1" applyFill="1" applyAlignment="1">
      <alignment vertical="center"/>
    </xf>
    <xf numFmtId="181" fontId="0" fillId="9" borderId="0" xfId="0" applyNumberFormat="1" applyFill="1" applyBorder="1" applyAlignment="1">
      <alignment vertical="center"/>
    </xf>
    <xf numFmtId="181" fontId="0" fillId="9" borderId="48" xfId="0" applyNumberFormat="1" applyFill="1" applyBorder="1" applyAlignment="1">
      <alignment vertical="center"/>
    </xf>
    <xf numFmtId="0" fontId="27" fillId="0" borderId="0" xfId="0" applyFont="1" applyAlignment="1">
      <alignment vertical="center"/>
    </xf>
    <xf numFmtId="0" fontId="1" fillId="0" borderId="48" xfId="0" applyFont="1" applyFill="1" applyBorder="1" applyAlignment="1">
      <alignment vertical="center"/>
    </xf>
    <xf numFmtId="0" fontId="24" fillId="0" borderId="0" xfId="0" applyFont="1" applyFill="1" applyBorder="1" applyAlignment="1" applyProtection="1">
      <alignment horizontal="center"/>
      <protection locked="0"/>
    </xf>
    <xf numFmtId="0" fontId="0" fillId="6" borderId="0" xfId="0" applyNumberFormat="1" applyFill="1"/>
    <xf numFmtId="0" fontId="0" fillId="6" borderId="29" xfId="0" applyNumberFormat="1" applyFill="1" applyBorder="1"/>
    <xf numFmtId="0" fontId="2" fillId="6" borderId="26" xfId="5" applyNumberFormat="1" applyFill="1" applyBorder="1"/>
    <xf numFmtId="0" fontId="0" fillId="6" borderId="0" xfId="4" applyNumberFormat="1" applyFont="1" applyFill="1"/>
  </cellXfs>
  <cellStyles count="16">
    <cellStyle name="Action" xfId="1"/>
    <cellStyle name="action2" xfId="2"/>
    <cellStyle name="Bad" xfId="15" builtinId="27"/>
    <cellStyle name="Comma" xfId="6" builtinId="3"/>
    <cellStyle name="Currency" xfId="14" builtinId="4"/>
    <cellStyle name="Currency [0]" xfId="5" builtinId="7"/>
    <cellStyle name="Currency [0] 2" xfId="7"/>
    <cellStyle name="Currency 2" xfId="8"/>
    <cellStyle name="month1" xfId="3"/>
    <cellStyle name="Normal" xfId="0" builtinId="0"/>
    <cellStyle name="Normal 2" xfId="9"/>
    <cellStyle name="Normal 3" xfId="10"/>
    <cellStyle name="Percent" xfId="4" builtinId="5"/>
    <cellStyle name="Percent 2" xfId="11"/>
    <cellStyle name="Percent 3" xfId="12"/>
    <cellStyle name="Sheet Title" xfId="1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ain menu"/>
      <sheetName val="Array"/>
      <sheetName val="Balance Sheet"/>
      <sheetName val="Chart Data"/>
      <sheetName val="Data Table"/>
      <sheetName val="Database Data"/>
      <sheetName val="Tool Bar Data (s) "/>
      <sheetName val="AdvancedFilter_VBA"/>
      <sheetName val="Database Function"/>
      <sheetName val="Hlookup"/>
      <sheetName val="IF"/>
      <sheetName val="Income"/>
      <sheetName val="Index"/>
      <sheetName val="Link Data"/>
      <sheetName val="Lookup Table"/>
      <sheetName val="Match"/>
      <sheetName val="Match_2"/>
      <sheetName val="Offset"/>
      <sheetName val="Sales"/>
      <sheetName val="Sales (Paste Special)"/>
      <sheetName val="subtotal"/>
      <sheetName val="Sum"/>
      <sheetName val="ConditionalFormat"/>
      <sheetName val="Tool Bar Data"/>
      <sheetName val="drop down box"/>
      <sheetName val="mortgage"/>
      <sheetName val="number format"/>
      <sheetName val="DataValidation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 t="str">
            <v>LAST</v>
          </cell>
          <cell r="B11" t="str">
            <v>FIRST</v>
          </cell>
          <cell r="C11" t="str">
            <v>TARGET</v>
          </cell>
          <cell r="D11" t="str">
            <v>REGION</v>
          </cell>
        </row>
        <row r="28">
          <cell r="K28" t="str">
            <v>Midwest</v>
          </cell>
        </row>
        <row r="29">
          <cell r="K29" t="str">
            <v>South</v>
          </cell>
        </row>
        <row r="30">
          <cell r="K30" t="str">
            <v>East</v>
          </cell>
        </row>
        <row r="31">
          <cell r="K31" t="str">
            <v>West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workbookViewId="0">
      <selection activeCell="F15" sqref="F15"/>
    </sheetView>
  </sheetViews>
  <sheetFormatPr defaultRowHeight="13.2"/>
  <cols>
    <col min="5" max="5" width="18.77734375" customWidth="1"/>
    <col min="6" max="6" width="13.88671875" bestFit="1" customWidth="1"/>
    <col min="8" max="8" width="13.88671875" bestFit="1" customWidth="1"/>
  </cols>
  <sheetData>
    <row r="1" spans="2:9" ht="15.6">
      <c r="B1" s="161" t="s">
        <v>321</v>
      </c>
      <c r="C1" s="161"/>
      <c r="D1" s="161"/>
      <c r="E1" s="161"/>
      <c r="F1" s="161"/>
      <c r="G1" s="161"/>
      <c r="H1" s="161"/>
      <c r="I1" s="161"/>
    </row>
    <row r="5" spans="2:9">
      <c r="B5" s="94"/>
      <c r="C5" s="94"/>
      <c r="D5" s="94"/>
      <c r="E5" s="95" t="s">
        <v>0</v>
      </c>
      <c r="F5" s="96" t="s">
        <v>53</v>
      </c>
      <c r="G5" s="97"/>
      <c r="H5" s="96" t="s">
        <v>54</v>
      </c>
      <c r="I5" s="98"/>
    </row>
    <row r="6" spans="2:9" ht="15.6">
      <c r="B6" s="99" t="s">
        <v>253</v>
      </c>
      <c r="C6" s="100"/>
      <c r="D6" s="101"/>
      <c r="E6" s="102"/>
      <c r="F6" s="103"/>
      <c r="G6" s="101"/>
      <c r="H6" s="104"/>
      <c r="I6" s="105"/>
    </row>
    <row r="7" spans="2:9">
      <c r="B7" s="106"/>
      <c r="C7" s="106" t="s">
        <v>254</v>
      </c>
      <c r="D7" s="106"/>
      <c r="E7" s="107"/>
      <c r="F7" s="113">
        <v>1809516</v>
      </c>
      <c r="G7" s="113"/>
      <c r="H7" s="114">
        <v>1507671</v>
      </c>
      <c r="I7" s="113"/>
    </row>
    <row r="8" spans="2:9">
      <c r="B8" s="106"/>
      <c r="C8" s="106" t="s">
        <v>255</v>
      </c>
      <c r="D8" s="106" t="s">
        <v>256</v>
      </c>
      <c r="E8" s="107"/>
      <c r="F8" s="115">
        <v>581996</v>
      </c>
      <c r="G8" s="116"/>
      <c r="H8" s="115">
        <v>653780</v>
      </c>
      <c r="I8" s="117"/>
    </row>
    <row r="9" spans="2:9">
      <c r="B9" s="106"/>
      <c r="C9" s="109" t="s">
        <v>257</v>
      </c>
      <c r="D9" s="106"/>
      <c r="E9" s="108"/>
      <c r="F9" s="121" t="s">
        <v>268</v>
      </c>
      <c r="G9" s="116"/>
      <c r="H9" s="121"/>
      <c r="I9" s="117"/>
    </row>
    <row r="10" spans="2:9">
      <c r="B10" s="106"/>
      <c r="C10" s="106" t="s">
        <v>0</v>
      </c>
      <c r="D10" s="106"/>
      <c r="E10" s="108"/>
      <c r="F10" s="116"/>
      <c r="G10" s="116"/>
      <c r="H10" s="116"/>
      <c r="I10" s="117"/>
    </row>
    <row r="11" spans="2:9" ht="15.6">
      <c r="B11" s="99" t="s">
        <v>258</v>
      </c>
      <c r="C11" s="110"/>
      <c r="D11" s="110"/>
      <c r="E11" s="111"/>
      <c r="F11" s="119"/>
      <c r="G11" s="119" t="s">
        <v>0</v>
      </c>
      <c r="H11" s="119"/>
      <c r="I11" s="120"/>
    </row>
    <row r="12" spans="2:9">
      <c r="B12" s="106"/>
      <c r="C12" s="106" t="s">
        <v>0</v>
      </c>
      <c r="D12" s="106" t="s">
        <v>259</v>
      </c>
      <c r="E12" s="108"/>
      <c r="F12" s="113">
        <v>84806</v>
      </c>
      <c r="G12" s="113"/>
      <c r="H12" s="113">
        <v>97105</v>
      </c>
      <c r="I12" s="113"/>
    </row>
    <row r="13" spans="2:9">
      <c r="B13" s="106"/>
      <c r="C13" s="106"/>
      <c r="D13" s="106" t="s">
        <v>260</v>
      </c>
      <c r="E13" s="108"/>
      <c r="F13" s="116">
        <v>83791</v>
      </c>
      <c r="G13" s="116"/>
      <c r="H13" s="116">
        <v>99329</v>
      </c>
      <c r="I13" s="117"/>
    </row>
    <row r="14" spans="2:9">
      <c r="B14" s="106"/>
      <c r="C14" s="106"/>
      <c r="D14" s="106" t="s">
        <v>261</v>
      </c>
      <c r="E14" s="108"/>
      <c r="F14" s="115">
        <v>109534</v>
      </c>
      <c r="G14" s="116" t="s">
        <v>0</v>
      </c>
      <c r="H14" s="115">
        <v>97727</v>
      </c>
      <c r="I14" s="117"/>
    </row>
    <row r="15" spans="2:9">
      <c r="B15" s="106"/>
      <c r="C15" s="106"/>
      <c r="D15" s="106"/>
      <c r="E15" s="108"/>
      <c r="F15" s="121" t="s">
        <v>265</v>
      </c>
      <c r="G15" s="116"/>
      <c r="H15" s="121"/>
      <c r="I15" s="117"/>
    </row>
    <row r="16" spans="2:9">
      <c r="B16" s="106"/>
      <c r="C16" s="106" t="s">
        <v>255</v>
      </c>
      <c r="D16" s="112" t="s">
        <v>262</v>
      </c>
      <c r="E16" s="108"/>
      <c r="F16" s="115">
        <v>57887</v>
      </c>
      <c r="G16" s="116"/>
      <c r="H16" s="115">
        <v>50896</v>
      </c>
      <c r="I16" s="117"/>
    </row>
    <row r="17" spans="2:9">
      <c r="B17" s="106"/>
      <c r="C17" s="109" t="s">
        <v>263</v>
      </c>
      <c r="D17" s="106"/>
      <c r="E17" s="108"/>
      <c r="F17" s="122" t="s">
        <v>266</v>
      </c>
      <c r="G17" s="118"/>
      <c r="H17" s="122" t="s">
        <v>270</v>
      </c>
      <c r="I17" s="117"/>
    </row>
    <row r="18" spans="2:9">
      <c r="B18" s="106"/>
      <c r="C18" s="106" t="s">
        <v>0</v>
      </c>
      <c r="D18" s="106"/>
      <c r="E18" s="108"/>
      <c r="F18" s="118"/>
      <c r="G18" s="118"/>
      <c r="H18" s="118"/>
      <c r="I18" s="117"/>
    </row>
    <row r="19" spans="2:9">
      <c r="B19" s="106"/>
      <c r="C19" s="109" t="s">
        <v>264</v>
      </c>
      <c r="D19" s="106"/>
      <c r="E19" s="108"/>
      <c r="F19" s="121" t="s">
        <v>267</v>
      </c>
      <c r="G19" s="118"/>
      <c r="H19" s="121" t="s">
        <v>269</v>
      </c>
      <c r="I19" s="117"/>
    </row>
  </sheetData>
  <mergeCells count="1">
    <mergeCell ref="B1:I1"/>
  </mergeCells>
  <phoneticPr fontId="1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M13" sqref="M13"/>
    </sheetView>
  </sheetViews>
  <sheetFormatPr defaultRowHeight="13.2"/>
  <cols>
    <col min="2" max="2" width="12.6640625" customWidth="1"/>
    <col min="3" max="3" width="15.109375" customWidth="1"/>
    <col min="4" max="4" width="16.109375" customWidth="1"/>
    <col min="5" max="5" width="12.6640625" customWidth="1"/>
    <col min="6" max="6" width="18.44140625" customWidth="1"/>
  </cols>
  <sheetData>
    <row r="1" spans="1:8">
      <c r="A1" s="90" t="s">
        <v>77</v>
      </c>
      <c r="B1" s="91" t="s">
        <v>78</v>
      </c>
      <c r="C1" s="11" t="s">
        <v>79</v>
      </c>
      <c r="D1" s="90" t="s">
        <v>12</v>
      </c>
      <c r="E1" s="90" t="s">
        <v>80</v>
      </c>
      <c r="F1" s="90" t="s">
        <v>81</v>
      </c>
      <c r="G1" s="92" t="s">
        <v>82</v>
      </c>
      <c r="H1" s="90" t="s">
        <v>83</v>
      </c>
    </row>
    <row r="2" spans="1:8">
      <c r="A2" s="90" t="s">
        <v>84</v>
      </c>
      <c r="B2" s="91">
        <v>2</v>
      </c>
      <c r="C2" s="93">
        <v>39574</v>
      </c>
      <c r="D2" s="90" t="s">
        <v>85</v>
      </c>
      <c r="E2" s="90">
        <v>1056</v>
      </c>
      <c r="F2" s="90" t="s">
        <v>86</v>
      </c>
      <c r="G2" s="92">
        <v>2615.58</v>
      </c>
      <c r="H2" s="90" t="s">
        <v>87</v>
      </c>
    </row>
    <row r="3" spans="1:8">
      <c r="A3" s="90" t="s">
        <v>88</v>
      </c>
      <c r="B3" s="91">
        <v>4</v>
      </c>
      <c r="C3" s="93">
        <v>39574</v>
      </c>
      <c r="D3" s="90" t="s">
        <v>89</v>
      </c>
      <c r="E3" s="90">
        <v>1058</v>
      </c>
      <c r="F3" s="90" t="s">
        <v>90</v>
      </c>
      <c r="G3" s="92">
        <v>121.48</v>
      </c>
      <c r="H3" s="90" t="s">
        <v>91</v>
      </c>
    </row>
    <row r="4" spans="1:8">
      <c r="A4" s="90" t="s">
        <v>88</v>
      </c>
      <c r="B4" s="91">
        <v>4</v>
      </c>
      <c r="C4" s="93">
        <v>39574</v>
      </c>
      <c r="D4" s="90" t="s">
        <v>92</v>
      </c>
      <c r="E4" s="90">
        <v>1059</v>
      </c>
      <c r="F4" s="90" t="s">
        <v>93</v>
      </c>
      <c r="G4" s="92">
        <v>1673.21</v>
      </c>
      <c r="H4" s="90" t="s">
        <v>91</v>
      </c>
    </row>
    <row r="5" spans="1:8">
      <c r="A5" s="90" t="s">
        <v>88</v>
      </c>
      <c r="B5" s="91">
        <v>4</v>
      </c>
      <c r="C5" s="93">
        <v>39574</v>
      </c>
      <c r="D5" s="90" t="s">
        <v>94</v>
      </c>
      <c r="E5" s="90">
        <v>1060</v>
      </c>
      <c r="F5" s="90" t="s">
        <v>95</v>
      </c>
      <c r="G5" s="92">
        <v>253.98</v>
      </c>
      <c r="H5" s="90" t="s">
        <v>91</v>
      </c>
    </row>
    <row r="6" spans="1:8">
      <c r="A6" s="90" t="s">
        <v>96</v>
      </c>
      <c r="B6" s="91">
        <v>10</v>
      </c>
      <c r="C6" s="93">
        <v>39575</v>
      </c>
      <c r="D6" s="90" t="s">
        <v>97</v>
      </c>
      <c r="E6" s="90">
        <v>1061</v>
      </c>
      <c r="F6" s="90" t="s">
        <v>98</v>
      </c>
      <c r="G6" s="92">
        <v>476.27</v>
      </c>
      <c r="H6" s="90" t="s">
        <v>99</v>
      </c>
    </row>
    <row r="7" spans="1:8">
      <c r="A7" s="90" t="s">
        <v>96</v>
      </c>
      <c r="B7" s="91">
        <v>10</v>
      </c>
      <c r="C7" s="93">
        <v>39575</v>
      </c>
      <c r="D7" s="90" t="s">
        <v>100</v>
      </c>
      <c r="E7" s="90">
        <v>1062</v>
      </c>
      <c r="F7" s="90" t="s">
        <v>98</v>
      </c>
      <c r="G7" s="92">
        <v>946.37</v>
      </c>
      <c r="H7" s="90" t="s">
        <v>99</v>
      </c>
    </row>
    <row r="8" spans="1:8">
      <c r="A8" s="90" t="s">
        <v>96</v>
      </c>
      <c r="B8" s="91">
        <v>10</v>
      </c>
      <c r="C8" s="93">
        <v>39575</v>
      </c>
      <c r="D8" s="90" t="s">
        <v>97</v>
      </c>
      <c r="E8" s="90">
        <v>1065</v>
      </c>
      <c r="F8" s="90" t="s">
        <v>101</v>
      </c>
      <c r="G8" s="92">
        <v>1076.32</v>
      </c>
      <c r="H8" s="90" t="s">
        <v>99</v>
      </c>
    </row>
    <row r="9" spans="1:8">
      <c r="A9" s="90" t="s">
        <v>102</v>
      </c>
      <c r="B9" s="91">
        <v>6</v>
      </c>
      <c r="C9" s="93">
        <v>39575</v>
      </c>
      <c r="D9" s="90" t="s">
        <v>103</v>
      </c>
      <c r="E9" s="90">
        <v>1066</v>
      </c>
      <c r="F9" s="90" t="s">
        <v>104</v>
      </c>
      <c r="G9" s="92">
        <v>784.64</v>
      </c>
      <c r="H9" s="90" t="s">
        <v>105</v>
      </c>
    </row>
    <row r="10" spans="1:8">
      <c r="A10" s="90" t="s">
        <v>84</v>
      </c>
      <c r="B10" s="91">
        <v>2</v>
      </c>
      <c r="C10" s="93">
        <v>39575</v>
      </c>
      <c r="D10" s="90" t="s">
        <v>85</v>
      </c>
      <c r="E10" s="90">
        <v>1067</v>
      </c>
      <c r="F10" s="90" t="s">
        <v>106</v>
      </c>
      <c r="G10" s="92">
        <v>859.01</v>
      </c>
      <c r="H10" s="90" t="s">
        <v>87</v>
      </c>
    </row>
    <row r="11" spans="1:8">
      <c r="A11" s="90" t="s">
        <v>88</v>
      </c>
      <c r="B11" s="91">
        <v>4</v>
      </c>
      <c r="C11" s="93">
        <v>39575</v>
      </c>
      <c r="D11" s="90" t="s">
        <v>92</v>
      </c>
      <c r="E11" s="90">
        <v>1069</v>
      </c>
      <c r="F11" s="90" t="s">
        <v>107</v>
      </c>
      <c r="G11" s="92">
        <v>874.41</v>
      </c>
      <c r="H11" s="90" t="s">
        <v>91</v>
      </c>
    </row>
    <row r="12" spans="1:8">
      <c r="A12" s="90" t="s">
        <v>96</v>
      </c>
      <c r="B12" s="91">
        <v>10</v>
      </c>
      <c r="C12" s="93">
        <v>39575</v>
      </c>
      <c r="D12" s="90" t="s">
        <v>100</v>
      </c>
      <c r="E12" s="90">
        <v>1070</v>
      </c>
      <c r="F12" s="90" t="s">
        <v>108</v>
      </c>
      <c r="G12" s="92">
        <v>1167.17</v>
      </c>
      <c r="H12" s="90" t="s">
        <v>99</v>
      </c>
    </row>
    <row r="13" spans="1:8">
      <c r="A13" s="90" t="s">
        <v>102</v>
      </c>
      <c r="B13" s="91">
        <v>6</v>
      </c>
      <c r="C13" s="93">
        <v>39575</v>
      </c>
      <c r="D13" s="90" t="s">
        <v>103</v>
      </c>
      <c r="E13" s="90">
        <v>1073</v>
      </c>
      <c r="F13" s="90" t="s">
        <v>109</v>
      </c>
      <c r="G13" s="92">
        <v>970.27</v>
      </c>
      <c r="H13" s="90" t="s">
        <v>105</v>
      </c>
    </row>
    <row r="14" spans="1:8">
      <c r="A14" s="90" t="s">
        <v>110</v>
      </c>
      <c r="B14" s="91">
        <v>8</v>
      </c>
      <c r="C14" s="93">
        <v>39575</v>
      </c>
      <c r="D14" s="90" t="s">
        <v>111</v>
      </c>
      <c r="E14" s="90">
        <v>1074</v>
      </c>
      <c r="F14" s="90" t="s">
        <v>112</v>
      </c>
      <c r="G14" s="92">
        <v>168.84</v>
      </c>
      <c r="H14" s="90" t="s">
        <v>113</v>
      </c>
    </row>
    <row r="15" spans="1:8">
      <c r="A15" s="90" t="s">
        <v>110</v>
      </c>
      <c r="B15" s="91">
        <v>8</v>
      </c>
      <c r="C15" s="93">
        <v>39575</v>
      </c>
      <c r="D15" s="90" t="s">
        <v>114</v>
      </c>
      <c r="E15" s="90">
        <v>1075</v>
      </c>
      <c r="F15" s="90" t="s">
        <v>115</v>
      </c>
      <c r="G15" s="92">
        <v>1709.86</v>
      </c>
      <c r="H15" s="90" t="s">
        <v>113</v>
      </c>
    </row>
    <row r="16" spans="1:8">
      <c r="A16" s="90" t="s">
        <v>96</v>
      </c>
      <c r="B16" s="91">
        <v>10</v>
      </c>
      <c r="C16" s="93">
        <v>39576</v>
      </c>
      <c r="D16" s="90" t="s">
        <v>97</v>
      </c>
      <c r="E16" s="90">
        <v>1076</v>
      </c>
      <c r="F16" s="90" t="s">
        <v>116</v>
      </c>
      <c r="G16" s="92">
        <v>1249.0899999999999</v>
      </c>
      <c r="H16" s="90" t="s">
        <v>99</v>
      </c>
    </row>
    <row r="17" spans="1:8">
      <c r="A17" s="90" t="s">
        <v>102</v>
      </c>
      <c r="B17" s="91">
        <v>6</v>
      </c>
      <c r="C17" s="93">
        <v>39576</v>
      </c>
      <c r="D17" s="90" t="s">
        <v>103</v>
      </c>
      <c r="E17" s="90">
        <v>1077</v>
      </c>
      <c r="F17" s="90" t="s">
        <v>117</v>
      </c>
      <c r="G17" s="92">
        <v>1626.49</v>
      </c>
      <c r="H17" s="90" t="s">
        <v>105</v>
      </c>
    </row>
    <row r="18" spans="1:8">
      <c r="A18" s="90" t="s">
        <v>84</v>
      </c>
      <c r="B18" s="91">
        <v>2</v>
      </c>
      <c r="C18" s="93">
        <v>39576</v>
      </c>
      <c r="D18" s="90" t="s">
        <v>85</v>
      </c>
      <c r="E18" s="90">
        <v>1078</v>
      </c>
      <c r="F18" s="90" t="s">
        <v>118</v>
      </c>
      <c r="G18" s="92">
        <v>2407.79</v>
      </c>
      <c r="H18" s="90" t="s">
        <v>87</v>
      </c>
    </row>
    <row r="19" spans="1:8">
      <c r="A19" s="90" t="s">
        <v>102</v>
      </c>
      <c r="B19" s="91">
        <v>6</v>
      </c>
      <c r="C19" s="93">
        <v>39576</v>
      </c>
      <c r="D19" s="90" t="s">
        <v>103</v>
      </c>
      <c r="E19" s="90">
        <v>1079</v>
      </c>
      <c r="F19" s="90" t="s">
        <v>119</v>
      </c>
      <c r="G19" s="92">
        <v>1878.62</v>
      </c>
      <c r="H19" s="90" t="s">
        <v>105</v>
      </c>
    </row>
    <row r="20" spans="1:8">
      <c r="A20" s="90" t="s">
        <v>96</v>
      </c>
      <c r="B20" s="91">
        <v>10</v>
      </c>
      <c r="C20" s="93">
        <v>39576</v>
      </c>
      <c r="D20" s="90" t="s">
        <v>120</v>
      </c>
      <c r="E20" s="90">
        <v>1080</v>
      </c>
      <c r="F20" s="90" t="s">
        <v>121</v>
      </c>
      <c r="G20" s="92">
        <v>528.27</v>
      </c>
      <c r="H20" s="90" t="s">
        <v>99</v>
      </c>
    </row>
    <row r="21" spans="1:8">
      <c r="A21" s="90" t="s">
        <v>84</v>
      </c>
      <c r="B21" s="91">
        <v>2</v>
      </c>
      <c r="C21" s="93">
        <v>39576</v>
      </c>
      <c r="D21" s="90" t="s">
        <v>122</v>
      </c>
      <c r="E21" s="90">
        <v>1082</v>
      </c>
      <c r="F21" s="90" t="s">
        <v>123</v>
      </c>
      <c r="G21" s="92">
        <v>999.81</v>
      </c>
      <c r="H21" s="90" t="s">
        <v>87</v>
      </c>
    </row>
    <row r="22" spans="1:8">
      <c r="A22" s="90" t="s">
        <v>88</v>
      </c>
      <c r="B22" s="91">
        <v>4</v>
      </c>
      <c r="C22" s="93">
        <v>39576</v>
      </c>
      <c r="D22" s="90" t="s">
        <v>94</v>
      </c>
      <c r="E22" s="90">
        <v>1083</v>
      </c>
      <c r="F22" s="90" t="s">
        <v>124</v>
      </c>
      <c r="G22" s="92">
        <v>1315.58</v>
      </c>
      <c r="H22" s="90" t="s">
        <v>91</v>
      </c>
    </row>
    <row r="23" spans="1:8">
      <c r="A23" s="90" t="s">
        <v>84</v>
      </c>
      <c r="B23" s="91">
        <v>2</v>
      </c>
      <c r="C23" s="93">
        <v>39576</v>
      </c>
      <c r="D23" s="90" t="s">
        <v>125</v>
      </c>
      <c r="E23" s="90">
        <v>1085</v>
      </c>
      <c r="F23" s="90" t="s">
        <v>126</v>
      </c>
      <c r="G23" s="92">
        <v>1282.23</v>
      </c>
      <c r="H23" s="90" t="s">
        <v>87</v>
      </c>
    </row>
    <row r="24" spans="1:8">
      <c r="A24" s="90" t="s">
        <v>96</v>
      </c>
      <c r="B24" s="91">
        <v>10</v>
      </c>
      <c r="C24" s="93">
        <v>39576</v>
      </c>
      <c r="D24" s="90" t="s">
        <v>97</v>
      </c>
      <c r="E24" s="90">
        <v>1086</v>
      </c>
      <c r="F24" s="90" t="s">
        <v>127</v>
      </c>
      <c r="G24" s="92">
        <v>2148.61</v>
      </c>
      <c r="H24" s="90" t="s">
        <v>99</v>
      </c>
    </row>
    <row r="25" spans="1:8">
      <c r="A25" s="90" t="s">
        <v>110</v>
      </c>
      <c r="B25" s="91">
        <v>8</v>
      </c>
      <c r="C25" s="93">
        <v>39576</v>
      </c>
      <c r="D25" s="90" t="s">
        <v>128</v>
      </c>
      <c r="E25" s="90">
        <v>1087</v>
      </c>
      <c r="F25" s="90" t="s">
        <v>129</v>
      </c>
      <c r="G25" s="92">
        <v>644.16999999999996</v>
      </c>
      <c r="H25" s="90" t="s">
        <v>113</v>
      </c>
    </row>
    <row r="26" spans="1:8">
      <c r="A26" s="90" t="s">
        <v>110</v>
      </c>
      <c r="B26" s="91">
        <v>8</v>
      </c>
      <c r="C26" s="93">
        <v>39576</v>
      </c>
      <c r="D26" s="90" t="s">
        <v>128</v>
      </c>
      <c r="E26" s="90">
        <v>1088</v>
      </c>
      <c r="F26" s="90" t="s">
        <v>130</v>
      </c>
      <c r="G26" s="92">
        <v>799.87</v>
      </c>
      <c r="H26" s="90" t="s">
        <v>113</v>
      </c>
    </row>
    <row r="27" spans="1:8">
      <c r="A27" s="90" t="s">
        <v>96</v>
      </c>
      <c r="B27" s="91">
        <v>10</v>
      </c>
      <c r="C27" s="93">
        <v>39576</v>
      </c>
      <c r="D27" s="90" t="s">
        <v>100</v>
      </c>
      <c r="E27" s="90">
        <v>1089</v>
      </c>
      <c r="F27" s="90" t="s">
        <v>131</v>
      </c>
      <c r="G27" s="92">
        <v>1664.67</v>
      </c>
      <c r="H27" s="90" t="s">
        <v>99</v>
      </c>
    </row>
    <row r="28" spans="1:8">
      <c r="A28" s="90" t="s">
        <v>102</v>
      </c>
      <c r="B28" s="91">
        <v>6</v>
      </c>
      <c r="C28" s="93">
        <v>39576</v>
      </c>
      <c r="D28" s="90" t="s">
        <v>132</v>
      </c>
      <c r="E28" s="90">
        <v>1091</v>
      </c>
      <c r="F28" s="90" t="s">
        <v>133</v>
      </c>
      <c r="G28" s="92">
        <v>1317.57</v>
      </c>
      <c r="H28" s="90" t="s">
        <v>105</v>
      </c>
    </row>
    <row r="29" spans="1:8">
      <c r="A29" s="90" t="s">
        <v>96</v>
      </c>
      <c r="B29" s="91">
        <v>10</v>
      </c>
      <c r="C29" s="93">
        <v>39576</v>
      </c>
      <c r="D29" s="90" t="s">
        <v>134</v>
      </c>
      <c r="E29" s="90">
        <v>1092</v>
      </c>
      <c r="F29" s="90" t="s">
        <v>135</v>
      </c>
      <c r="G29" s="92">
        <v>171.15</v>
      </c>
      <c r="H29" s="90" t="s">
        <v>99</v>
      </c>
    </row>
    <row r="30" spans="1:8">
      <c r="A30" s="90" t="s">
        <v>102</v>
      </c>
      <c r="B30" s="91">
        <v>6</v>
      </c>
      <c r="C30" s="93">
        <v>39577</v>
      </c>
      <c r="D30" s="90" t="s">
        <v>103</v>
      </c>
      <c r="E30" s="90">
        <v>1094</v>
      </c>
      <c r="F30" s="90" t="s">
        <v>136</v>
      </c>
      <c r="G30" s="92">
        <v>2726.63</v>
      </c>
      <c r="H30" s="90" t="s">
        <v>105</v>
      </c>
    </row>
    <row r="31" spans="1:8">
      <c r="A31" s="90" t="s">
        <v>110</v>
      </c>
      <c r="B31" s="91">
        <v>8</v>
      </c>
      <c r="C31" s="93">
        <v>39577</v>
      </c>
      <c r="D31" s="90" t="s">
        <v>137</v>
      </c>
      <c r="E31" s="90">
        <v>1097</v>
      </c>
      <c r="F31" s="90" t="s">
        <v>138</v>
      </c>
      <c r="G31" s="92">
        <v>2256.81</v>
      </c>
      <c r="H31" s="90" t="s">
        <v>113</v>
      </c>
    </row>
    <row r="32" spans="1:8">
      <c r="A32" s="90" t="s">
        <v>102</v>
      </c>
      <c r="B32" s="91">
        <v>6</v>
      </c>
      <c r="C32" s="93">
        <v>39577</v>
      </c>
      <c r="D32" s="90" t="s">
        <v>139</v>
      </c>
      <c r="E32" s="90">
        <v>1099</v>
      </c>
      <c r="F32" s="90" t="s">
        <v>140</v>
      </c>
      <c r="G32" s="92">
        <v>759.9</v>
      </c>
      <c r="H32" s="90" t="s">
        <v>105</v>
      </c>
    </row>
    <row r="33" spans="1:8">
      <c r="A33" s="90" t="s">
        <v>88</v>
      </c>
      <c r="B33" s="91">
        <v>4</v>
      </c>
      <c r="C33" s="93">
        <v>39577</v>
      </c>
      <c r="D33" s="90" t="s">
        <v>89</v>
      </c>
      <c r="E33" s="90">
        <v>1100</v>
      </c>
      <c r="F33" s="90" t="s">
        <v>141</v>
      </c>
      <c r="G33" s="92">
        <v>952.05</v>
      </c>
      <c r="H33" s="90" t="s">
        <v>91</v>
      </c>
    </row>
    <row r="34" spans="1:8">
      <c r="A34" s="90" t="s">
        <v>102</v>
      </c>
      <c r="B34" s="91">
        <v>6</v>
      </c>
      <c r="C34" s="93">
        <v>39577</v>
      </c>
      <c r="D34" s="90" t="s">
        <v>132</v>
      </c>
      <c r="E34" s="90">
        <v>1102</v>
      </c>
      <c r="F34" s="90" t="s">
        <v>142</v>
      </c>
      <c r="G34" s="92">
        <v>785.44</v>
      </c>
      <c r="H34" s="90" t="s">
        <v>105</v>
      </c>
    </row>
    <row r="35" spans="1:8">
      <c r="A35" s="90" t="s">
        <v>102</v>
      </c>
      <c r="B35" s="91">
        <v>6</v>
      </c>
      <c r="C35" s="93">
        <v>39577</v>
      </c>
      <c r="D35" s="90" t="s">
        <v>143</v>
      </c>
      <c r="E35" s="90">
        <v>1103</v>
      </c>
      <c r="F35" s="90" t="s">
        <v>144</v>
      </c>
      <c r="G35" s="92">
        <v>1845.25</v>
      </c>
      <c r="H35" s="90" t="s">
        <v>105</v>
      </c>
    </row>
    <row r="36" spans="1:8">
      <c r="A36" s="90" t="s">
        <v>96</v>
      </c>
      <c r="B36" s="91">
        <v>10</v>
      </c>
      <c r="C36" s="93">
        <v>39577</v>
      </c>
      <c r="D36" s="90" t="s">
        <v>145</v>
      </c>
      <c r="E36" s="90">
        <v>1104</v>
      </c>
      <c r="F36" s="90" t="s">
        <v>146</v>
      </c>
      <c r="G36" s="92">
        <v>2538.1799999999998</v>
      </c>
      <c r="H36" s="90" t="s">
        <v>99</v>
      </c>
    </row>
    <row r="37" spans="1:8">
      <c r="A37" s="90" t="s">
        <v>96</v>
      </c>
      <c r="B37" s="91">
        <v>10</v>
      </c>
      <c r="C37" s="93">
        <v>39577</v>
      </c>
      <c r="D37" s="90" t="s">
        <v>134</v>
      </c>
      <c r="E37" s="90">
        <v>1105</v>
      </c>
      <c r="F37" s="90" t="s">
        <v>147</v>
      </c>
      <c r="G37" s="92">
        <v>1052.81</v>
      </c>
      <c r="H37" s="90" t="s">
        <v>99</v>
      </c>
    </row>
    <row r="38" spans="1:8">
      <c r="A38" s="90" t="s">
        <v>88</v>
      </c>
      <c r="B38" s="91">
        <v>4</v>
      </c>
      <c r="C38" s="93">
        <v>39577</v>
      </c>
      <c r="D38" s="90" t="s">
        <v>89</v>
      </c>
      <c r="E38" s="90">
        <v>1106</v>
      </c>
      <c r="F38" s="90" t="s">
        <v>148</v>
      </c>
      <c r="G38" s="92">
        <v>1080.3900000000001</v>
      </c>
      <c r="H38" s="90" t="s">
        <v>91</v>
      </c>
    </row>
    <row r="39" spans="1:8">
      <c r="A39" s="90" t="s">
        <v>102</v>
      </c>
      <c r="B39" s="91">
        <v>6</v>
      </c>
      <c r="C39" s="93">
        <v>39577</v>
      </c>
      <c r="D39" s="90" t="s">
        <v>149</v>
      </c>
      <c r="E39" s="90">
        <v>1107</v>
      </c>
      <c r="F39" s="90" t="s">
        <v>150</v>
      </c>
      <c r="G39" s="92">
        <v>1711.4</v>
      </c>
      <c r="H39" s="90" t="s">
        <v>105</v>
      </c>
    </row>
    <row r="40" spans="1:8">
      <c r="A40" s="90" t="s">
        <v>88</v>
      </c>
      <c r="B40" s="91">
        <v>4</v>
      </c>
      <c r="C40" s="93">
        <v>39577</v>
      </c>
      <c r="D40" s="90" t="s">
        <v>151</v>
      </c>
      <c r="E40" s="90">
        <v>1108</v>
      </c>
      <c r="F40" s="90" t="s">
        <v>152</v>
      </c>
      <c r="G40" s="92">
        <v>1012.37</v>
      </c>
      <c r="H40" s="90" t="s">
        <v>91</v>
      </c>
    </row>
    <row r="41" spans="1:8">
      <c r="A41" s="90" t="s">
        <v>110</v>
      </c>
      <c r="B41" s="91">
        <v>8</v>
      </c>
      <c r="C41" s="93">
        <v>39577</v>
      </c>
      <c r="D41" s="90" t="s">
        <v>137</v>
      </c>
      <c r="E41" s="90">
        <v>1109</v>
      </c>
      <c r="F41" s="90" t="s">
        <v>153</v>
      </c>
      <c r="G41" s="92">
        <v>15.48</v>
      </c>
      <c r="H41" s="90" t="s">
        <v>113</v>
      </c>
    </row>
    <row r="42" spans="1:8">
      <c r="A42" s="90" t="s">
        <v>84</v>
      </c>
      <c r="B42" s="91">
        <v>2</v>
      </c>
      <c r="C42" s="93">
        <v>39577</v>
      </c>
      <c r="D42" s="90" t="s">
        <v>154</v>
      </c>
      <c r="E42" s="90">
        <v>1110</v>
      </c>
      <c r="F42" s="90" t="s">
        <v>155</v>
      </c>
      <c r="G42" s="92">
        <v>996.95</v>
      </c>
      <c r="H42" s="90" t="s">
        <v>87</v>
      </c>
    </row>
    <row r="43" spans="1:8">
      <c r="A43" s="90" t="s">
        <v>84</v>
      </c>
      <c r="B43" s="91">
        <v>2</v>
      </c>
      <c r="C43" s="93">
        <v>39577</v>
      </c>
      <c r="D43" s="90" t="s">
        <v>156</v>
      </c>
      <c r="E43" s="90">
        <v>1111</v>
      </c>
      <c r="F43" s="90" t="s">
        <v>157</v>
      </c>
      <c r="G43" s="92">
        <v>1493.34</v>
      </c>
      <c r="H43" s="90" t="s">
        <v>87</v>
      </c>
    </row>
    <row r="44" spans="1:8">
      <c r="A44" s="90" t="s">
        <v>110</v>
      </c>
      <c r="B44" s="91">
        <v>8</v>
      </c>
      <c r="C44" s="93">
        <v>39577</v>
      </c>
      <c r="D44" s="90" t="s">
        <v>128</v>
      </c>
      <c r="E44" s="90">
        <v>1112</v>
      </c>
      <c r="F44" s="90" t="s">
        <v>138</v>
      </c>
      <c r="G44" s="92">
        <v>863.96</v>
      </c>
      <c r="H44" s="90" t="s">
        <v>113</v>
      </c>
    </row>
    <row r="45" spans="1:8">
      <c r="A45" s="90" t="s">
        <v>110</v>
      </c>
      <c r="B45" s="91">
        <v>8</v>
      </c>
      <c r="C45" s="93">
        <v>39578</v>
      </c>
      <c r="D45" s="90" t="s">
        <v>128</v>
      </c>
      <c r="E45" s="90">
        <v>1113</v>
      </c>
      <c r="F45" s="90" t="s">
        <v>158</v>
      </c>
      <c r="G45" s="92">
        <v>1890.75</v>
      </c>
      <c r="H45" s="90" t="s">
        <v>113</v>
      </c>
    </row>
    <row r="46" spans="1:8">
      <c r="A46" s="90" t="s">
        <v>84</v>
      </c>
      <c r="B46" s="91">
        <v>2</v>
      </c>
      <c r="C46" s="93">
        <v>39578</v>
      </c>
      <c r="D46" s="90" t="s">
        <v>85</v>
      </c>
      <c r="E46" s="90">
        <v>1114</v>
      </c>
      <c r="F46" s="90" t="s">
        <v>159</v>
      </c>
      <c r="G46" s="92">
        <v>2174.81</v>
      </c>
      <c r="H46" s="90" t="s">
        <v>87</v>
      </c>
    </row>
    <row r="47" spans="1:8">
      <c r="A47" s="90" t="s">
        <v>110</v>
      </c>
      <c r="B47" s="91">
        <v>8</v>
      </c>
      <c r="C47" s="93">
        <v>39578</v>
      </c>
      <c r="D47" s="90" t="s">
        <v>160</v>
      </c>
      <c r="E47" s="90">
        <v>1117</v>
      </c>
      <c r="F47" s="90" t="s">
        <v>86</v>
      </c>
      <c r="G47" s="92">
        <v>1085.32</v>
      </c>
      <c r="H47" s="90" t="s">
        <v>113</v>
      </c>
    </row>
    <row r="48" spans="1:8">
      <c r="A48" s="90" t="s">
        <v>102</v>
      </c>
      <c r="B48" s="91">
        <v>6</v>
      </c>
      <c r="C48" s="93">
        <v>39578</v>
      </c>
      <c r="D48" s="90" t="s">
        <v>143</v>
      </c>
      <c r="E48" s="90">
        <v>1119</v>
      </c>
      <c r="F48" s="90" t="s">
        <v>161</v>
      </c>
      <c r="G48" s="92">
        <v>1528.47</v>
      </c>
      <c r="H48" s="90" t="s">
        <v>105</v>
      </c>
    </row>
    <row r="49" spans="1:8">
      <c r="A49" s="90" t="s">
        <v>96</v>
      </c>
      <c r="B49" s="91">
        <v>10</v>
      </c>
      <c r="C49" s="93">
        <v>39578</v>
      </c>
      <c r="D49" s="90" t="s">
        <v>120</v>
      </c>
      <c r="E49" s="90">
        <v>1120</v>
      </c>
      <c r="F49" s="90" t="s">
        <v>162</v>
      </c>
      <c r="G49" s="92">
        <v>2333</v>
      </c>
      <c r="H49" s="90" t="s">
        <v>99</v>
      </c>
    </row>
    <row r="50" spans="1:8">
      <c r="A50" s="90" t="s">
        <v>84</v>
      </c>
      <c r="B50" s="91">
        <v>2</v>
      </c>
      <c r="C50" s="93">
        <v>39578</v>
      </c>
      <c r="D50" s="90" t="s">
        <v>85</v>
      </c>
      <c r="E50" s="90">
        <v>1122</v>
      </c>
      <c r="F50" s="90" t="s">
        <v>159</v>
      </c>
      <c r="G50" s="92">
        <v>253.52</v>
      </c>
      <c r="H50" s="90" t="s">
        <v>87</v>
      </c>
    </row>
    <row r="51" spans="1:8">
      <c r="A51" s="90" t="s">
        <v>102</v>
      </c>
      <c r="B51" s="91">
        <v>6</v>
      </c>
      <c r="C51" s="93">
        <v>39578</v>
      </c>
      <c r="D51" s="90" t="s">
        <v>103</v>
      </c>
      <c r="E51" s="90">
        <v>1125</v>
      </c>
      <c r="F51" s="90" t="s">
        <v>163</v>
      </c>
      <c r="G51" s="92">
        <v>739.36</v>
      </c>
      <c r="H51" s="90" t="s">
        <v>105</v>
      </c>
    </row>
    <row r="52" spans="1:8">
      <c r="A52" s="90" t="s">
        <v>88</v>
      </c>
      <c r="B52" s="91">
        <v>4</v>
      </c>
      <c r="C52" s="93">
        <v>39579</v>
      </c>
      <c r="D52" s="90" t="s">
        <v>92</v>
      </c>
      <c r="E52" s="90">
        <v>1126</v>
      </c>
      <c r="F52" s="90" t="s">
        <v>164</v>
      </c>
      <c r="G52" s="92">
        <v>1590.64</v>
      </c>
      <c r="H52" s="90" t="s">
        <v>91</v>
      </c>
    </row>
    <row r="53" spans="1:8">
      <c r="A53" s="90" t="s">
        <v>110</v>
      </c>
      <c r="B53" s="91">
        <v>8</v>
      </c>
      <c r="C53" s="93">
        <v>39579</v>
      </c>
      <c r="D53" s="90" t="s">
        <v>160</v>
      </c>
      <c r="E53" s="90">
        <v>1127</v>
      </c>
      <c r="F53" s="90" t="s">
        <v>165</v>
      </c>
      <c r="G53" s="92">
        <v>2048.88</v>
      </c>
      <c r="H53" s="90" t="s">
        <v>113</v>
      </c>
    </row>
    <row r="54" spans="1:8">
      <c r="A54" s="90" t="s">
        <v>84</v>
      </c>
      <c r="B54" s="91">
        <v>2</v>
      </c>
      <c r="C54" s="93">
        <v>39579</v>
      </c>
      <c r="D54" s="90" t="s">
        <v>85</v>
      </c>
      <c r="E54" s="90">
        <v>1128</v>
      </c>
      <c r="F54" s="90" t="s">
        <v>166</v>
      </c>
      <c r="G54" s="92">
        <v>882.8</v>
      </c>
      <c r="H54" s="90" t="s">
        <v>87</v>
      </c>
    </row>
    <row r="55" spans="1:8">
      <c r="A55" s="90" t="s">
        <v>88</v>
      </c>
      <c r="B55" s="91">
        <v>4</v>
      </c>
      <c r="C55" s="93">
        <v>39579</v>
      </c>
      <c r="D55" s="90" t="s">
        <v>92</v>
      </c>
      <c r="E55" s="90">
        <v>1129</v>
      </c>
      <c r="F55" s="90" t="s">
        <v>167</v>
      </c>
      <c r="G55" s="92">
        <v>1528.32</v>
      </c>
      <c r="H55" s="90" t="s">
        <v>91</v>
      </c>
    </row>
    <row r="56" spans="1:8">
      <c r="A56" s="90" t="s">
        <v>110</v>
      </c>
      <c r="B56" s="91">
        <v>8</v>
      </c>
      <c r="C56" s="93">
        <v>39579</v>
      </c>
      <c r="D56" s="90" t="s">
        <v>114</v>
      </c>
      <c r="E56" s="90">
        <v>1130</v>
      </c>
      <c r="F56" s="90" t="s">
        <v>168</v>
      </c>
      <c r="G56" s="92">
        <v>1132.3</v>
      </c>
      <c r="H56" s="90" t="s">
        <v>113</v>
      </c>
    </row>
    <row r="57" spans="1:8">
      <c r="A57" s="90" t="s">
        <v>96</v>
      </c>
      <c r="B57" s="91">
        <v>10</v>
      </c>
      <c r="C57" s="93">
        <v>39579</v>
      </c>
      <c r="D57" s="90" t="s">
        <v>100</v>
      </c>
      <c r="E57" s="90">
        <v>1131</v>
      </c>
      <c r="F57" s="90" t="s">
        <v>169</v>
      </c>
      <c r="G57" s="92">
        <v>927.86</v>
      </c>
      <c r="H57" s="90" t="s">
        <v>99</v>
      </c>
    </row>
    <row r="58" spans="1:8">
      <c r="A58" s="90" t="s">
        <v>96</v>
      </c>
      <c r="B58" s="91">
        <v>10</v>
      </c>
      <c r="C58" s="93">
        <v>39579</v>
      </c>
      <c r="D58" s="90" t="s">
        <v>120</v>
      </c>
      <c r="E58" s="90">
        <v>1132</v>
      </c>
      <c r="F58" s="90" t="s">
        <v>170</v>
      </c>
      <c r="G58" s="92">
        <v>1980.28</v>
      </c>
      <c r="H58" s="90" t="s">
        <v>99</v>
      </c>
    </row>
    <row r="59" spans="1:8">
      <c r="A59" s="90" t="s">
        <v>110</v>
      </c>
      <c r="B59" s="91">
        <v>8</v>
      </c>
      <c r="C59" s="93">
        <v>39579</v>
      </c>
      <c r="D59" s="90" t="s">
        <v>128</v>
      </c>
      <c r="E59" s="90">
        <v>1134</v>
      </c>
      <c r="F59" s="90" t="s">
        <v>171</v>
      </c>
      <c r="G59" s="92">
        <v>166.12</v>
      </c>
      <c r="H59" s="90" t="s">
        <v>113</v>
      </c>
    </row>
    <row r="60" spans="1:8">
      <c r="A60" s="90" t="s">
        <v>102</v>
      </c>
      <c r="B60" s="91">
        <v>6</v>
      </c>
      <c r="C60" s="93">
        <v>39579</v>
      </c>
      <c r="D60" s="90" t="s">
        <v>143</v>
      </c>
      <c r="E60" s="90">
        <v>1135</v>
      </c>
      <c r="F60" s="90" t="s">
        <v>172</v>
      </c>
      <c r="G60" s="92">
        <v>1386.26</v>
      </c>
      <c r="H60" s="90" t="s">
        <v>105</v>
      </c>
    </row>
    <row r="61" spans="1:8">
      <c r="A61" s="90" t="s">
        <v>96</v>
      </c>
      <c r="B61" s="91">
        <v>10</v>
      </c>
      <c r="C61" s="93">
        <v>39579</v>
      </c>
      <c r="D61" s="90" t="s">
        <v>97</v>
      </c>
      <c r="E61" s="90">
        <v>1136</v>
      </c>
      <c r="F61" s="90" t="s">
        <v>173</v>
      </c>
      <c r="G61" s="92">
        <v>2388.9699999999998</v>
      </c>
      <c r="H61" s="90" t="s">
        <v>99</v>
      </c>
    </row>
    <row r="62" spans="1:8">
      <c r="A62" s="90" t="s">
        <v>110</v>
      </c>
      <c r="B62" s="91">
        <v>8</v>
      </c>
      <c r="C62" s="93">
        <v>39579</v>
      </c>
      <c r="D62" s="90" t="s">
        <v>128</v>
      </c>
      <c r="E62" s="90">
        <v>1137</v>
      </c>
      <c r="F62" s="90" t="s">
        <v>159</v>
      </c>
      <c r="G62" s="92">
        <v>3321.66</v>
      </c>
      <c r="H62" s="90" t="s">
        <v>113</v>
      </c>
    </row>
    <row r="63" spans="1:8">
      <c r="A63" s="90" t="s">
        <v>88</v>
      </c>
      <c r="B63" s="91">
        <v>4</v>
      </c>
      <c r="C63" s="93">
        <v>39579</v>
      </c>
      <c r="D63" s="90" t="s">
        <v>89</v>
      </c>
      <c r="E63" s="90">
        <v>1140</v>
      </c>
      <c r="F63" s="90" t="s">
        <v>174</v>
      </c>
      <c r="G63" s="92">
        <v>1309.52</v>
      </c>
      <c r="H63" s="90" t="s">
        <v>91</v>
      </c>
    </row>
    <row r="64" spans="1:8">
      <c r="A64" s="90" t="s">
        <v>96</v>
      </c>
      <c r="B64" s="91">
        <v>10</v>
      </c>
      <c r="C64" s="93">
        <v>39579</v>
      </c>
      <c r="D64" s="90" t="s">
        <v>100</v>
      </c>
      <c r="E64" s="90">
        <v>1141</v>
      </c>
      <c r="F64" s="90" t="s">
        <v>175</v>
      </c>
      <c r="G64" s="92">
        <v>1510.52</v>
      </c>
      <c r="H64" s="90" t="s">
        <v>99</v>
      </c>
    </row>
    <row r="65" spans="1:8">
      <c r="A65" s="90" t="s">
        <v>84</v>
      </c>
      <c r="B65" s="91">
        <v>2</v>
      </c>
      <c r="C65" s="93">
        <v>39579</v>
      </c>
      <c r="D65" s="90" t="s">
        <v>122</v>
      </c>
      <c r="E65" s="90">
        <v>1142</v>
      </c>
      <c r="F65" s="90" t="s">
        <v>176</v>
      </c>
      <c r="G65" s="92">
        <v>893.28</v>
      </c>
      <c r="H65" s="90" t="s">
        <v>87</v>
      </c>
    </row>
    <row r="66" spans="1:8">
      <c r="A66" s="90" t="s">
        <v>88</v>
      </c>
      <c r="B66" s="91">
        <v>4</v>
      </c>
      <c r="C66" s="93">
        <v>39579</v>
      </c>
      <c r="D66" s="90" t="s">
        <v>92</v>
      </c>
      <c r="E66" s="90">
        <v>1143</v>
      </c>
      <c r="F66" s="90" t="s">
        <v>177</v>
      </c>
      <c r="G66" s="92">
        <v>829.73</v>
      </c>
      <c r="H66" s="90" t="s">
        <v>91</v>
      </c>
    </row>
    <row r="67" spans="1:8">
      <c r="A67" s="90" t="s">
        <v>96</v>
      </c>
      <c r="B67" s="91">
        <v>10</v>
      </c>
      <c r="C67" s="93">
        <v>39579</v>
      </c>
      <c r="D67" s="90" t="s">
        <v>100</v>
      </c>
      <c r="E67" s="90">
        <v>1144</v>
      </c>
      <c r="F67" s="90" t="s">
        <v>178</v>
      </c>
      <c r="G67" s="92">
        <v>1138.6300000000001</v>
      </c>
      <c r="H67" s="90" t="s">
        <v>99</v>
      </c>
    </row>
    <row r="68" spans="1:8">
      <c r="A68" s="90" t="s">
        <v>96</v>
      </c>
      <c r="B68" s="91">
        <v>10</v>
      </c>
      <c r="C68" s="93">
        <v>39579</v>
      </c>
      <c r="D68" s="90" t="s">
        <v>134</v>
      </c>
      <c r="E68" s="90">
        <v>1145</v>
      </c>
      <c r="F68" s="90" t="s">
        <v>179</v>
      </c>
      <c r="G68" s="92">
        <v>1488.5</v>
      </c>
      <c r="H68" s="90" t="s">
        <v>99</v>
      </c>
    </row>
    <row r="69" spans="1:8">
      <c r="A69" s="90" t="s">
        <v>96</v>
      </c>
      <c r="B69" s="91">
        <v>10</v>
      </c>
      <c r="C69" s="93">
        <v>39580</v>
      </c>
      <c r="D69" s="90" t="s">
        <v>134</v>
      </c>
      <c r="E69" s="90">
        <v>1146</v>
      </c>
      <c r="F69" s="90" t="s">
        <v>180</v>
      </c>
      <c r="G69" s="92">
        <v>2525.09</v>
      </c>
      <c r="H69" s="90" t="s">
        <v>99</v>
      </c>
    </row>
    <row r="70" spans="1:8">
      <c r="A70" s="90" t="s">
        <v>84</v>
      </c>
      <c r="B70" s="91">
        <v>2</v>
      </c>
      <c r="C70" s="93">
        <v>39580</v>
      </c>
      <c r="D70" s="90" t="s">
        <v>181</v>
      </c>
      <c r="E70" s="90">
        <v>1148</v>
      </c>
      <c r="F70" s="90" t="s">
        <v>182</v>
      </c>
      <c r="G70" s="92">
        <v>282.22000000000003</v>
      </c>
      <c r="H70" s="90" t="s">
        <v>87</v>
      </c>
    </row>
    <row r="71" spans="1:8">
      <c r="A71" s="90" t="s">
        <v>84</v>
      </c>
      <c r="B71" s="91">
        <v>2</v>
      </c>
      <c r="C71" s="93">
        <v>39580</v>
      </c>
      <c r="D71" s="90" t="s">
        <v>156</v>
      </c>
      <c r="E71" s="90">
        <v>1149</v>
      </c>
      <c r="F71" s="90" t="s">
        <v>183</v>
      </c>
      <c r="G71" s="92">
        <v>175.55</v>
      </c>
      <c r="H71" s="90" t="s">
        <v>87</v>
      </c>
    </row>
    <row r="72" spans="1:8">
      <c r="A72" s="90" t="s">
        <v>84</v>
      </c>
      <c r="B72" s="91">
        <v>2</v>
      </c>
      <c r="C72" s="93">
        <v>39580</v>
      </c>
      <c r="D72" s="90" t="s">
        <v>85</v>
      </c>
      <c r="E72" s="90">
        <v>1151</v>
      </c>
      <c r="F72" s="90" t="s">
        <v>184</v>
      </c>
      <c r="G72" s="92">
        <v>85</v>
      </c>
      <c r="H72" s="90" t="s">
        <v>87</v>
      </c>
    </row>
    <row r="73" spans="1:8">
      <c r="A73" s="90" t="s">
        <v>102</v>
      </c>
      <c r="B73" s="91">
        <v>6</v>
      </c>
      <c r="C73" s="93">
        <v>39580</v>
      </c>
      <c r="D73" s="90" t="s">
        <v>103</v>
      </c>
      <c r="E73" s="90">
        <v>1152</v>
      </c>
      <c r="F73" s="90" t="s">
        <v>185</v>
      </c>
      <c r="G73" s="92">
        <v>840.39</v>
      </c>
      <c r="H73" s="90" t="s">
        <v>105</v>
      </c>
    </row>
    <row r="74" spans="1:8">
      <c r="A74" s="90" t="s">
        <v>102</v>
      </c>
      <c r="B74" s="91">
        <v>6</v>
      </c>
      <c r="C74" s="93">
        <v>39580</v>
      </c>
      <c r="D74" s="90" t="s">
        <v>143</v>
      </c>
      <c r="E74" s="90">
        <v>1153</v>
      </c>
      <c r="F74" s="90" t="s">
        <v>104</v>
      </c>
      <c r="G74" s="92">
        <v>1570.76</v>
      </c>
      <c r="H74" s="90" t="s">
        <v>105</v>
      </c>
    </row>
    <row r="75" spans="1:8">
      <c r="A75" s="90" t="s">
        <v>102</v>
      </c>
      <c r="B75" s="91">
        <v>6</v>
      </c>
      <c r="C75" s="93">
        <v>39580</v>
      </c>
      <c r="D75" s="90" t="s">
        <v>149</v>
      </c>
      <c r="E75" s="90">
        <v>1155</v>
      </c>
      <c r="F75" s="90" t="s">
        <v>186</v>
      </c>
      <c r="G75" s="92">
        <v>846.62</v>
      </c>
      <c r="H75" s="90" t="s">
        <v>105</v>
      </c>
    </row>
    <row r="76" spans="1:8">
      <c r="A76" s="90" t="s">
        <v>88</v>
      </c>
      <c r="B76" s="91">
        <v>4</v>
      </c>
      <c r="C76" s="93">
        <v>39580</v>
      </c>
      <c r="D76" s="90" t="s">
        <v>89</v>
      </c>
      <c r="E76" s="90">
        <v>1157</v>
      </c>
      <c r="F76" s="90" t="s">
        <v>187</v>
      </c>
      <c r="G76" s="92">
        <v>2485.34</v>
      </c>
      <c r="H76" s="90" t="s">
        <v>91</v>
      </c>
    </row>
    <row r="77" spans="1:8">
      <c r="A77" s="90" t="s">
        <v>110</v>
      </c>
      <c r="B77" s="91">
        <v>8</v>
      </c>
      <c r="C77" s="93">
        <v>39581</v>
      </c>
      <c r="D77" s="90" t="s">
        <v>128</v>
      </c>
      <c r="E77" s="90">
        <v>1160</v>
      </c>
      <c r="F77" s="90" t="s">
        <v>188</v>
      </c>
      <c r="G77" s="92">
        <v>878.27</v>
      </c>
      <c r="H77" s="90" t="s">
        <v>113</v>
      </c>
    </row>
    <row r="78" spans="1:8">
      <c r="A78" s="90" t="s">
        <v>110</v>
      </c>
      <c r="B78" s="91">
        <v>8</v>
      </c>
      <c r="C78" s="93">
        <v>39581</v>
      </c>
      <c r="D78" s="90" t="s">
        <v>160</v>
      </c>
      <c r="E78" s="90">
        <v>1162</v>
      </c>
      <c r="F78" s="90" t="s">
        <v>168</v>
      </c>
      <c r="G78" s="92">
        <v>328.88</v>
      </c>
      <c r="H78" s="90" t="s">
        <v>113</v>
      </c>
    </row>
    <row r="79" spans="1:8">
      <c r="A79" s="90" t="s">
        <v>102</v>
      </c>
      <c r="B79" s="91">
        <v>6</v>
      </c>
      <c r="C79" s="93">
        <v>39581</v>
      </c>
      <c r="D79" s="90" t="s">
        <v>149</v>
      </c>
      <c r="E79" s="90">
        <v>1163</v>
      </c>
      <c r="F79" s="90" t="s">
        <v>189</v>
      </c>
      <c r="G79" s="92">
        <v>1062.07</v>
      </c>
      <c r="H79" s="90" t="s">
        <v>105</v>
      </c>
    </row>
    <row r="80" spans="1:8">
      <c r="A80" s="90" t="s">
        <v>96</v>
      </c>
      <c r="B80" s="91">
        <v>10</v>
      </c>
      <c r="C80" s="93">
        <v>39582</v>
      </c>
      <c r="D80" s="90" t="s">
        <v>120</v>
      </c>
      <c r="E80" s="90">
        <v>1166</v>
      </c>
      <c r="F80" s="90" t="s">
        <v>190</v>
      </c>
      <c r="G80" s="92">
        <v>1540.03</v>
      </c>
      <c r="H80" s="90" t="s">
        <v>99</v>
      </c>
    </row>
    <row r="81" spans="1:8">
      <c r="A81" s="90" t="s">
        <v>102</v>
      </c>
      <c r="B81" s="91">
        <v>6</v>
      </c>
      <c r="C81" s="93">
        <v>39582</v>
      </c>
      <c r="D81" s="90" t="s">
        <v>132</v>
      </c>
      <c r="E81" s="90">
        <v>1168</v>
      </c>
      <c r="F81" s="90" t="s">
        <v>123</v>
      </c>
      <c r="G81" s="92">
        <v>1095.6300000000001</v>
      </c>
      <c r="H81" s="90" t="s">
        <v>105</v>
      </c>
    </row>
    <row r="82" spans="1:8">
      <c r="A82" s="90" t="s">
        <v>96</v>
      </c>
      <c r="B82" s="91">
        <v>10</v>
      </c>
      <c r="C82" s="93">
        <v>39582</v>
      </c>
      <c r="D82" s="90" t="s">
        <v>145</v>
      </c>
      <c r="E82" s="90">
        <v>1170</v>
      </c>
      <c r="F82" s="90" t="s">
        <v>191</v>
      </c>
      <c r="G82" s="92">
        <v>257.16000000000003</v>
      </c>
      <c r="H82" s="90" t="s">
        <v>99</v>
      </c>
    </row>
    <row r="83" spans="1:8">
      <c r="A83" s="90" t="s">
        <v>96</v>
      </c>
      <c r="B83" s="91">
        <v>10</v>
      </c>
      <c r="C83" s="93">
        <v>39582</v>
      </c>
      <c r="D83" s="90" t="s">
        <v>134</v>
      </c>
      <c r="E83" s="90">
        <v>1171</v>
      </c>
      <c r="F83" s="90" t="s">
        <v>108</v>
      </c>
      <c r="G83" s="92">
        <v>1146.56</v>
      </c>
      <c r="H83" s="90" t="s">
        <v>99</v>
      </c>
    </row>
    <row r="84" spans="1:8">
      <c r="A84" s="90" t="s">
        <v>96</v>
      </c>
      <c r="B84" s="91">
        <v>10</v>
      </c>
      <c r="C84" s="93">
        <v>39582</v>
      </c>
      <c r="D84" s="90" t="s">
        <v>100</v>
      </c>
      <c r="E84" s="90">
        <v>1172</v>
      </c>
      <c r="F84" s="90" t="s">
        <v>192</v>
      </c>
      <c r="G84" s="92">
        <v>2003.68</v>
      </c>
      <c r="H84" s="90" t="s">
        <v>99</v>
      </c>
    </row>
    <row r="85" spans="1:8">
      <c r="A85" s="90" t="s">
        <v>88</v>
      </c>
      <c r="B85" s="91">
        <v>4</v>
      </c>
      <c r="C85" s="93">
        <v>39582</v>
      </c>
      <c r="D85" s="90" t="s">
        <v>89</v>
      </c>
      <c r="E85" s="90">
        <v>1174</v>
      </c>
      <c r="F85" s="90" t="s">
        <v>124</v>
      </c>
      <c r="G85" s="92">
        <v>60.6</v>
      </c>
      <c r="H85" s="90" t="s">
        <v>91</v>
      </c>
    </row>
    <row r="86" spans="1:8">
      <c r="A86" s="90" t="s">
        <v>88</v>
      </c>
      <c r="B86" s="91">
        <v>4</v>
      </c>
      <c r="C86" s="93">
        <v>39582</v>
      </c>
      <c r="D86" s="90" t="s">
        <v>94</v>
      </c>
      <c r="E86" s="90">
        <v>1175</v>
      </c>
      <c r="F86" s="90" t="s">
        <v>193</v>
      </c>
      <c r="G86" s="92">
        <v>2114.56</v>
      </c>
      <c r="H86" s="90" t="s">
        <v>91</v>
      </c>
    </row>
    <row r="87" spans="1:8">
      <c r="A87" s="90" t="s">
        <v>102</v>
      </c>
      <c r="B87" s="91">
        <v>6</v>
      </c>
      <c r="C87" s="93">
        <v>39582</v>
      </c>
      <c r="D87" s="90" t="s">
        <v>139</v>
      </c>
      <c r="E87" s="90">
        <v>1177</v>
      </c>
      <c r="F87" s="90" t="s">
        <v>194</v>
      </c>
      <c r="G87" s="92">
        <v>990</v>
      </c>
      <c r="H87" s="90" t="s">
        <v>105</v>
      </c>
    </row>
    <row r="88" spans="1:8">
      <c r="A88" s="90" t="s">
        <v>88</v>
      </c>
      <c r="B88" s="91">
        <v>4</v>
      </c>
      <c r="C88" s="93">
        <v>39582</v>
      </c>
      <c r="D88" s="90" t="s">
        <v>92</v>
      </c>
      <c r="E88" s="90">
        <v>1178</v>
      </c>
      <c r="F88" s="90" t="s">
        <v>195</v>
      </c>
      <c r="G88" s="92">
        <v>2134.06</v>
      </c>
      <c r="H88" s="90" t="s">
        <v>91</v>
      </c>
    </row>
    <row r="89" spans="1:8">
      <c r="A89" s="90" t="s">
        <v>84</v>
      </c>
      <c r="B89" s="91">
        <v>2</v>
      </c>
      <c r="C89" s="93">
        <v>39583</v>
      </c>
      <c r="D89" s="90" t="s">
        <v>122</v>
      </c>
      <c r="E89" s="90">
        <v>1180</v>
      </c>
      <c r="F89" s="90" t="s">
        <v>196</v>
      </c>
      <c r="G89" s="92">
        <v>159.66999999999999</v>
      </c>
      <c r="H89" s="90" t="s">
        <v>87</v>
      </c>
    </row>
    <row r="90" spans="1:8">
      <c r="A90" s="90" t="s">
        <v>84</v>
      </c>
      <c r="B90" s="91">
        <v>2</v>
      </c>
      <c r="C90" s="93">
        <v>39583</v>
      </c>
      <c r="D90" s="90" t="s">
        <v>125</v>
      </c>
      <c r="E90" s="90">
        <v>1181</v>
      </c>
      <c r="F90" s="90" t="s">
        <v>197</v>
      </c>
      <c r="G90" s="92">
        <v>1670.32</v>
      </c>
      <c r="H90" s="90" t="s">
        <v>87</v>
      </c>
    </row>
    <row r="91" spans="1:8">
      <c r="A91" s="90" t="s">
        <v>96</v>
      </c>
      <c r="B91" s="91">
        <v>10</v>
      </c>
      <c r="C91" s="93">
        <v>39583</v>
      </c>
      <c r="D91" s="90" t="s">
        <v>97</v>
      </c>
      <c r="E91" s="90">
        <v>1182</v>
      </c>
      <c r="F91" s="90" t="s">
        <v>198</v>
      </c>
      <c r="G91" s="92">
        <v>1263.05</v>
      </c>
      <c r="H91" s="90" t="s">
        <v>99</v>
      </c>
    </row>
    <row r="92" spans="1:8">
      <c r="A92" s="90" t="s">
        <v>102</v>
      </c>
      <c r="B92" s="91">
        <v>6</v>
      </c>
      <c r="C92" s="93">
        <v>39583</v>
      </c>
      <c r="D92" s="90" t="s">
        <v>143</v>
      </c>
      <c r="E92" s="90">
        <v>1184</v>
      </c>
      <c r="F92" s="90" t="s">
        <v>199</v>
      </c>
      <c r="G92" s="92">
        <v>1253.5</v>
      </c>
      <c r="H92" s="90" t="s">
        <v>105</v>
      </c>
    </row>
    <row r="93" spans="1:8">
      <c r="A93" s="90" t="s">
        <v>88</v>
      </c>
      <c r="B93" s="91">
        <v>4</v>
      </c>
      <c r="C93" s="93">
        <v>39583</v>
      </c>
      <c r="D93" s="90" t="s">
        <v>89</v>
      </c>
      <c r="E93" s="90">
        <v>1186</v>
      </c>
      <c r="F93" s="90" t="s">
        <v>93</v>
      </c>
      <c r="G93" s="92">
        <v>1516.34</v>
      </c>
      <c r="H93" s="90" t="s">
        <v>91</v>
      </c>
    </row>
    <row r="94" spans="1:8">
      <c r="A94" s="90" t="s">
        <v>88</v>
      </c>
      <c r="B94" s="91">
        <v>4</v>
      </c>
      <c r="C94" s="93">
        <v>39584</v>
      </c>
      <c r="D94" s="90" t="s">
        <v>94</v>
      </c>
      <c r="E94" s="90">
        <v>1190</v>
      </c>
      <c r="F94" s="90" t="s">
        <v>200</v>
      </c>
      <c r="G94" s="92">
        <v>1167.6600000000001</v>
      </c>
      <c r="H94" s="90" t="s">
        <v>91</v>
      </c>
    </row>
    <row r="95" spans="1:8">
      <c r="A95" s="90" t="s">
        <v>110</v>
      </c>
      <c r="B95" s="91">
        <v>8</v>
      </c>
      <c r="C95" s="93">
        <v>39584</v>
      </c>
      <c r="D95" s="90" t="s">
        <v>137</v>
      </c>
      <c r="E95" s="90">
        <v>1191</v>
      </c>
      <c r="F95" s="90" t="s">
        <v>201</v>
      </c>
      <c r="G95" s="92">
        <v>2245.13</v>
      </c>
      <c r="H95" s="90" t="s">
        <v>113</v>
      </c>
    </row>
    <row r="96" spans="1:8">
      <c r="A96" s="90" t="s">
        <v>110</v>
      </c>
      <c r="B96" s="91">
        <v>8</v>
      </c>
      <c r="C96" s="93">
        <v>39584</v>
      </c>
      <c r="D96" s="90" t="s">
        <v>160</v>
      </c>
      <c r="E96" s="90">
        <v>1192</v>
      </c>
      <c r="F96" s="90" t="s">
        <v>202</v>
      </c>
      <c r="G96" s="92">
        <v>1435.36</v>
      </c>
      <c r="H96" s="90" t="s">
        <v>113</v>
      </c>
    </row>
    <row r="97" spans="1:8">
      <c r="A97" s="90" t="s">
        <v>110</v>
      </c>
      <c r="B97" s="91">
        <v>8</v>
      </c>
      <c r="C97" s="93">
        <v>39584</v>
      </c>
      <c r="D97" s="90" t="s">
        <v>137</v>
      </c>
      <c r="E97" s="90">
        <v>1193</v>
      </c>
      <c r="F97" s="90" t="s">
        <v>203</v>
      </c>
      <c r="G97" s="92">
        <v>774.58</v>
      </c>
      <c r="H97" s="90" t="s">
        <v>113</v>
      </c>
    </row>
    <row r="98" spans="1:8">
      <c r="A98" s="90" t="s">
        <v>88</v>
      </c>
      <c r="B98" s="91">
        <v>4</v>
      </c>
      <c r="C98" s="93">
        <v>39584</v>
      </c>
      <c r="D98" s="90" t="s">
        <v>94</v>
      </c>
      <c r="E98" s="90">
        <v>1194</v>
      </c>
      <c r="F98" s="90" t="s">
        <v>204</v>
      </c>
      <c r="G98" s="92">
        <v>769.22</v>
      </c>
      <c r="H98" s="90" t="s">
        <v>91</v>
      </c>
    </row>
    <row r="99" spans="1:8">
      <c r="A99" s="90" t="s">
        <v>102</v>
      </c>
      <c r="B99" s="91">
        <v>6</v>
      </c>
      <c r="C99" s="93">
        <v>39584</v>
      </c>
      <c r="D99" s="90" t="s">
        <v>132</v>
      </c>
      <c r="E99" s="90">
        <v>1196</v>
      </c>
      <c r="F99" s="90" t="s">
        <v>205</v>
      </c>
      <c r="G99" s="92">
        <v>1769.29</v>
      </c>
      <c r="H99" s="90" t="s">
        <v>105</v>
      </c>
    </row>
    <row r="100" spans="1:8">
      <c r="A100" s="90" t="s">
        <v>96</v>
      </c>
      <c r="B100" s="91">
        <v>10</v>
      </c>
      <c r="C100" s="93">
        <v>39584</v>
      </c>
      <c r="D100" s="90" t="s">
        <v>206</v>
      </c>
      <c r="E100" s="90">
        <v>1197</v>
      </c>
      <c r="F100" s="90" t="s">
        <v>207</v>
      </c>
      <c r="G100" s="92">
        <v>917.81</v>
      </c>
      <c r="H100" s="90" t="s">
        <v>99</v>
      </c>
    </row>
    <row r="101" spans="1:8">
      <c r="A101" s="90" t="s">
        <v>96</v>
      </c>
      <c r="B101" s="91">
        <v>10</v>
      </c>
      <c r="C101" s="93">
        <v>39585</v>
      </c>
      <c r="D101" s="90" t="s">
        <v>145</v>
      </c>
      <c r="E101" s="90">
        <v>1198</v>
      </c>
      <c r="F101" s="90" t="s">
        <v>180</v>
      </c>
      <c r="G101" s="92">
        <v>960.54</v>
      </c>
      <c r="H101" s="90" t="s">
        <v>99</v>
      </c>
    </row>
    <row r="102" spans="1:8">
      <c r="A102" s="90" t="s">
        <v>84</v>
      </c>
      <c r="B102" s="91">
        <v>2</v>
      </c>
      <c r="C102" s="93">
        <v>39585</v>
      </c>
      <c r="D102" s="90" t="s">
        <v>156</v>
      </c>
      <c r="E102" s="90">
        <v>1199</v>
      </c>
      <c r="F102" s="90" t="s">
        <v>208</v>
      </c>
      <c r="G102" s="92">
        <v>1353.51</v>
      </c>
      <c r="H102" s="90" t="s">
        <v>87</v>
      </c>
    </row>
    <row r="103" spans="1:8">
      <c r="A103" s="90" t="s">
        <v>88</v>
      </c>
      <c r="B103" s="91">
        <v>4</v>
      </c>
      <c r="C103" s="93">
        <v>39585</v>
      </c>
      <c r="D103" s="90" t="s">
        <v>89</v>
      </c>
      <c r="E103" s="90">
        <v>1200</v>
      </c>
      <c r="F103" s="90" t="s">
        <v>195</v>
      </c>
      <c r="G103" s="92">
        <v>271.66000000000003</v>
      </c>
      <c r="H103" s="90" t="s">
        <v>91</v>
      </c>
    </row>
    <row r="104" spans="1:8">
      <c r="A104" s="90" t="s">
        <v>96</v>
      </c>
      <c r="B104" s="91">
        <v>10</v>
      </c>
      <c r="C104" s="93">
        <v>39585</v>
      </c>
      <c r="D104" s="90" t="s">
        <v>97</v>
      </c>
      <c r="E104" s="90">
        <v>1201</v>
      </c>
      <c r="F104" s="90" t="s">
        <v>209</v>
      </c>
      <c r="G104" s="92">
        <v>1134.24</v>
      </c>
      <c r="H104" s="90" t="s">
        <v>99</v>
      </c>
    </row>
    <row r="105" spans="1:8">
      <c r="A105" s="90" t="s">
        <v>84</v>
      </c>
      <c r="B105" s="91">
        <v>2</v>
      </c>
      <c r="C105" s="93">
        <v>39585</v>
      </c>
      <c r="D105" s="90" t="s">
        <v>154</v>
      </c>
      <c r="E105" s="90">
        <v>1202</v>
      </c>
      <c r="F105" s="90" t="s">
        <v>210</v>
      </c>
      <c r="G105" s="92">
        <v>480.67</v>
      </c>
      <c r="H105" s="90" t="s">
        <v>87</v>
      </c>
    </row>
    <row r="106" spans="1:8">
      <c r="A106" s="90" t="s">
        <v>102</v>
      </c>
      <c r="B106" s="91">
        <v>6</v>
      </c>
      <c r="C106" s="93">
        <v>39585</v>
      </c>
      <c r="D106" s="90" t="s">
        <v>132</v>
      </c>
      <c r="E106" s="90">
        <v>1205</v>
      </c>
      <c r="F106" s="90" t="s">
        <v>211</v>
      </c>
      <c r="G106" s="92">
        <v>753.18</v>
      </c>
      <c r="H106" s="90" t="s">
        <v>105</v>
      </c>
    </row>
    <row r="107" spans="1:8">
      <c r="A107" s="90" t="s">
        <v>102</v>
      </c>
      <c r="B107" s="91">
        <v>6</v>
      </c>
      <c r="C107" s="93">
        <v>39585</v>
      </c>
      <c r="D107" s="90" t="s">
        <v>149</v>
      </c>
      <c r="E107" s="90">
        <v>1206</v>
      </c>
      <c r="F107" s="90" t="s">
        <v>212</v>
      </c>
      <c r="G107" s="92">
        <v>862.61</v>
      </c>
      <c r="H107" s="90" t="s">
        <v>105</v>
      </c>
    </row>
    <row r="108" spans="1:8">
      <c r="A108" s="90" t="s">
        <v>88</v>
      </c>
      <c r="B108" s="91">
        <v>4</v>
      </c>
      <c r="C108" s="93">
        <v>39585</v>
      </c>
      <c r="D108" s="90" t="s">
        <v>89</v>
      </c>
      <c r="E108" s="90">
        <v>1207</v>
      </c>
      <c r="F108" s="90" t="s">
        <v>213</v>
      </c>
      <c r="G108" s="92">
        <v>284.88</v>
      </c>
      <c r="H108" s="90" t="s">
        <v>91</v>
      </c>
    </row>
    <row r="109" spans="1:8">
      <c r="A109" s="90" t="s">
        <v>110</v>
      </c>
      <c r="B109" s="91">
        <v>8</v>
      </c>
      <c r="C109" s="93">
        <v>39585</v>
      </c>
      <c r="D109" s="90" t="s">
        <v>160</v>
      </c>
      <c r="E109" s="90">
        <v>1208</v>
      </c>
      <c r="F109" s="90" t="s">
        <v>166</v>
      </c>
      <c r="G109" s="92">
        <v>821.19</v>
      </c>
      <c r="H109" s="90" t="s">
        <v>113</v>
      </c>
    </row>
    <row r="110" spans="1:8">
      <c r="A110" s="90" t="s">
        <v>84</v>
      </c>
      <c r="B110" s="91">
        <v>2</v>
      </c>
      <c r="C110" s="93">
        <v>39585</v>
      </c>
      <c r="D110" s="90" t="s">
        <v>122</v>
      </c>
      <c r="E110" s="90">
        <v>1209</v>
      </c>
      <c r="F110" s="90" t="s">
        <v>161</v>
      </c>
      <c r="G110" s="92">
        <v>147.86000000000001</v>
      </c>
      <c r="H110" s="90" t="s">
        <v>87</v>
      </c>
    </row>
    <row r="111" spans="1:8">
      <c r="A111" s="90" t="s">
        <v>96</v>
      </c>
      <c r="B111" s="91">
        <v>10</v>
      </c>
      <c r="C111" s="93">
        <v>39585</v>
      </c>
      <c r="D111" s="90" t="s">
        <v>145</v>
      </c>
      <c r="E111" s="90">
        <v>1210</v>
      </c>
      <c r="F111" s="90" t="s">
        <v>214</v>
      </c>
      <c r="G111" s="92">
        <v>509.13</v>
      </c>
      <c r="H111" s="90" t="s">
        <v>99</v>
      </c>
    </row>
    <row r="112" spans="1:8">
      <c r="A112" s="90" t="s">
        <v>110</v>
      </c>
      <c r="B112" s="91">
        <v>8</v>
      </c>
      <c r="C112" s="93">
        <v>39585</v>
      </c>
      <c r="D112" s="90" t="s">
        <v>114</v>
      </c>
      <c r="E112" s="90">
        <v>1212</v>
      </c>
      <c r="F112" s="90" t="s">
        <v>215</v>
      </c>
      <c r="G112" s="92">
        <v>512.45000000000005</v>
      </c>
      <c r="H112" s="90" t="s">
        <v>113</v>
      </c>
    </row>
    <row r="113" spans="1:8">
      <c r="A113" s="90" t="s">
        <v>88</v>
      </c>
      <c r="B113" s="91">
        <v>4</v>
      </c>
      <c r="C113" s="93">
        <v>39586</v>
      </c>
      <c r="D113" s="90" t="s">
        <v>89</v>
      </c>
      <c r="E113" s="90">
        <v>1213</v>
      </c>
      <c r="F113" s="90" t="s">
        <v>216</v>
      </c>
      <c r="G113" s="92">
        <v>1248.4000000000001</v>
      </c>
      <c r="H113" s="90" t="s">
        <v>91</v>
      </c>
    </row>
    <row r="114" spans="1:8">
      <c r="A114" s="90" t="s">
        <v>96</v>
      </c>
      <c r="B114" s="91">
        <v>10</v>
      </c>
      <c r="C114" s="93">
        <v>39586</v>
      </c>
      <c r="D114" s="90" t="s">
        <v>145</v>
      </c>
      <c r="E114" s="90">
        <v>1214</v>
      </c>
      <c r="F114" s="90" t="s">
        <v>217</v>
      </c>
      <c r="G114" s="92">
        <v>1801.13</v>
      </c>
      <c r="H114" s="90" t="s">
        <v>99</v>
      </c>
    </row>
    <row r="115" spans="1:8">
      <c r="A115" s="90" t="s">
        <v>110</v>
      </c>
      <c r="B115" s="91">
        <v>8</v>
      </c>
      <c r="C115" s="93">
        <v>39586</v>
      </c>
      <c r="D115" s="90" t="s">
        <v>114</v>
      </c>
      <c r="E115" s="90">
        <v>1215</v>
      </c>
      <c r="F115" s="90" t="s">
        <v>153</v>
      </c>
      <c r="G115" s="92">
        <v>1367.38</v>
      </c>
      <c r="H115" s="90" t="s">
        <v>113</v>
      </c>
    </row>
    <row r="116" spans="1:8">
      <c r="A116" s="90" t="s">
        <v>102</v>
      </c>
      <c r="B116" s="91">
        <v>6</v>
      </c>
      <c r="C116" s="93">
        <v>39586</v>
      </c>
      <c r="D116" s="90" t="s">
        <v>103</v>
      </c>
      <c r="E116" s="90">
        <v>1217</v>
      </c>
      <c r="F116" s="90" t="s">
        <v>218</v>
      </c>
      <c r="G116" s="92">
        <v>1131.1400000000001</v>
      </c>
      <c r="H116" s="90" t="s">
        <v>105</v>
      </c>
    </row>
    <row r="117" spans="1:8">
      <c r="A117" s="90" t="s">
        <v>96</v>
      </c>
      <c r="B117" s="91">
        <v>10</v>
      </c>
      <c r="C117" s="93">
        <v>39586</v>
      </c>
      <c r="D117" s="90" t="s">
        <v>120</v>
      </c>
      <c r="E117" s="90">
        <v>1218</v>
      </c>
      <c r="F117" s="90" t="s">
        <v>214</v>
      </c>
      <c r="G117" s="92">
        <v>1655.56</v>
      </c>
      <c r="H117" s="90" t="s">
        <v>99</v>
      </c>
    </row>
    <row r="118" spans="1:8">
      <c r="A118" s="90" t="s">
        <v>88</v>
      </c>
      <c r="B118" s="91">
        <v>4</v>
      </c>
      <c r="C118" s="93">
        <v>39586</v>
      </c>
      <c r="D118" s="90" t="s">
        <v>89</v>
      </c>
      <c r="E118" s="90">
        <v>1219</v>
      </c>
      <c r="F118" s="90" t="s">
        <v>219</v>
      </c>
      <c r="G118" s="92">
        <v>1427.04</v>
      </c>
      <c r="H118" s="90" t="s">
        <v>91</v>
      </c>
    </row>
    <row r="119" spans="1:8">
      <c r="A119" s="90" t="s">
        <v>88</v>
      </c>
      <c r="B119" s="91">
        <v>4</v>
      </c>
      <c r="C119" s="93">
        <v>39586</v>
      </c>
      <c r="D119" s="90" t="s">
        <v>151</v>
      </c>
      <c r="E119" s="90">
        <v>1221</v>
      </c>
      <c r="F119" s="90" t="s">
        <v>220</v>
      </c>
      <c r="G119" s="92">
        <v>2086.46</v>
      </c>
      <c r="H119" s="90" t="s">
        <v>91</v>
      </c>
    </row>
    <row r="120" spans="1:8">
      <c r="A120" s="90" t="s">
        <v>102</v>
      </c>
      <c r="B120" s="91">
        <v>6</v>
      </c>
      <c r="C120" s="93">
        <v>39586</v>
      </c>
      <c r="D120" s="90" t="s">
        <v>149</v>
      </c>
      <c r="E120" s="90">
        <v>1222</v>
      </c>
      <c r="F120" s="90" t="s">
        <v>221</v>
      </c>
      <c r="G120" s="92">
        <v>1684.74</v>
      </c>
      <c r="H120" s="90" t="s">
        <v>105</v>
      </c>
    </row>
    <row r="121" spans="1:8">
      <c r="A121" s="90" t="s">
        <v>110</v>
      </c>
      <c r="B121" s="91">
        <v>8</v>
      </c>
      <c r="C121" s="93">
        <v>39586</v>
      </c>
      <c r="D121" s="90" t="s">
        <v>111</v>
      </c>
      <c r="E121" s="90">
        <v>1223</v>
      </c>
      <c r="F121" s="90" t="s">
        <v>168</v>
      </c>
      <c r="G121" s="92">
        <v>846.88</v>
      </c>
      <c r="H121" s="90" t="s">
        <v>113</v>
      </c>
    </row>
    <row r="122" spans="1:8">
      <c r="A122" s="90" t="s">
        <v>88</v>
      </c>
      <c r="B122" s="91">
        <v>4</v>
      </c>
      <c r="C122" s="93">
        <v>39586</v>
      </c>
      <c r="D122" s="90" t="s">
        <v>89</v>
      </c>
      <c r="E122" s="90">
        <v>1224</v>
      </c>
      <c r="F122" s="90" t="s">
        <v>222</v>
      </c>
      <c r="G122" s="92">
        <v>519.92999999999995</v>
      </c>
      <c r="H122" s="90" t="s">
        <v>91</v>
      </c>
    </row>
    <row r="123" spans="1:8">
      <c r="A123" s="90" t="s">
        <v>88</v>
      </c>
      <c r="B123" s="91">
        <v>4</v>
      </c>
      <c r="C123" s="93">
        <v>39587</v>
      </c>
      <c r="D123" s="90" t="s">
        <v>89</v>
      </c>
      <c r="E123" s="90">
        <v>1225</v>
      </c>
      <c r="F123" s="90" t="s">
        <v>223</v>
      </c>
      <c r="G123" s="92">
        <v>169.88</v>
      </c>
      <c r="H123" s="90" t="s">
        <v>91</v>
      </c>
    </row>
    <row r="124" spans="1:8">
      <c r="A124" s="90" t="s">
        <v>102</v>
      </c>
      <c r="B124" s="91">
        <v>6</v>
      </c>
      <c r="C124" s="93">
        <v>39587</v>
      </c>
      <c r="D124" s="90" t="s">
        <v>103</v>
      </c>
      <c r="E124" s="90">
        <v>1226</v>
      </c>
      <c r="F124" s="90" t="s">
        <v>189</v>
      </c>
      <c r="G124" s="92">
        <v>984.23</v>
      </c>
      <c r="H124" s="90" t="s">
        <v>105</v>
      </c>
    </row>
    <row r="125" spans="1:8">
      <c r="A125" s="90" t="s">
        <v>84</v>
      </c>
      <c r="B125" s="91">
        <v>2</v>
      </c>
      <c r="C125" s="93">
        <v>39587</v>
      </c>
      <c r="D125" s="90" t="s">
        <v>85</v>
      </c>
      <c r="E125" s="90">
        <v>1227</v>
      </c>
      <c r="F125" s="90" t="s">
        <v>224</v>
      </c>
      <c r="G125" s="92">
        <v>1582.16</v>
      </c>
      <c r="H125" s="90" t="s">
        <v>87</v>
      </c>
    </row>
    <row r="126" spans="1:8">
      <c r="A126" s="90" t="s">
        <v>110</v>
      </c>
      <c r="B126" s="91">
        <v>8</v>
      </c>
      <c r="C126" s="93">
        <v>39588</v>
      </c>
      <c r="D126" s="90" t="s">
        <v>160</v>
      </c>
      <c r="E126" s="90">
        <v>1229</v>
      </c>
      <c r="F126" s="90" t="s">
        <v>225</v>
      </c>
      <c r="G126" s="92">
        <v>1972.45</v>
      </c>
      <c r="H126" s="90" t="s">
        <v>113</v>
      </c>
    </row>
    <row r="127" spans="1:8">
      <c r="A127" s="90" t="s">
        <v>110</v>
      </c>
      <c r="B127" s="91">
        <v>8</v>
      </c>
      <c r="C127" s="93">
        <v>39588</v>
      </c>
      <c r="D127" s="90" t="s">
        <v>111</v>
      </c>
      <c r="E127" s="90">
        <v>1231</v>
      </c>
      <c r="F127" s="90" t="s">
        <v>226</v>
      </c>
      <c r="G127" s="92">
        <v>1720.17</v>
      </c>
      <c r="H127" s="90" t="s">
        <v>113</v>
      </c>
    </row>
    <row r="128" spans="1:8">
      <c r="A128" s="90" t="s">
        <v>96</v>
      </c>
      <c r="B128" s="91">
        <v>10</v>
      </c>
      <c r="C128" s="93">
        <v>39588</v>
      </c>
      <c r="D128" s="90" t="s">
        <v>100</v>
      </c>
      <c r="E128" s="90">
        <v>1233</v>
      </c>
      <c r="F128" s="90" t="s">
        <v>227</v>
      </c>
      <c r="G128" s="92">
        <v>1626.22</v>
      </c>
      <c r="H128" s="90" t="s">
        <v>99</v>
      </c>
    </row>
    <row r="129" spans="1:8">
      <c r="A129" s="90" t="s">
        <v>88</v>
      </c>
      <c r="B129" s="91">
        <v>4</v>
      </c>
      <c r="C129" s="93">
        <v>39588</v>
      </c>
      <c r="D129" s="90" t="s">
        <v>92</v>
      </c>
      <c r="E129" s="90">
        <v>1234</v>
      </c>
      <c r="F129" s="90" t="s">
        <v>228</v>
      </c>
      <c r="G129" s="92">
        <v>1557.79</v>
      </c>
      <c r="H129" s="90" t="s">
        <v>91</v>
      </c>
    </row>
    <row r="130" spans="1:8">
      <c r="A130" s="90" t="s">
        <v>110</v>
      </c>
      <c r="B130" s="91">
        <v>8</v>
      </c>
      <c r="C130" s="93">
        <v>39589</v>
      </c>
      <c r="D130" s="90" t="s">
        <v>128</v>
      </c>
      <c r="E130" s="90">
        <v>1236</v>
      </c>
      <c r="F130" s="90" t="s">
        <v>229</v>
      </c>
      <c r="G130" s="92">
        <v>249.53</v>
      </c>
      <c r="H130" s="90" t="s">
        <v>113</v>
      </c>
    </row>
    <row r="131" spans="1:8">
      <c r="A131" s="90" t="s">
        <v>88</v>
      </c>
      <c r="B131" s="91">
        <v>4</v>
      </c>
      <c r="C131" s="93">
        <v>39589</v>
      </c>
      <c r="D131" s="90" t="s">
        <v>94</v>
      </c>
      <c r="E131" s="90">
        <v>1237</v>
      </c>
      <c r="F131" s="90" t="s">
        <v>230</v>
      </c>
      <c r="G131" s="92">
        <v>127.2</v>
      </c>
      <c r="H131" s="90" t="s">
        <v>91</v>
      </c>
    </row>
    <row r="132" spans="1:8">
      <c r="A132" s="90" t="s">
        <v>84</v>
      </c>
      <c r="B132" s="91">
        <v>2</v>
      </c>
      <c r="C132" s="93">
        <v>39589</v>
      </c>
      <c r="D132" s="90" t="s">
        <v>85</v>
      </c>
      <c r="E132" s="90">
        <v>1241</v>
      </c>
      <c r="F132" s="90" t="s">
        <v>231</v>
      </c>
      <c r="G132" s="92">
        <v>417.13</v>
      </c>
      <c r="H132" s="90" t="s">
        <v>87</v>
      </c>
    </row>
    <row r="133" spans="1:8">
      <c r="A133" s="90" t="s">
        <v>110</v>
      </c>
      <c r="B133" s="91">
        <v>8</v>
      </c>
      <c r="C133" s="93">
        <v>39589</v>
      </c>
      <c r="D133" s="90" t="s">
        <v>111</v>
      </c>
      <c r="E133" s="90">
        <v>1242</v>
      </c>
      <c r="F133" s="90" t="s">
        <v>232</v>
      </c>
      <c r="G133" s="92">
        <v>494.82</v>
      </c>
      <c r="H133" s="90" t="s">
        <v>113</v>
      </c>
    </row>
    <row r="134" spans="1:8">
      <c r="A134" s="90" t="s">
        <v>102</v>
      </c>
      <c r="B134" s="91">
        <v>6</v>
      </c>
      <c r="C134" s="93">
        <v>39589</v>
      </c>
      <c r="D134" s="90" t="s">
        <v>143</v>
      </c>
      <c r="E134" s="90">
        <v>1243</v>
      </c>
      <c r="F134" s="90" t="s">
        <v>233</v>
      </c>
      <c r="G134" s="92">
        <v>1314.05</v>
      </c>
      <c r="H134" s="90" t="s">
        <v>105</v>
      </c>
    </row>
    <row r="135" spans="1:8">
      <c r="A135" s="90" t="s">
        <v>88</v>
      </c>
      <c r="B135" s="91">
        <v>4</v>
      </c>
      <c r="C135" s="93">
        <v>39589</v>
      </c>
      <c r="D135" s="90" t="s">
        <v>151</v>
      </c>
      <c r="E135" s="90">
        <v>1244</v>
      </c>
      <c r="F135" s="90" t="s">
        <v>234</v>
      </c>
      <c r="G135" s="92">
        <v>756.36</v>
      </c>
      <c r="H135" s="90" t="s">
        <v>91</v>
      </c>
    </row>
    <row r="136" spans="1:8">
      <c r="A136" s="90" t="s">
        <v>84</v>
      </c>
      <c r="B136" s="91">
        <v>2</v>
      </c>
      <c r="C136" s="93">
        <v>39589</v>
      </c>
      <c r="D136" s="90" t="s">
        <v>154</v>
      </c>
      <c r="E136" s="90">
        <v>1246</v>
      </c>
      <c r="F136" s="90" t="s">
        <v>235</v>
      </c>
      <c r="G136" s="92">
        <v>441.77</v>
      </c>
      <c r="H136" s="90" t="s">
        <v>87</v>
      </c>
    </row>
    <row r="137" spans="1:8">
      <c r="A137" s="90" t="s">
        <v>84</v>
      </c>
      <c r="B137" s="91">
        <v>2</v>
      </c>
      <c r="C137" s="93">
        <v>39589</v>
      </c>
      <c r="D137" s="90" t="s">
        <v>85</v>
      </c>
      <c r="E137" s="90">
        <v>1247</v>
      </c>
      <c r="F137" s="90" t="s">
        <v>236</v>
      </c>
      <c r="G137" s="92">
        <v>1323.65</v>
      </c>
      <c r="H137" s="90" t="s">
        <v>87</v>
      </c>
    </row>
    <row r="138" spans="1:8">
      <c r="A138" s="90" t="s">
        <v>110</v>
      </c>
      <c r="B138" s="91">
        <v>8</v>
      </c>
      <c r="C138" s="93">
        <v>39589</v>
      </c>
      <c r="D138" s="90" t="s">
        <v>111</v>
      </c>
      <c r="E138" s="90">
        <v>1248</v>
      </c>
      <c r="F138" s="90" t="s">
        <v>184</v>
      </c>
      <c r="G138" s="92">
        <v>127.24</v>
      </c>
      <c r="H138" s="90" t="s">
        <v>113</v>
      </c>
    </row>
    <row r="139" spans="1:8">
      <c r="A139" s="90" t="s">
        <v>96</v>
      </c>
      <c r="B139" s="91">
        <v>10</v>
      </c>
      <c r="C139" s="93">
        <v>39590</v>
      </c>
      <c r="D139" s="90" t="s">
        <v>134</v>
      </c>
      <c r="E139" s="90">
        <v>1249</v>
      </c>
      <c r="F139" s="90" t="s">
        <v>237</v>
      </c>
      <c r="G139" s="92">
        <v>946.13</v>
      </c>
      <c r="H139" s="90" t="s">
        <v>99</v>
      </c>
    </row>
    <row r="140" spans="1:8">
      <c r="A140" s="90" t="s">
        <v>102</v>
      </c>
      <c r="B140" s="91">
        <v>6</v>
      </c>
      <c r="C140" s="93">
        <v>39590</v>
      </c>
      <c r="D140" s="90" t="s">
        <v>149</v>
      </c>
      <c r="E140" s="90">
        <v>1251</v>
      </c>
      <c r="F140" s="90" t="s">
        <v>238</v>
      </c>
      <c r="G140" s="92">
        <v>1400.04</v>
      </c>
      <c r="H140" s="90" t="s">
        <v>105</v>
      </c>
    </row>
    <row r="141" spans="1:8">
      <c r="A141" s="90" t="s">
        <v>84</v>
      </c>
      <c r="B141" s="91">
        <v>2</v>
      </c>
      <c r="C141" s="93">
        <v>39590</v>
      </c>
      <c r="D141" s="90" t="s">
        <v>122</v>
      </c>
      <c r="E141" s="90">
        <v>1252</v>
      </c>
      <c r="F141" s="90" t="s">
        <v>239</v>
      </c>
      <c r="G141" s="92">
        <v>1967.01</v>
      </c>
      <c r="H141" s="90" t="s">
        <v>87</v>
      </c>
    </row>
    <row r="142" spans="1:8">
      <c r="A142" s="90" t="s">
        <v>88</v>
      </c>
      <c r="B142" s="91">
        <v>4</v>
      </c>
      <c r="C142" s="93">
        <v>39590</v>
      </c>
      <c r="D142" s="90" t="s">
        <v>92</v>
      </c>
      <c r="E142" s="90">
        <v>1253</v>
      </c>
      <c r="F142" s="90" t="s">
        <v>240</v>
      </c>
      <c r="G142" s="92">
        <v>922.69</v>
      </c>
      <c r="H142" s="90" t="s">
        <v>91</v>
      </c>
    </row>
    <row r="143" spans="1:8">
      <c r="A143" s="90" t="s">
        <v>84</v>
      </c>
      <c r="B143" s="91">
        <v>2</v>
      </c>
      <c r="C143" s="93">
        <v>39602</v>
      </c>
      <c r="D143" s="90" t="s">
        <v>122</v>
      </c>
      <c r="E143" s="90">
        <v>1258</v>
      </c>
      <c r="F143" s="90" t="s">
        <v>176</v>
      </c>
      <c r="G143" s="92">
        <v>2121.0100000000002</v>
      </c>
      <c r="H143" s="90" t="s">
        <v>87</v>
      </c>
    </row>
    <row r="144" spans="1:8">
      <c r="A144" s="90" t="s">
        <v>84</v>
      </c>
      <c r="B144" s="91">
        <v>2</v>
      </c>
      <c r="C144" s="93">
        <v>39605</v>
      </c>
      <c r="D144" s="90" t="s">
        <v>122</v>
      </c>
      <c r="E144" s="90">
        <v>1259</v>
      </c>
      <c r="F144" s="90" t="s">
        <v>176</v>
      </c>
      <c r="G144" s="92">
        <v>928.2</v>
      </c>
      <c r="H144" s="90" t="s">
        <v>87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workbookViewId="0">
      <selection activeCell="F15" sqref="F15"/>
    </sheetView>
  </sheetViews>
  <sheetFormatPr defaultColWidth="11.44140625" defaultRowHeight="13.2"/>
  <cols>
    <col min="1" max="1" width="5" customWidth="1"/>
    <col min="8" max="8" width="1.6640625" customWidth="1"/>
  </cols>
  <sheetData>
    <row r="1" spans="1:11" ht="15.6">
      <c r="A1" s="1"/>
      <c r="G1" t="s">
        <v>0</v>
      </c>
    </row>
    <row r="2" spans="1:11" ht="15.6">
      <c r="B2" s="50" t="s">
        <v>1</v>
      </c>
    </row>
    <row r="3" spans="1:11" ht="15">
      <c r="B3" s="51">
        <v>1</v>
      </c>
      <c r="C3" s="51" t="s">
        <v>244</v>
      </c>
    </row>
    <row r="4" spans="1:11" ht="15">
      <c r="B4" s="51">
        <v>2</v>
      </c>
      <c r="C4" s="51" t="s">
        <v>245</v>
      </c>
    </row>
    <row r="5" spans="1:11" ht="15">
      <c r="B5" s="51">
        <v>3</v>
      </c>
      <c r="C5" s="51" t="s">
        <v>75</v>
      </c>
    </row>
    <row r="6" spans="1:11" ht="15">
      <c r="B6" s="51">
        <v>4</v>
      </c>
      <c r="C6" s="51" t="s">
        <v>2</v>
      </c>
    </row>
    <row r="9" spans="1:11" ht="15.6">
      <c r="B9" s="35" t="s">
        <v>3</v>
      </c>
    </row>
    <row r="10" spans="1:11" ht="15.6">
      <c r="B10" s="49" t="s">
        <v>4</v>
      </c>
    </row>
    <row r="11" spans="1:11" ht="13.8" thickBot="1"/>
    <row r="12" spans="1:11" ht="13.8" thickBot="1">
      <c r="B12" s="16"/>
      <c r="C12" s="17" t="s">
        <v>5</v>
      </c>
      <c r="D12" s="17" t="s">
        <v>6</v>
      </c>
      <c r="E12" s="17" t="s">
        <v>7</v>
      </c>
      <c r="F12" s="17" t="s">
        <v>8</v>
      </c>
      <c r="G12" s="18" t="s">
        <v>76</v>
      </c>
      <c r="H12" s="11"/>
      <c r="I12" s="48" t="s">
        <v>246</v>
      </c>
      <c r="J12" s="17" t="s">
        <v>10</v>
      </c>
      <c r="K12" s="18" t="s">
        <v>11</v>
      </c>
    </row>
    <row r="13" spans="1:11">
      <c r="B13" s="19" t="s">
        <v>12</v>
      </c>
      <c r="C13" s="38">
        <v>2200</v>
      </c>
      <c r="D13" s="24">
        <v>2500</v>
      </c>
      <c r="E13" s="24">
        <v>3000</v>
      </c>
      <c r="F13" s="24">
        <v>2700</v>
      </c>
      <c r="G13" s="25">
        <f>SUM(C13:F13)</f>
        <v>10400</v>
      </c>
      <c r="H13" t="s">
        <v>0</v>
      </c>
      <c r="I13" s="61" t="s">
        <v>0</v>
      </c>
      <c r="J13" s="43"/>
      <c r="K13" s="44"/>
    </row>
    <row r="14" spans="1:11" ht="13.8" thickBot="1">
      <c r="B14" s="36" t="s">
        <v>243</v>
      </c>
      <c r="C14" s="39">
        <v>1580</v>
      </c>
      <c r="D14" s="15">
        <v>1950</v>
      </c>
      <c r="E14" s="15">
        <v>1900</v>
      </c>
      <c r="F14" s="15">
        <v>2100</v>
      </c>
      <c r="G14" s="37">
        <f>SUM(C14:F14)</f>
        <v>7530</v>
      </c>
      <c r="I14" s="62"/>
      <c r="J14" s="63"/>
      <c r="K14" s="64"/>
    </row>
    <row r="15" spans="1:11">
      <c r="B15" s="19" t="s">
        <v>241</v>
      </c>
      <c r="C15" s="42"/>
      <c r="D15" s="43"/>
      <c r="E15" s="43"/>
      <c r="F15" s="43"/>
      <c r="G15" s="44"/>
      <c r="I15" s="62"/>
      <c r="J15" s="63"/>
      <c r="K15" s="64"/>
    </row>
    <row r="16" spans="1:11" ht="13.8" thickBot="1">
      <c r="B16" s="21" t="s">
        <v>242</v>
      </c>
      <c r="C16" s="40">
        <v>310</v>
      </c>
      <c r="D16" s="29">
        <v>320</v>
      </c>
      <c r="E16" s="29">
        <v>300</v>
      </c>
      <c r="F16" s="29">
        <v>310</v>
      </c>
      <c r="G16" s="30">
        <f>SUM(C16:F16)</f>
        <v>1240</v>
      </c>
      <c r="I16" s="62"/>
      <c r="J16" s="63"/>
      <c r="K16" s="64"/>
    </row>
    <row r="17" spans="1:11" ht="13.8" thickBot="1">
      <c r="B17" s="12" t="s">
        <v>13</v>
      </c>
      <c r="C17" s="45"/>
      <c r="D17" s="46"/>
      <c r="E17" s="46"/>
      <c r="F17" s="46"/>
      <c r="G17" s="47"/>
      <c r="I17" s="65"/>
      <c r="J17" s="66"/>
      <c r="K17" s="67"/>
    </row>
    <row r="28" spans="1:11" ht="15.6">
      <c r="A28" s="2"/>
    </row>
    <row r="32" spans="1:11">
      <c r="I32" s="4"/>
      <c r="J32" s="4"/>
      <c r="K32" s="4"/>
    </row>
    <row r="33" spans="3:11">
      <c r="G33" s="4"/>
      <c r="I33" s="4"/>
      <c r="J33" s="4"/>
      <c r="K33" s="4"/>
    </row>
    <row r="34" spans="3:11">
      <c r="G34" s="4"/>
      <c r="I34" s="4"/>
      <c r="J34" s="4"/>
      <c r="K34" s="4"/>
    </row>
    <row r="35" spans="3:11">
      <c r="G35" s="4"/>
      <c r="I35" s="4"/>
      <c r="J35" s="4"/>
      <c r="K35" s="4"/>
    </row>
    <row r="36" spans="3:11">
      <c r="G36" s="4"/>
      <c r="I36" s="4"/>
      <c r="J36" s="4"/>
      <c r="K36" s="4"/>
    </row>
    <row r="37" spans="3:11">
      <c r="G37" s="4"/>
      <c r="I37" s="4"/>
      <c r="J37" s="4"/>
      <c r="K37" s="4"/>
    </row>
    <row r="38" spans="3:11">
      <c r="G38" s="4"/>
      <c r="I38" s="4"/>
      <c r="J38" s="4"/>
      <c r="K38" s="4"/>
    </row>
    <row r="39" spans="3:11">
      <c r="C39" s="4"/>
      <c r="D39" s="4"/>
      <c r="E39" s="4"/>
      <c r="F39" s="4"/>
      <c r="G39" s="4"/>
      <c r="I39" s="4"/>
      <c r="J39" s="4"/>
      <c r="K39" s="4"/>
    </row>
  </sheetData>
  <phoneticPr fontId="6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workbookViewId="0">
      <selection activeCell="I28" sqref="I28"/>
    </sheetView>
  </sheetViews>
  <sheetFormatPr defaultColWidth="11.44140625" defaultRowHeight="13.2"/>
  <cols>
    <col min="2" max="2" width="13.109375" customWidth="1"/>
    <col min="3" max="3" width="12.5546875" customWidth="1"/>
  </cols>
  <sheetData>
    <row r="1" spans="1:4" ht="15.6">
      <c r="A1" s="2">
        <v>1</v>
      </c>
      <c r="B1" s="2" t="s">
        <v>322</v>
      </c>
    </row>
    <row r="2" spans="1:4">
      <c r="C2" s="6"/>
      <c r="D2" s="6"/>
    </row>
    <row r="3" spans="1:4">
      <c r="B3" s="53" t="s">
        <v>14</v>
      </c>
      <c r="C3" s="6"/>
      <c r="D3" s="6"/>
    </row>
    <row r="4" spans="1:4">
      <c r="B4" s="5"/>
      <c r="C4" s="6"/>
      <c r="D4" s="6"/>
    </row>
    <row r="5" spans="1:4" ht="13.8" thickBot="1">
      <c r="B5" s="55" t="s">
        <v>323</v>
      </c>
      <c r="C5" s="54" t="s">
        <v>12</v>
      </c>
      <c r="D5" s="54" t="s">
        <v>15</v>
      </c>
    </row>
    <row r="6" spans="1:4">
      <c r="B6" s="56" t="s">
        <v>16</v>
      </c>
      <c r="C6" s="7">
        <v>118000</v>
      </c>
      <c r="D6" s="165"/>
    </row>
    <row r="7" spans="1:4">
      <c r="B7" s="56" t="s">
        <v>17</v>
      </c>
      <c r="C7" s="7">
        <v>90000</v>
      </c>
      <c r="D7" s="165"/>
    </row>
    <row r="8" spans="1:4">
      <c r="B8" s="56" t="s">
        <v>18</v>
      </c>
      <c r="C8" s="7">
        <v>113000</v>
      </c>
      <c r="D8" s="165"/>
    </row>
    <row r="9" spans="1:4">
      <c r="B9" s="56" t="s">
        <v>19</v>
      </c>
      <c r="C9" s="7">
        <v>142000</v>
      </c>
      <c r="D9" s="165"/>
    </row>
    <row r="10" spans="1:4">
      <c r="B10" s="56" t="s">
        <v>20</v>
      </c>
      <c r="C10" s="7">
        <v>122000</v>
      </c>
      <c r="D10" s="165"/>
    </row>
    <row r="11" spans="1:4">
      <c r="B11" s="56" t="s">
        <v>21</v>
      </c>
      <c r="C11" s="7">
        <v>191000</v>
      </c>
      <c r="D11" s="165"/>
    </row>
    <row r="12" spans="1:4">
      <c r="B12" s="56" t="s">
        <v>22</v>
      </c>
      <c r="C12" s="7">
        <v>80000</v>
      </c>
      <c r="D12" s="165"/>
    </row>
    <row r="13" spans="1:4">
      <c r="B13" s="56" t="s">
        <v>23</v>
      </c>
      <c r="C13" s="7">
        <v>176000</v>
      </c>
      <c r="D13" s="165"/>
    </row>
    <row r="14" spans="1:4" ht="13.8" thickBot="1">
      <c r="B14" s="41" t="s">
        <v>24</v>
      </c>
      <c r="C14" s="13">
        <v>112000</v>
      </c>
      <c r="D14" s="165"/>
    </row>
    <row r="15" spans="1:4" ht="21" customHeight="1" thickBot="1">
      <c r="B15" s="57" t="s">
        <v>25</v>
      </c>
      <c r="C15" s="164"/>
      <c r="D15" s="52"/>
    </row>
    <row r="16" spans="1:4" ht="13.8" thickTop="1"/>
    <row r="19" spans="1:8" ht="15.6">
      <c r="A19" s="2">
        <v>2</v>
      </c>
      <c r="B19" s="2" t="s">
        <v>324</v>
      </c>
    </row>
    <row r="21" spans="1:8">
      <c r="B21" s="59"/>
      <c r="C21" s="60">
        <v>38717</v>
      </c>
      <c r="D21" s="60">
        <v>38748</v>
      </c>
      <c r="E21" s="60">
        <v>38776</v>
      </c>
      <c r="F21" s="60">
        <v>38807</v>
      </c>
      <c r="G21" s="60">
        <v>38837</v>
      </c>
      <c r="H21" s="60">
        <v>38868</v>
      </c>
    </row>
    <row r="22" spans="1:8">
      <c r="B22" t="s">
        <v>26</v>
      </c>
      <c r="C22">
        <v>17</v>
      </c>
      <c r="D22">
        <v>15</v>
      </c>
      <c r="E22">
        <v>17</v>
      </c>
      <c r="F22">
        <v>13</v>
      </c>
      <c r="G22">
        <v>15</v>
      </c>
      <c r="H22">
        <v>16</v>
      </c>
    </row>
    <row r="23" spans="1:8">
      <c r="B23" t="s">
        <v>19</v>
      </c>
      <c r="C23">
        <v>22</v>
      </c>
      <c r="D23">
        <v>20</v>
      </c>
      <c r="E23">
        <v>19</v>
      </c>
      <c r="F23">
        <v>18</v>
      </c>
      <c r="G23">
        <v>15</v>
      </c>
      <c r="H23">
        <v>19</v>
      </c>
    </row>
    <row r="24" spans="1:8">
      <c r="B24" t="s">
        <v>27</v>
      </c>
      <c r="C24">
        <v>20</v>
      </c>
      <c r="D24">
        <v>20</v>
      </c>
      <c r="E24">
        <v>19</v>
      </c>
      <c r="F24">
        <v>22</v>
      </c>
      <c r="G24">
        <v>21</v>
      </c>
      <c r="H24">
        <v>20</v>
      </c>
    </row>
    <row r="25" spans="1:8">
      <c r="B25" t="s">
        <v>28</v>
      </c>
      <c r="C25">
        <v>18</v>
      </c>
      <c r="D25">
        <v>17</v>
      </c>
      <c r="E25">
        <v>15</v>
      </c>
      <c r="F25">
        <v>15</v>
      </c>
      <c r="G25">
        <v>17</v>
      </c>
      <c r="H25">
        <v>18</v>
      </c>
    </row>
    <row r="26" spans="1:8">
      <c r="B26" t="s">
        <v>29</v>
      </c>
      <c r="C26">
        <v>17</v>
      </c>
      <c r="D26">
        <v>19</v>
      </c>
      <c r="E26">
        <v>20</v>
      </c>
      <c r="F26">
        <v>22</v>
      </c>
      <c r="G26">
        <v>22</v>
      </c>
      <c r="H26">
        <v>21</v>
      </c>
    </row>
    <row r="27" spans="1:8" ht="13.8" thickBot="1">
      <c r="B27" s="58" t="s">
        <v>25</v>
      </c>
      <c r="C27" s="123"/>
      <c r="D27" s="123"/>
      <c r="E27" s="123"/>
      <c r="F27" s="123"/>
      <c r="G27" s="123"/>
      <c r="H27" s="123"/>
    </row>
    <row r="28" spans="1:8" ht="13.8" thickTop="1"/>
    <row r="30" spans="1:8">
      <c r="B30" s="59"/>
      <c r="C30" s="60">
        <v>38717</v>
      </c>
      <c r="D30" s="60">
        <v>38748</v>
      </c>
      <c r="E30" s="60">
        <v>38776</v>
      </c>
      <c r="F30" s="60">
        <v>38807</v>
      </c>
      <c r="G30" s="60">
        <v>38837</v>
      </c>
      <c r="H30" s="60">
        <v>38868</v>
      </c>
    </row>
    <row r="31" spans="1:8">
      <c r="B31" t="s">
        <v>26</v>
      </c>
      <c r="C31" s="162"/>
      <c r="D31" s="162"/>
      <c r="E31" s="162"/>
      <c r="F31" s="162"/>
      <c r="G31" s="162"/>
      <c r="H31" s="162"/>
    </row>
    <row r="32" spans="1:8">
      <c r="B32" t="s">
        <v>19</v>
      </c>
      <c r="C32" s="162"/>
      <c r="D32" s="162"/>
      <c r="E32" s="162"/>
      <c r="F32" s="162"/>
      <c r="G32" s="162"/>
      <c r="H32" s="162"/>
    </row>
    <row r="33" spans="2:8">
      <c r="B33" t="s">
        <v>27</v>
      </c>
      <c r="C33" s="162"/>
      <c r="D33" s="162"/>
      <c r="E33" s="162"/>
      <c r="F33" s="162"/>
      <c r="G33" s="162"/>
      <c r="H33" s="162"/>
    </row>
    <row r="34" spans="2:8">
      <c r="B34" t="s">
        <v>28</v>
      </c>
      <c r="C34" s="162"/>
      <c r="D34" s="162"/>
      <c r="E34" s="162"/>
      <c r="F34" s="162"/>
      <c r="G34" s="162"/>
      <c r="H34" s="162"/>
    </row>
    <row r="35" spans="2:8">
      <c r="B35" t="s">
        <v>29</v>
      </c>
      <c r="C35" s="162"/>
      <c r="D35" s="162"/>
      <c r="E35" s="162"/>
      <c r="F35" s="162"/>
      <c r="G35" s="162"/>
      <c r="H35" s="162"/>
    </row>
    <row r="36" spans="2:8" ht="13.8" thickBot="1">
      <c r="B36" s="58" t="s">
        <v>25</v>
      </c>
      <c r="C36" s="163"/>
      <c r="D36" s="163"/>
      <c r="E36" s="163"/>
      <c r="F36" s="163"/>
      <c r="G36" s="163"/>
      <c r="H36" s="163"/>
    </row>
    <row r="37" spans="2:8" ht="13.8" thickTop="1"/>
  </sheetData>
  <phoneticPr fontId="6" type="noConversion"/>
  <pageMargins left="0.5" right="0.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showGridLines="0" workbookViewId="0">
      <selection activeCell="E19" sqref="E19"/>
    </sheetView>
  </sheetViews>
  <sheetFormatPr defaultColWidth="11.44140625" defaultRowHeight="13.2"/>
  <cols>
    <col min="1" max="1" width="4.33203125" customWidth="1"/>
    <col min="2" max="2" width="16.21875" customWidth="1"/>
    <col min="3" max="3" width="16.6640625" customWidth="1"/>
    <col min="4" max="4" width="15.44140625" customWidth="1"/>
    <col min="5" max="5" width="17.77734375" customWidth="1"/>
    <col min="6" max="6" width="16.88671875" customWidth="1"/>
    <col min="7" max="7" width="15.5546875" customWidth="1"/>
    <col min="8" max="8" width="17.109375" customWidth="1"/>
    <col min="9" max="9" width="15.44140625" customWidth="1"/>
    <col min="10" max="10" width="13.5546875" customWidth="1"/>
    <col min="11" max="11" width="14" customWidth="1"/>
    <col min="12" max="12" width="17.44140625" customWidth="1"/>
  </cols>
  <sheetData>
    <row r="2" spans="2:9">
      <c r="B2" s="145" t="s">
        <v>291</v>
      </c>
    </row>
    <row r="4" spans="2:9">
      <c r="B4" t="s">
        <v>319</v>
      </c>
    </row>
    <row r="5" spans="2:9">
      <c r="B5" t="s">
        <v>292</v>
      </c>
    </row>
    <row r="6" spans="2:9">
      <c r="B6" t="s">
        <v>293</v>
      </c>
    </row>
    <row r="7" spans="2:9">
      <c r="B7" t="s">
        <v>318</v>
      </c>
    </row>
    <row r="10" spans="2:9" ht="13.8" thickBot="1"/>
    <row r="11" spans="2:9" ht="15.6" thickBot="1">
      <c r="B11" s="126" t="s">
        <v>294</v>
      </c>
      <c r="C11" s="127" t="s">
        <v>271</v>
      </c>
      <c r="D11" s="127" t="s">
        <v>272</v>
      </c>
      <c r="E11" s="127" t="s">
        <v>273</v>
      </c>
      <c r="F11" s="127" t="s">
        <v>274</v>
      </c>
      <c r="G11" s="127" t="s">
        <v>275</v>
      </c>
      <c r="H11" s="127" t="s">
        <v>276</v>
      </c>
      <c r="I11" s="139" t="s">
        <v>299</v>
      </c>
    </row>
    <row r="12" spans="2:9">
      <c r="B12" s="125" t="s">
        <v>277</v>
      </c>
      <c r="C12" s="124"/>
      <c r="D12" s="124">
        <v>11129.938599999994</v>
      </c>
      <c r="E12" s="124">
        <v>9197.5707999999995</v>
      </c>
      <c r="F12" s="124">
        <v>9771.4148999999979</v>
      </c>
      <c r="G12" s="124">
        <v>20246.279800000004</v>
      </c>
      <c r="H12" s="124">
        <v>19518.8171</v>
      </c>
      <c r="I12" s="140"/>
    </row>
    <row r="13" spans="2:9">
      <c r="B13" s="125" t="s">
        <v>278</v>
      </c>
      <c r="C13" s="124"/>
      <c r="D13" s="124">
        <v>51605.676599999832</v>
      </c>
      <c r="E13" s="124">
        <v>36830.674700000032</v>
      </c>
      <c r="F13" s="124">
        <v>192293.47509999946</v>
      </c>
      <c r="G13" s="124">
        <v>86415.137699999788</v>
      </c>
      <c r="H13" s="124">
        <v>61229.597999999896</v>
      </c>
      <c r="I13" s="140"/>
    </row>
    <row r="14" spans="2:9">
      <c r="B14" s="125" t="s">
        <v>279</v>
      </c>
      <c r="C14" s="124"/>
      <c r="D14" s="124">
        <v>44732.773799999988</v>
      </c>
      <c r="E14" s="124">
        <v>9802.1787000000004</v>
      </c>
      <c r="F14" s="124"/>
      <c r="G14" s="124">
        <v>16632.208200000008</v>
      </c>
      <c r="H14" s="124">
        <v>61165.938899999957</v>
      </c>
      <c r="I14" s="140"/>
    </row>
    <row r="15" spans="2:9">
      <c r="B15" s="125" t="s">
        <v>280</v>
      </c>
      <c r="C15" s="124">
        <v>34964.248800000001</v>
      </c>
      <c r="D15" s="124">
        <v>32100.054899999981</v>
      </c>
      <c r="E15" s="124">
        <v>13557.395299999995</v>
      </c>
      <c r="F15" s="124">
        <v>5715.786000000001</v>
      </c>
      <c r="G15" s="124">
        <v>17172.217199999996</v>
      </c>
      <c r="H15" s="124">
        <v>26300.403100000025</v>
      </c>
      <c r="I15" s="140"/>
    </row>
    <row r="16" spans="2:9">
      <c r="B16" s="125" t="s">
        <v>281</v>
      </c>
      <c r="C16" s="124">
        <v>2297.0236</v>
      </c>
      <c r="D16" s="124">
        <v>20574.27209999998</v>
      </c>
      <c r="E16" s="124">
        <v>6198.5637999999981</v>
      </c>
      <c r="F16" s="124">
        <v>3427.2298999999998</v>
      </c>
      <c r="G16" s="124">
        <v>12917.569999999996</v>
      </c>
      <c r="H16" s="124">
        <v>25059.07610000002</v>
      </c>
      <c r="I16" s="140"/>
    </row>
    <row r="17" spans="2:9">
      <c r="B17" s="125" t="s">
        <v>282</v>
      </c>
      <c r="C17" s="124">
        <v>16528.521599999993</v>
      </c>
      <c r="D17" s="124">
        <v>30874.606599999981</v>
      </c>
      <c r="E17" s="124">
        <v>9613.0174999999981</v>
      </c>
      <c r="F17" s="124">
        <v>3024.8351999999991</v>
      </c>
      <c r="G17" s="124">
        <v>32904.578599999986</v>
      </c>
      <c r="H17" s="124">
        <v>27649.631400000071</v>
      </c>
      <c r="I17" s="140"/>
    </row>
    <row r="18" spans="2:9">
      <c r="B18" s="125" t="s">
        <v>283</v>
      </c>
      <c r="C18" s="124"/>
      <c r="D18" s="124">
        <v>53443.91819999992</v>
      </c>
      <c r="E18" s="124">
        <v>37385.978300000017</v>
      </c>
      <c r="F18" s="124">
        <v>14969.358000000006</v>
      </c>
      <c r="G18" s="124">
        <v>63316.736400000016</v>
      </c>
      <c r="H18" s="124">
        <v>93617.071899999544</v>
      </c>
      <c r="I18" s="140"/>
    </row>
    <row r="19" spans="2:9">
      <c r="B19" s="125" t="s">
        <v>284</v>
      </c>
      <c r="C19" s="124">
        <v>15362.349000000007</v>
      </c>
      <c r="D19" s="124">
        <v>23239.466300000051</v>
      </c>
      <c r="E19" s="124">
        <v>10563.7665</v>
      </c>
      <c r="F19" s="124">
        <v>1703.7218</v>
      </c>
      <c r="G19" s="124">
        <v>22791.685999999994</v>
      </c>
      <c r="H19" s="124">
        <v>26760.22199999998</v>
      </c>
      <c r="I19" s="140"/>
    </row>
    <row r="20" spans="2:9">
      <c r="B20" s="125" t="s">
        <v>285</v>
      </c>
      <c r="C20" s="124">
        <v>4568.1924000000008</v>
      </c>
      <c r="D20" s="124">
        <v>11086.990699999997</v>
      </c>
      <c r="E20" s="124"/>
      <c r="F20" s="124">
        <v>5016.1133000000027</v>
      </c>
      <c r="G20" s="124">
        <v>29366.109699999986</v>
      </c>
      <c r="H20" s="124">
        <v>11793.754700000001</v>
      </c>
      <c r="I20" s="140"/>
    </row>
    <row r="21" spans="2:9">
      <c r="B21" s="125" t="s">
        <v>286</v>
      </c>
      <c r="C21" s="124">
        <v>10411.366600000001</v>
      </c>
      <c r="D21" s="124">
        <v>7073.3917000000001</v>
      </c>
      <c r="E21" s="124"/>
      <c r="F21" s="124">
        <v>2372.3232000000003</v>
      </c>
      <c r="G21" s="124">
        <v>8592.0489000000016</v>
      </c>
      <c r="H21" s="124">
        <v>23054.510199999979</v>
      </c>
      <c r="I21" s="140"/>
    </row>
    <row r="22" spans="2:9">
      <c r="B22" s="125" t="s">
        <v>287</v>
      </c>
      <c r="C22" s="124">
        <v>14010.354399999998</v>
      </c>
      <c r="D22" s="124">
        <v>29040.435600000008</v>
      </c>
      <c r="E22" s="124"/>
      <c r="F22" s="124">
        <v>2741.4375000000005</v>
      </c>
      <c r="G22" s="124">
        <v>25569.59429999999</v>
      </c>
      <c r="H22" s="124">
        <v>41716.790099999962</v>
      </c>
      <c r="I22" s="140"/>
    </row>
    <row r="23" spans="2:9">
      <c r="B23" s="125" t="s">
        <v>288</v>
      </c>
      <c r="C23" s="124">
        <v>9407.3860000000004</v>
      </c>
      <c r="D23" s="124">
        <v>10565.988700000002</v>
      </c>
      <c r="E23" s="124">
        <v>6808.0279999999984</v>
      </c>
      <c r="F23" s="124">
        <v>4342.0125000000007</v>
      </c>
      <c r="G23" s="124">
        <v>5305.5562</v>
      </c>
      <c r="H23" s="124">
        <v>22690.166600000022</v>
      </c>
      <c r="I23" s="140"/>
    </row>
    <row r="24" spans="2:9">
      <c r="B24" s="125" t="s">
        <v>289</v>
      </c>
      <c r="C24" s="124"/>
      <c r="D24" s="124">
        <v>8272.8374000000003</v>
      </c>
      <c r="E24" s="124">
        <v>3231.5775000000003</v>
      </c>
      <c r="F24" s="124">
        <v>2600.75</v>
      </c>
      <c r="G24" s="124">
        <v>9715.1680000000069</v>
      </c>
      <c r="H24" s="124">
        <v>2951.1792000000005</v>
      </c>
      <c r="I24" s="140"/>
    </row>
    <row r="25" spans="2:9" ht="13.8" thickBot="1">
      <c r="B25" s="125" t="s">
        <v>290</v>
      </c>
      <c r="C25" s="124"/>
      <c r="D25" s="124">
        <v>20378.409300000014</v>
      </c>
      <c r="E25" s="124"/>
      <c r="F25" s="124">
        <v>2158.5810000000001</v>
      </c>
      <c r="G25" s="124">
        <v>17090.670300000002</v>
      </c>
      <c r="H25" s="124">
        <v>23397.400900000015</v>
      </c>
      <c r="I25" s="140"/>
    </row>
    <row r="26" spans="2:9" ht="15.6" thickBot="1">
      <c r="B26" s="128" t="s">
        <v>298</v>
      </c>
      <c r="C26" s="129"/>
      <c r="D26" s="129"/>
      <c r="E26" s="129"/>
      <c r="F26" s="129"/>
      <c r="G26" s="129"/>
      <c r="H26" s="129"/>
      <c r="I26" s="141"/>
    </row>
    <row r="27" spans="2:9">
      <c r="B27" s="131" t="s">
        <v>295</v>
      </c>
      <c r="C27" s="142"/>
      <c r="D27" s="132"/>
      <c r="E27" s="132"/>
      <c r="F27" s="132"/>
      <c r="G27" s="132"/>
      <c r="H27" s="133"/>
      <c r="I27" s="134"/>
    </row>
    <row r="28" spans="2:9">
      <c r="B28" s="130" t="s">
        <v>296</v>
      </c>
      <c r="C28" s="143"/>
      <c r="D28" s="134"/>
      <c r="E28" s="134"/>
      <c r="F28" s="134"/>
      <c r="G28" s="134"/>
      <c r="H28" s="135"/>
      <c r="I28" s="134"/>
    </row>
    <row r="29" spans="2:9" ht="13.8" thickBot="1">
      <c r="B29" s="136" t="s">
        <v>297</v>
      </c>
      <c r="C29" s="144"/>
      <c r="D29" s="137"/>
      <c r="E29" s="137"/>
      <c r="F29" s="137"/>
      <c r="G29" s="137"/>
      <c r="H29" s="138"/>
      <c r="I29" s="134"/>
    </row>
  </sheetData>
  <phoneticPr fontId="1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showGridLines="0" workbookViewId="0">
      <selection activeCell="C24" sqref="C24"/>
    </sheetView>
  </sheetViews>
  <sheetFormatPr defaultColWidth="11.44140625" defaultRowHeight="13.2"/>
  <cols>
    <col min="1" max="1" width="4.33203125" customWidth="1"/>
    <col min="2" max="2" width="47.5546875" customWidth="1"/>
    <col min="3" max="9" width="11.109375" customWidth="1"/>
    <col min="10" max="10" width="14" customWidth="1"/>
    <col min="11" max="11" width="17.44140625" customWidth="1"/>
  </cols>
  <sheetData>
    <row r="2" spans="2:9">
      <c r="B2" s="145" t="s">
        <v>291</v>
      </c>
    </row>
    <row r="4" spans="2:9">
      <c r="B4" t="s">
        <v>320</v>
      </c>
    </row>
    <row r="7" spans="2:9" ht="15">
      <c r="B7" s="155" t="s">
        <v>317</v>
      </c>
    </row>
    <row r="8" spans="2:9" ht="13.8" thickBot="1"/>
    <row r="9" spans="2:9" ht="13.8" thickBot="1">
      <c r="B9" s="152" t="s">
        <v>300</v>
      </c>
      <c r="C9" s="153" t="s">
        <v>301</v>
      </c>
      <c r="D9" s="153" t="s">
        <v>302</v>
      </c>
      <c r="E9" s="153" t="s">
        <v>303</v>
      </c>
      <c r="F9" s="153" t="s">
        <v>304</v>
      </c>
      <c r="G9" s="153" t="s">
        <v>305</v>
      </c>
      <c r="H9" s="153" t="s">
        <v>306</v>
      </c>
      <c r="I9" s="154" t="s">
        <v>307</v>
      </c>
    </row>
    <row r="12" spans="2:9">
      <c r="B12" s="147" t="s">
        <v>308</v>
      </c>
      <c r="C12" s="148">
        <v>19400</v>
      </c>
      <c r="D12" s="148">
        <v>39769.999999999993</v>
      </c>
      <c r="E12" s="148">
        <v>57348.34</v>
      </c>
      <c r="F12" s="148">
        <v>72074.574449999986</v>
      </c>
      <c r="G12" s="148">
        <v>81571.459553999986</v>
      </c>
      <c r="H12" s="148">
        <v>42417.158968079995</v>
      </c>
      <c r="I12" s="148">
        <v>21460.789618444796</v>
      </c>
    </row>
    <row r="13" spans="2:9">
      <c r="B13" s="146" t="s">
        <v>309</v>
      </c>
      <c r="C13" s="150">
        <v>14800</v>
      </c>
      <c r="D13" s="150">
        <v>30339.999999999996</v>
      </c>
      <c r="E13" s="150">
        <v>43750.279999999992</v>
      </c>
      <c r="F13" s="150">
        <v>54984.72689999998</v>
      </c>
      <c r="G13" s="150">
        <v>62229.77326799999</v>
      </c>
      <c r="H13" s="150">
        <v>32359.482099359997</v>
      </c>
      <c r="I13" s="150">
        <v>16372.148781081596</v>
      </c>
    </row>
    <row r="14" spans="2:9">
      <c r="B14" s="159" t="s">
        <v>312</v>
      </c>
      <c r="C14" s="156"/>
      <c r="D14" s="156"/>
      <c r="E14" s="156"/>
      <c r="F14" s="156"/>
      <c r="G14" s="156"/>
      <c r="H14" s="156"/>
      <c r="I14" s="156"/>
    </row>
    <row r="15" spans="2:9">
      <c r="B15" s="147"/>
      <c r="C15" s="148"/>
      <c r="D15" s="148"/>
      <c r="E15" s="148"/>
      <c r="F15" s="148"/>
      <c r="G15" s="148"/>
      <c r="H15" s="148"/>
      <c r="I15" s="148"/>
    </row>
    <row r="16" spans="2:9">
      <c r="B16" s="147" t="s">
        <v>310</v>
      </c>
      <c r="C16" s="148">
        <v>5280</v>
      </c>
      <c r="D16" s="148">
        <v>5411.9999999999991</v>
      </c>
      <c r="E16" s="148">
        <v>5574.3599999999988</v>
      </c>
      <c r="F16" s="148">
        <v>5769.4625999999989</v>
      </c>
      <c r="G16" s="148">
        <v>6000.2411039999988</v>
      </c>
      <c r="H16" s="148">
        <v>6240.2507481599987</v>
      </c>
      <c r="I16" s="148">
        <v>6489.8607780864004</v>
      </c>
    </row>
    <row r="17" spans="2:9">
      <c r="B17" s="146" t="s">
        <v>311</v>
      </c>
      <c r="C17" s="150">
        <v>1421.4285714285713</v>
      </c>
      <c r="D17" s="150">
        <v>1421.4285714285713</v>
      </c>
      <c r="E17" s="150">
        <v>1421.4285714285713</v>
      </c>
      <c r="F17" s="150">
        <v>1421.4285714285713</v>
      </c>
      <c r="G17" s="150">
        <v>1421.4285714285713</v>
      </c>
      <c r="H17" s="150">
        <v>1421.4285714285713</v>
      </c>
      <c r="I17" s="150">
        <v>1421.4285714285713</v>
      </c>
    </row>
    <row r="18" spans="2:9">
      <c r="B18" s="159" t="s">
        <v>313</v>
      </c>
      <c r="C18" s="156"/>
      <c r="D18" s="156"/>
      <c r="E18" s="156"/>
      <c r="F18" s="156"/>
      <c r="G18" s="156"/>
      <c r="H18" s="156"/>
      <c r="I18" s="156"/>
    </row>
    <row r="19" spans="2:9">
      <c r="B19" s="147"/>
      <c r="C19" s="148"/>
      <c r="D19" s="148"/>
      <c r="E19" s="148"/>
      <c r="F19" s="148"/>
      <c r="G19" s="148"/>
      <c r="H19" s="148"/>
      <c r="I19" s="148"/>
    </row>
    <row r="20" spans="2:9">
      <c r="B20" s="149" t="s">
        <v>314</v>
      </c>
      <c r="C20" s="157"/>
      <c r="D20" s="157"/>
      <c r="E20" s="157"/>
      <c r="F20" s="157"/>
      <c r="G20" s="157"/>
      <c r="H20" s="157"/>
      <c r="I20" s="157"/>
    </row>
    <row r="21" spans="2:9">
      <c r="B21" s="151" t="s">
        <v>316</v>
      </c>
      <c r="C21" s="156"/>
      <c r="D21" s="156"/>
      <c r="E21" s="156"/>
      <c r="F21" s="156"/>
      <c r="G21" s="156"/>
      <c r="H21" s="156"/>
      <c r="I21" s="156"/>
    </row>
    <row r="22" spans="2:9">
      <c r="B22" s="160" t="s">
        <v>315</v>
      </c>
      <c r="C22" s="158"/>
      <c r="D22" s="158"/>
      <c r="E22" s="158"/>
      <c r="F22" s="158"/>
      <c r="G22" s="158"/>
      <c r="H22" s="158"/>
      <c r="I22" s="158"/>
    </row>
  </sheetData>
  <phoneticPr fontId="1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>
      <selection activeCell="C1" sqref="C1"/>
    </sheetView>
  </sheetViews>
  <sheetFormatPr defaultColWidth="11.44140625" defaultRowHeight="13.2"/>
  <cols>
    <col min="1" max="1" width="4.33203125" customWidth="1"/>
    <col min="2" max="2" width="9.109375" customWidth="1"/>
    <col min="9" max="9" width="11.88671875" customWidth="1"/>
    <col min="10" max="10" width="13.5546875" customWidth="1"/>
    <col min="11" max="11" width="14" customWidth="1"/>
    <col min="12" max="12" width="17.44140625" customWidth="1"/>
  </cols>
  <sheetData>
    <row r="1" spans="1:12" ht="15.6">
      <c r="A1" s="2">
        <v>1</v>
      </c>
      <c r="B1" s="2" t="s">
        <v>325</v>
      </c>
    </row>
    <row r="2" spans="1:12" ht="15.6">
      <c r="A2" s="2">
        <v>2</v>
      </c>
      <c r="B2" s="2" t="s">
        <v>249</v>
      </c>
    </row>
    <row r="3" spans="1:12" ht="15.6">
      <c r="A3" s="2">
        <v>3</v>
      </c>
      <c r="B3" s="3" t="s">
        <v>248</v>
      </c>
    </row>
    <row r="4" spans="1:12" ht="15.6">
      <c r="A4" s="2">
        <v>4</v>
      </c>
      <c r="B4" s="2" t="s">
        <v>252</v>
      </c>
    </row>
    <row r="5" spans="1:12" ht="15.6">
      <c r="A5" s="2"/>
      <c r="B5" s="2"/>
    </row>
    <row r="6" spans="1:12" ht="15.6">
      <c r="A6" s="2"/>
      <c r="B6" s="3" t="s">
        <v>30</v>
      </c>
    </row>
    <row r="7" spans="1:12" ht="16.2" thickBot="1">
      <c r="A7" s="2"/>
      <c r="B7" s="3"/>
    </row>
    <row r="8" spans="1:12" ht="13.8" thickBot="1">
      <c r="B8" s="16"/>
      <c r="C8" s="32">
        <v>38717</v>
      </c>
      <c r="D8" s="32">
        <v>38748</v>
      </c>
      <c r="E8" s="32">
        <v>38776</v>
      </c>
      <c r="F8" s="32">
        <v>38807</v>
      </c>
      <c r="G8" s="32">
        <v>38837</v>
      </c>
      <c r="H8" s="32">
        <v>38868</v>
      </c>
      <c r="I8" s="33" t="s">
        <v>9</v>
      </c>
      <c r="J8" s="33" t="s">
        <v>250</v>
      </c>
      <c r="K8" s="33" t="s">
        <v>247</v>
      </c>
      <c r="L8" s="34" t="s">
        <v>251</v>
      </c>
    </row>
    <row r="9" spans="1:12">
      <c r="B9" s="19" t="s">
        <v>26</v>
      </c>
      <c r="C9" s="22">
        <v>17</v>
      </c>
      <c r="D9" s="23">
        <v>15</v>
      </c>
      <c r="E9" s="23">
        <v>17</v>
      </c>
      <c r="F9" s="23">
        <v>13</v>
      </c>
      <c r="G9" s="23">
        <v>15</v>
      </c>
      <c r="H9" s="23">
        <v>16</v>
      </c>
      <c r="I9" s="43"/>
      <c r="J9" s="43"/>
      <c r="K9" s="43"/>
      <c r="L9" s="44"/>
    </row>
    <row r="10" spans="1:12">
      <c r="B10" s="20" t="s">
        <v>19</v>
      </c>
      <c r="C10" s="26">
        <v>22</v>
      </c>
      <c r="D10" s="14">
        <v>20</v>
      </c>
      <c r="E10" s="14">
        <v>19</v>
      </c>
      <c r="F10" s="14">
        <v>18</v>
      </c>
      <c r="G10" s="14">
        <v>15</v>
      </c>
      <c r="H10" s="14">
        <v>19</v>
      </c>
      <c r="I10" s="63"/>
      <c r="J10" s="63"/>
      <c r="K10" s="63"/>
      <c r="L10" s="64"/>
    </row>
    <row r="11" spans="1:12">
      <c r="B11" s="20" t="s">
        <v>27</v>
      </c>
      <c r="C11" s="26">
        <v>20</v>
      </c>
      <c r="D11" s="14">
        <v>20</v>
      </c>
      <c r="E11" s="14">
        <v>19</v>
      </c>
      <c r="F11" s="14">
        <v>22</v>
      </c>
      <c r="G11" s="14">
        <v>21</v>
      </c>
      <c r="H11" s="14">
        <v>20</v>
      </c>
      <c r="I11" s="63"/>
      <c r="J11" s="63"/>
      <c r="K11" s="63"/>
      <c r="L11" s="64"/>
    </row>
    <row r="12" spans="1:12">
      <c r="B12" s="20" t="s">
        <v>28</v>
      </c>
      <c r="C12" s="26">
        <v>18</v>
      </c>
      <c r="D12" s="14">
        <v>17</v>
      </c>
      <c r="E12" s="14">
        <v>15</v>
      </c>
      <c r="F12" s="14">
        <v>15</v>
      </c>
      <c r="G12" s="14">
        <v>17</v>
      </c>
      <c r="H12" s="14">
        <v>18</v>
      </c>
      <c r="I12" s="63"/>
      <c r="J12" s="63"/>
      <c r="K12" s="63"/>
      <c r="L12" s="64"/>
    </row>
    <row r="13" spans="1:12" ht="13.8" thickBot="1">
      <c r="B13" s="21" t="s">
        <v>29</v>
      </c>
      <c r="C13" s="27">
        <v>17</v>
      </c>
      <c r="D13" s="28">
        <v>19</v>
      </c>
      <c r="E13" s="28">
        <v>20</v>
      </c>
      <c r="F13" s="28">
        <v>22</v>
      </c>
      <c r="G13" s="28">
        <v>22</v>
      </c>
      <c r="H13" s="28">
        <v>21</v>
      </c>
      <c r="I13" s="66"/>
      <c r="J13" s="66"/>
      <c r="K13" s="66"/>
      <c r="L13" s="67"/>
    </row>
    <row r="14" spans="1:12" ht="13.8" thickBot="1">
      <c r="B14" s="16" t="s">
        <v>25</v>
      </c>
      <c r="C14" s="31">
        <f t="shared" ref="C14:H14" si="0">SUM(C9:C13)</f>
        <v>94</v>
      </c>
      <c r="D14" s="31">
        <f t="shared" si="0"/>
        <v>91</v>
      </c>
      <c r="E14" s="31">
        <f t="shared" si="0"/>
        <v>90</v>
      </c>
      <c r="F14" s="31">
        <f t="shared" si="0"/>
        <v>90</v>
      </c>
      <c r="G14" s="31">
        <f t="shared" si="0"/>
        <v>90</v>
      </c>
      <c r="H14" s="31">
        <f t="shared" si="0"/>
        <v>94</v>
      </c>
      <c r="I14" s="68"/>
      <c r="J14" s="68"/>
      <c r="K14" s="68"/>
      <c r="L14" s="69"/>
    </row>
  </sheetData>
  <phoneticPr fontId="6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0"/>
  <sheetViews>
    <sheetView showGridLines="0" tabSelected="1" workbookViewId="0">
      <selection activeCell="D23" sqref="D23"/>
    </sheetView>
  </sheetViews>
  <sheetFormatPr defaultColWidth="11.44140625" defaultRowHeight="13.2"/>
  <cols>
    <col min="2" max="2" width="4.33203125" customWidth="1"/>
    <col min="3" max="3" width="8.109375" customWidth="1"/>
    <col min="4" max="9" width="13.109375" customWidth="1"/>
  </cols>
  <sheetData>
    <row r="1" spans="2:18" ht="13.5" customHeight="1"/>
    <row r="2" spans="2:18" ht="15.6">
      <c r="B2" s="35" t="s">
        <v>31</v>
      </c>
    </row>
    <row r="4" spans="2:18" ht="15">
      <c r="B4" s="51">
        <v>1</v>
      </c>
      <c r="C4" s="51" t="s">
        <v>32</v>
      </c>
    </row>
    <row r="5" spans="2:18" ht="15.6">
      <c r="C5" s="9" t="s">
        <v>33</v>
      </c>
      <c r="D5" s="9" t="s">
        <v>34</v>
      </c>
      <c r="M5" s="8"/>
      <c r="N5" s="8"/>
      <c r="O5" s="8"/>
      <c r="P5" s="8"/>
      <c r="Q5" s="8"/>
      <c r="R5" s="8"/>
    </row>
    <row r="6" spans="2:18" ht="15.6">
      <c r="C6" s="9" t="s">
        <v>35</v>
      </c>
      <c r="D6" s="9" t="s">
        <v>36</v>
      </c>
    </row>
    <row r="7" spans="2:18" ht="15.6">
      <c r="C7" s="9" t="s">
        <v>37</v>
      </c>
      <c r="D7" s="9" t="s">
        <v>38</v>
      </c>
    </row>
    <row r="9" spans="2:18" ht="15">
      <c r="B9" s="51">
        <v>2</v>
      </c>
      <c r="C9" s="51" t="s">
        <v>39</v>
      </c>
    </row>
    <row r="10" spans="2:18" ht="15.6">
      <c r="C10" s="9" t="s">
        <v>33</v>
      </c>
      <c r="D10" s="9" t="s">
        <v>34</v>
      </c>
    </row>
    <row r="11" spans="2:18" ht="15.6">
      <c r="C11" s="9" t="s">
        <v>35</v>
      </c>
      <c r="D11" s="9" t="s">
        <v>40</v>
      </c>
    </row>
    <row r="12" spans="2:18" ht="15.6">
      <c r="C12" s="9" t="s">
        <v>37</v>
      </c>
      <c r="D12" s="9" t="s">
        <v>41</v>
      </c>
    </row>
    <row r="14" spans="2:18" ht="15">
      <c r="B14" s="51">
        <v>3</v>
      </c>
      <c r="C14" s="51" t="s">
        <v>42</v>
      </c>
    </row>
    <row r="15" spans="2:18" ht="15.6">
      <c r="C15" s="9" t="s">
        <v>43</v>
      </c>
      <c r="D15" s="10" t="s">
        <v>44</v>
      </c>
    </row>
    <row r="17" spans="2:9" ht="15">
      <c r="B17" s="51">
        <v>4</v>
      </c>
      <c r="C17" s="51" t="s">
        <v>45</v>
      </c>
    </row>
    <row r="18" spans="2:9" ht="15.6">
      <c r="C18" s="9" t="s">
        <v>46</v>
      </c>
      <c r="D18" s="9" t="s">
        <v>47</v>
      </c>
    </row>
    <row r="19" spans="2:9" ht="15.6">
      <c r="C19" s="9"/>
      <c r="D19" s="9" t="s">
        <v>48</v>
      </c>
    </row>
    <row r="21" spans="2:9" ht="15.6">
      <c r="B21" s="2"/>
    </row>
    <row r="22" spans="2:9">
      <c r="D22" s="70">
        <v>38717</v>
      </c>
      <c r="E22" s="70">
        <v>38748</v>
      </c>
      <c r="F22" s="70">
        <v>38776</v>
      </c>
      <c r="G22" s="70">
        <v>38807</v>
      </c>
      <c r="H22" s="70">
        <v>38837</v>
      </c>
      <c r="I22" s="70">
        <v>38868</v>
      </c>
    </row>
    <row r="23" spans="2:9">
      <c r="C23" t="s">
        <v>26</v>
      </c>
      <c r="D23">
        <v>17</v>
      </c>
      <c r="E23">
        <v>15</v>
      </c>
      <c r="F23">
        <v>17</v>
      </c>
      <c r="G23">
        <v>13</v>
      </c>
      <c r="H23">
        <v>15</v>
      </c>
      <c r="I23">
        <v>16</v>
      </c>
    </row>
    <row r="24" spans="2:9">
      <c r="C24" t="s">
        <v>19</v>
      </c>
      <c r="D24">
        <v>22</v>
      </c>
      <c r="E24">
        <v>20</v>
      </c>
      <c r="F24">
        <v>19</v>
      </c>
      <c r="G24">
        <v>18</v>
      </c>
      <c r="H24">
        <v>15</v>
      </c>
      <c r="I24">
        <v>19</v>
      </c>
    </row>
    <row r="25" spans="2:9">
      <c r="C25" t="s">
        <v>27</v>
      </c>
      <c r="D25">
        <v>20</v>
      </c>
      <c r="E25">
        <v>20</v>
      </c>
      <c r="F25">
        <v>19</v>
      </c>
      <c r="G25">
        <v>22</v>
      </c>
      <c r="H25">
        <v>21</v>
      </c>
      <c r="I25">
        <v>20</v>
      </c>
    </row>
    <row r="26" spans="2:9">
      <c r="C26" t="s">
        <v>28</v>
      </c>
      <c r="D26">
        <v>18</v>
      </c>
      <c r="E26">
        <v>17</v>
      </c>
      <c r="F26">
        <v>15</v>
      </c>
      <c r="G26">
        <v>15</v>
      </c>
      <c r="H26">
        <v>17</v>
      </c>
      <c r="I26">
        <v>18</v>
      </c>
    </row>
    <row r="27" spans="2:9">
      <c r="C27" t="s">
        <v>29</v>
      </c>
      <c r="D27">
        <v>17</v>
      </c>
      <c r="E27">
        <v>19</v>
      </c>
      <c r="F27">
        <v>20</v>
      </c>
      <c r="G27">
        <v>22</v>
      </c>
      <c r="H27">
        <v>22</v>
      </c>
      <c r="I27">
        <v>21</v>
      </c>
    </row>
    <row r="28" spans="2:9">
      <c r="C28" t="s">
        <v>25</v>
      </c>
      <c r="D28">
        <f t="shared" ref="D28:I28" si="0">SUM(D23:D27)</f>
        <v>94</v>
      </c>
      <c r="E28">
        <f t="shared" si="0"/>
        <v>91</v>
      </c>
      <c r="F28">
        <f t="shared" si="0"/>
        <v>90</v>
      </c>
      <c r="G28">
        <f t="shared" si="0"/>
        <v>90</v>
      </c>
      <c r="H28">
        <f t="shared" si="0"/>
        <v>90</v>
      </c>
      <c r="I28">
        <f t="shared" si="0"/>
        <v>94</v>
      </c>
    </row>
    <row r="30" spans="2:9" ht="15.6">
      <c r="B30" s="2"/>
    </row>
  </sheetData>
  <phoneticPr fontId="6" type="noConversion"/>
  <pageMargins left="0.5" right="0.5" top="1" bottom="1" header="0.5" footer="0.5"/>
  <pageSetup paperSize="0" scale="75" orientation="portrait" horizontalDpi="4294967292" verticalDpi="4294967292"/>
  <headerFooter alignWithMargins="0">
    <oddHeader>&amp;CExercise 4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75" workbookViewId="0">
      <selection activeCell="C19" sqref="C19"/>
    </sheetView>
  </sheetViews>
  <sheetFormatPr defaultColWidth="11.109375" defaultRowHeight="15.6"/>
  <cols>
    <col min="1" max="1" width="15" style="49" customWidth="1"/>
    <col min="2" max="15" width="9" style="49" customWidth="1"/>
    <col min="16" max="16" width="7.6640625" style="49" customWidth="1"/>
    <col min="17" max="17" width="9" style="49" customWidth="1"/>
    <col min="18" max="21" width="12.88671875" style="49" customWidth="1"/>
    <col min="22" max="16384" width="11.109375" style="49"/>
  </cols>
  <sheetData>
    <row r="1" spans="1:17">
      <c r="B1" s="49" t="s">
        <v>49</v>
      </c>
      <c r="C1" s="49" t="s">
        <v>50</v>
      </c>
      <c r="D1" s="49" t="s">
        <v>51</v>
      </c>
      <c r="E1" s="71" t="s">
        <v>52</v>
      </c>
      <c r="F1" s="71" t="s">
        <v>53</v>
      </c>
      <c r="G1" s="71" t="s">
        <v>54</v>
      </c>
      <c r="H1" s="71" t="s">
        <v>55</v>
      </c>
      <c r="I1" s="71" t="s">
        <v>56</v>
      </c>
      <c r="J1" s="71" t="s">
        <v>57</v>
      </c>
      <c r="K1" s="71" t="s">
        <v>58</v>
      </c>
      <c r="L1" s="71" t="s">
        <v>59</v>
      </c>
      <c r="M1" s="71" t="s">
        <v>60</v>
      </c>
      <c r="N1" s="71" t="s">
        <v>61</v>
      </c>
      <c r="O1" s="71" t="s">
        <v>62</v>
      </c>
      <c r="P1" s="71" t="s">
        <v>63</v>
      </c>
      <c r="Q1" s="71" t="s">
        <v>64</v>
      </c>
    </row>
    <row r="2" spans="1:17">
      <c r="A2" s="49" t="s">
        <v>12</v>
      </c>
    </row>
    <row r="3" spans="1:17">
      <c r="A3" s="49" t="s">
        <v>65</v>
      </c>
    </row>
    <row r="4" spans="1:17">
      <c r="A4" s="49" t="s">
        <v>66</v>
      </c>
      <c r="B4" s="49">
        <v>6098</v>
      </c>
      <c r="C4" s="49">
        <v>29662</v>
      </c>
      <c r="D4" s="49">
        <v>4903</v>
      </c>
      <c r="F4" s="49">
        <v>29680</v>
      </c>
      <c r="G4" s="49">
        <v>81570</v>
      </c>
      <c r="H4" s="49">
        <v>25583</v>
      </c>
      <c r="J4" s="49">
        <v>59062</v>
      </c>
      <c r="K4" s="49">
        <v>46474</v>
      </c>
      <c r="L4" s="49">
        <v>33204</v>
      </c>
      <c r="N4" s="49">
        <v>3602</v>
      </c>
      <c r="O4" s="49">
        <v>86479</v>
      </c>
      <c r="P4" s="49">
        <v>32383</v>
      </c>
    </row>
    <row r="5" spans="1:17">
      <c r="A5" s="49" t="s">
        <v>67</v>
      </c>
      <c r="B5" s="49">
        <v>27126</v>
      </c>
      <c r="C5" s="49">
        <v>1036</v>
      </c>
      <c r="D5" s="49">
        <v>68261</v>
      </c>
      <c r="F5" s="49">
        <v>51534</v>
      </c>
      <c r="G5" s="49">
        <v>26991</v>
      </c>
      <c r="H5" s="49">
        <v>38398</v>
      </c>
      <c r="J5" s="49">
        <v>13683</v>
      </c>
      <c r="K5" s="49">
        <v>83016</v>
      </c>
      <c r="L5" s="49">
        <v>87834</v>
      </c>
      <c r="N5" s="49">
        <v>65071</v>
      </c>
      <c r="O5" s="49">
        <v>47676</v>
      </c>
      <c r="P5" s="49">
        <v>6793</v>
      </c>
    </row>
    <row r="6" spans="1:17">
      <c r="A6" s="49" t="s">
        <v>68</v>
      </c>
      <c r="B6" s="49">
        <v>62625</v>
      </c>
      <c r="C6" s="49">
        <v>7060</v>
      </c>
      <c r="D6" s="49">
        <v>87029</v>
      </c>
      <c r="F6" s="49">
        <v>26436</v>
      </c>
      <c r="G6" s="49">
        <v>15057</v>
      </c>
      <c r="H6" s="49">
        <v>60573</v>
      </c>
      <c r="J6" s="49">
        <v>27945</v>
      </c>
      <c r="K6" s="49">
        <v>45894</v>
      </c>
      <c r="L6" s="49">
        <v>68238</v>
      </c>
      <c r="N6" s="49">
        <v>85468</v>
      </c>
      <c r="O6" s="49">
        <v>87092</v>
      </c>
      <c r="P6" s="49">
        <v>3635</v>
      </c>
    </row>
    <row r="7" spans="1:17">
      <c r="A7" s="49" t="s">
        <v>69</v>
      </c>
    </row>
    <row r="9" spans="1:17">
      <c r="A9" s="49" t="s">
        <v>70</v>
      </c>
    </row>
    <row r="10" spans="1:17">
      <c r="A10" s="49" t="s">
        <v>71</v>
      </c>
      <c r="B10" s="49">
        <v>13524</v>
      </c>
      <c r="C10" s="49">
        <v>79250</v>
      </c>
      <c r="D10" s="49">
        <v>2013</v>
      </c>
      <c r="F10" s="49">
        <v>82355</v>
      </c>
      <c r="G10" s="49">
        <v>68205</v>
      </c>
      <c r="H10" s="49">
        <v>2717</v>
      </c>
      <c r="J10" s="49">
        <v>26372</v>
      </c>
      <c r="K10" s="49">
        <v>40514</v>
      </c>
      <c r="L10" s="49">
        <v>15535</v>
      </c>
      <c r="N10" s="49">
        <v>16348</v>
      </c>
      <c r="O10" s="49">
        <v>55717</v>
      </c>
      <c r="P10" s="49">
        <v>12796</v>
      </c>
    </row>
    <row r="11" spans="1:17">
      <c r="A11" s="49" t="s">
        <v>72</v>
      </c>
      <c r="B11" s="49">
        <v>59593</v>
      </c>
      <c r="C11" s="49">
        <v>60495</v>
      </c>
      <c r="D11" s="49">
        <v>31766</v>
      </c>
      <c r="F11" s="49">
        <v>31333</v>
      </c>
      <c r="G11" s="49">
        <v>66138</v>
      </c>
      <c r="H11" s="49">
        <v>58233</v>
      </c>
      <c r="J11" s="49">
        <v>5603</v>
      </c>
      <c r="K11" s="49">
        <v>45699</v>
      </c>
      <c r="L11" s="49">
        <v>58185</v>
      </c>
      <c r="N11" s="49">
        <v>20705</v>
      </c>
      <c r="O11" s="49">
        <v>61243</v>
      </c>
      <c r="P11" s="49">
        <v>10790</v>
      </c>
    </row>
    <row r="12" spans="1:17">
      <c r="A12" s="49" t="s">
        <v>70</v>
      </c>
      <c r="B12" s="49">
        <v>32229</v>
      </c>
      <c r="C12" s="49">
        <v>66660</v>
      </c>
      <c r="D12" s="49">
        <v>89766</v>
      </c>
      <c r="F12" s="49">
        <v>57493</v>
      </c>
      <c r="G12" s="49">
        <v>15912</v>
      </c>
      <c r="H12" s="49">
        <v>70791</v>
      </c>
      <c r="J12" s="49">
        <v>5989</v>
      </c>
      <c r="K12" s="49">
        <v>1584</v>
      </c>
      <c r="L12" s="49">
        <v>27756</v>
      </c>
      <c r="N12" s="49">
        <v>22544</v>
      </c>
      <c r="O12" s="49">
        <v>19675</v>
      </c>
      <c r="P12" s="49">
        <v>733</v>
      </c>
    </row>
    <row r="13" spans="1:17">
      <c r="A13" s="49" t="s">
        <v>73</v>
      </c>
    </row>
    <row r="15" spans="1:17">
      <c r="A15" s="49" t="s">
        <v>74</v>
      </c>
    </row>
  </sheetData>
  <phoneticPr fontId="6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horizontalDpi="4294967292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9"/>
  <sheetViews>
    <sheetView showGridLines="0" zoomScale="75" workbookViewId="0">
      <selection activeCell="K23" sqref="K23"/>
    </sheetView>
  </sheetViews>
  <sheetFormatPr defaultColWidth="11.109375" defaultRowHeight="15.6"/>
  <cols>
    <col min="1" max="1" width="3.5546875" style="49" customWidth="1"/>
    <col min="2" max="2" width="14.44140625" style="49" customWidth="1"/>
    <col min="3" max="18" width="11.5546875" style="49" customWidth="1"/>
    <col min="19" max="22" width="12.88671875" style="49" customWidth="1"/>
    <col min="23" max="16384" width="11.109375" style="49"/>
  </cols>
  <sheetData>
    <row r="3" spans="2:18" ht="27.75" customHeight="1">
      <c r="B3" s="72"/>
      <c r="C3" s="73" t="s">
        <v>49</v>
      </c>
      <c r="D3" s="73" t="s">
        <v>50</v>
      </c>
      <c r="E3" s="73" t="s">
        <v>51</v>
      </c>
      <c r="F3" s="74" t="s">
        <v>52</v>
      </c>
      <c r="G3" s="73" t="s">
        <v>53</v>
      </c>
      <c r="H3" s="73" t="s">
        <v>54</v>
      </c>
      <c r="I3" s="73" t="s">
        <v>55</v>
      </c>
      <c r="J3" s="74" t="s">
        <v>56</v>
      </c>
      <c r="K3" s="73" t="s">
        <v>57</v>
      </c>
      <c r="L3" s="73" t="s">
        <v>58</v>
      </c>
      <c r="M3" s="73" t="s">
        <v>59</v>
      </c>
      <c r="N3" s="74" t="s">
        <v>60</v>
      </c>
      <c r="O3" s="73" t="s">
        <v>61</v>
      </c>
      <c r="P3" s="73" t="s">
        <v>62</v>
      </c>
      <c r="Q3" s="73" t="s">
        <v>63</v>
      </c>
      <c r="R3" s="74" t="s">
        <v>64</v>
      </c>
    </row>
    <row r="4" spans="2:18">
      <c r="B4" s="75" t="s">
        <v>12</v>
      </c>
      <c r="F4" s="76"/>
      <c r="J4" s="76"/>
      <c r="N4" s="76"/>
      <c r="R4" s="76"/>
    </row>
    <row r="5" spans="2:18" ht="3.75" customHeight="1">
      <c r="B5" s="75"/>
      <c r="F5" s="76"/>
      <c r="J5" s="76"/>
      <c r="N5" s="76"/>
      <c r="R5" s="76"/>
    </row>
    <row r="6" spans="2:18">
      <c r="B6" s="77" t="s">
        <v>65</v>
      </c>
      <c r="F6" s="76"/>
      <c r="J6" s="76"/>
      <c r="N6" s="76"/>
      <c r="R6" s="76"/>
    </row>
    <row r="7" spans="2:18">
      <c r="B7" s="78" t="s">
        <v>66</v>
      </c>
      <c r="C7" s="79">
        <v>6098</v>
      </c>
      <c r="D7" s="79">
        <v>29662</v>
      </c>
      <c r="E7" s="79">
        <v>4903</v>
      </c>
      <c r="F7" s="80">
        <f>SUM(C7:E7)</f>
        <v>40663</v>
      </c>
      <c r="G7" s="79">
        <v>29680</v>
      </c>
      <c r="H7" s="79">
        <v>81570</v>
      </c>
      <c r="I7" s="79">
        <v>25583</v>
      </c>
      <c r="J7" s="80">
        <f t="shared" ref="J7:J16" si="0">SUM(G7:I7)</f>
        <v>136833</v>
      </c>
      <c r="K7" s="79">
        <v>59062</v>
      </c>
      <c r="L7" s="79">
        <v>46474</v>
      </c>
      <c r="M7" s="79">
        <v>33204</v>
      </c>
      <c r="N7" s="80">
        <f t="shared" ref="N7:N16" si="1">SUM(K7:M7)</f>
        <v>138740</v>
      </c>
      <c r="O7" s="79">
        <v>3602</v>
      </c>
      <c r="P7" s="79">
        <v>86479</v>
      </c>
      <c r="Q7" s="79">
        <v>32383</v>
      </c>
      <c r="R7" s="80">
        <f t="shared" ref="R7:R16" si="2">SUM(O7:Q7)</f>
        <v>122464</v>
      </c>
    </row>
    <row r="8" spans="2:18">
      <c r="B8" s="78" t="s">
        <v>67</v>
      </c>
      <c r="C8" s="79">
        <v>27126</v>
      </c>
      <c r="D8" s="79">
        <v>1036</v>
      </c>
      <c r="E8" s="79">
        <v>68261</v>
      </c>
      <c r="F8" s="80">
        <f t="shared" ref="F8:F16" si="3">SUM(C8:E8)</f>
        <v>96423</v>
      </c>
      <c r="G8" s="79">
        <v>51534</v>
      </c>
      <c r="H8" s="79">
        <v>26991</v>
      </c>
      <c r="I8" s="79">
        <v>38398</v>
      </c>
      <c r="J8" s="80">
        <f t="shared" si="0"/>
        <v>116923</v>
      </c>
      <c r="K8" s="79">
        <v>13683</v>
      </c>
      <c r="L8" s="79">
        <v>83016</v>
      </c>
      <c r="M8" s="79">
        <v>87834</v>
      </c>
      <c r="N8" s="80">
        <f t="shared" si="1"/>
        <v>184533</v>
      </c>
      <c r="O8" s="79">
        <v>65071</v>
      </c>
      <c r="P8" s="79">
        <v>47676</v>
      </c>
      <c r="Q8" s="79">
        <v>6793</v>
      </c>
      <c r="R8" s="80">
        <f t="shared" si="2"/>
        <v>119540</v>
      </c>
    </row>
    <row r="9" spans="2:18">
      <c r="B9" s="78" t="s">
        <v>68</v>
      </c>
      <c r="C9" s="79">
        <v>62625</v>
      </c>
      <c r="D9" s="79">
        <v>7060</v>
      </c>
      <c r="E9" s="79">
        <v>87029</v>
      </c>
      <c r="F9" s="80">
        <f t="shared" si="3"/>
        <v>156714</v>
      </c>
      <c r="G9" s="79">
        <v>26436</v>
      </c>
      <c r="H9" s="79">
        <v>15057</v>
      </c>
      <c r="I9" s="79">
        <v>60573</v>
      </c>
      <c r="J9" s="80">
        <f t="shared" si="0"/>
        <v>102066</v>
      </c>
      <c r="K9" s="79">
        <v>27945</v>
      </c>
      <c r="L9" s="79">
        <v>45894</v>
      </c>
      <c r="M9" s="79">
        <v>68238</v>
      </c>
      <c r="N9" s="80">
        <f t="shared" si="1"/>
        <v>142077</v>
      </c>
      <c r="O9" s="79">
        <v>85468</v>
      </c>
      <c r="P9" s="79">
        <v>87092</v>
      </c>
      <c r="Q9" s="79">
        <v>3635</v>
      </c>
      <c r="R9" s="80">
        <f t="shared" si="2"/>
        <v>176195</v>
      </c>
    </row>
    <row r="10" spans="2:18">
      <c r="B10" s="81" t="s">
        <v>69</v>
      </c>
      <c r="C10" s="82">
        <f>SUM(C6:C9)</f>
        <v>95849</v>
      </c>
      <c r="D10" s="82">
        <f>SUM(D6:D9)</f>
        <v>37758</v>
      </c>
      <c r="E10" s="82">
        <f>SUM(E6:E9)</f>
        <v>160193</v>
      </c>
      <c r="F10" s="83">
        <f t="shared" si="3"/>
        <v>293800</v>
      </c>
      <c r="G10" s="82">
        <f>SUM(G6:G9)</f>
        <v>107650</v>
      </c>
      <c r="H10" s="82">
        <f>SUM(H6:H9)</f>
        <v>123618</v>
      </c>
      <c r="I10" s="82">
        <f>SUM(I6:I9)</f>
        <v>124554</v>
      </c>
      <c r="J10" s="83">
        <f t="shared" si="0"/>
        <v>355822</v>
      </c>
      <c r="K10" s="82">
        <f>SUM(K6:K9)</f>
        <v>100690</v>
      </c>
      <c r="L10" s="82">
        <f>SUM(L6:L9)</f>
        <v>175384</v>
      </c>
      <c r="M10" s="82">
        <f>SUM(M6:M9)</f>
        <v>189276</v>
      </c>
      <c r="N10" s="83">
        <f t="shared" si="1"/>
        <v>465350</v>
      </c>
      <c r="O10" s="82">
        <f>SUM(O6:O9)</f>
        <v>154141</v>
      </c>
      <c r="P10" s="82">
        <f>SUM(P6:P9)</f>
        <v>221247</v>
      </c>
      <c r="Q10" s="82">
        <f>SUM(Q6:Q9)</f>
        <v>42811</v>
      </c>
      <c r="R10" s="83">
        <f t="shared" si="2"/>
        <v>418199</v>
      </c>
    </row>
    <row r="11" spans="2:18" ht="3.75" customHeight="1">
      <c r="B11" s="84"/>
      <c r="C11" s="85"/>
      <c r="D11" s="85"/>
      <c r="E11" s="85"/>
      <c r="F11" s="86"/>
      <c r="G11" s="85"/>
      <c r="H11" s="85"/>
      <c r="I11" s="85"/>
      <c r="J11" s="86"/>
      <c r="K11" s="85"/>
      <c r="L11" s="85"/>
      <c r="M11" s="85"/>
      <c r="N11" s="86"/>
      <c r="O11" s="85"/>
      <c r="P11" s="85"/>
      <c r="Q11" s="85"/>
      <c r="R11" s="86"/>
    </row>
    <row r="12" spans="2:18">
      <c r="B12" s="84" t="s">
        <v>70</v>
      </c>
      <c r="C12" s="85"/>
      <c r="D12" s="85"/>
      <c r="E12" s="85"/>
      <c r="F12" s="86"/>
      <c r="G12" s="85"/>
      <c r="H12" s="85"/>
      <c r="I12" s="85"/>
      <c r="J12" s="86"/>
      <c r="K12" s="85"/>
      <c r="L12" s="85"/>
      <c r="M12" s="85"/>
      <c r="N12" s="86"/>
      <c r="O12" s="85"/>
      <c r="P12" s="85"/>
      <c r="Q12" s="85"/>
      <c r="R12" s="86"/>
    </row>
    <row r="13" spans="2:18">
      <c r="B13" s="78" t="s">
        <v>71</v>
      </c>
      <c r="C13" s="79">
        <v>13524</v>
      </c>
      <c r="D13" s="79">
        <v>79250</v>
      </c>
      <c r="E13" s="79">
        <v>2013</v>
      </c>
      <c r="F13" s="80">
        <f t="shared" si="3"/>
        <v>94787</v>
      </c>
      <c r="G13" s="79">
        <v>82355</v>
      </c>
      <c r="H13" s="79">
        <v>68205</v>
      </c>
      <c r="I13" s="79">
        <v>2717</v>
      </c>
      <c r="J13" s="80">
        <f t="shared" si="0"/>
        <v>153277</v>
      </c>
      <c r="K13" s="79">
        <v>26372</v>
      </c>
      <c r="L13" s="79">
        <v>40514</v>
      </c>
      <c r="M13" s="79">
        <v>15535</v>
      </c>
      <c r="N13" s="80">
        <f t="shared" si="1"/>
        <v>82421</v>
      </c>
      <c r="O13" s="79">
        <v>16348</v>
      </c>
      <c r="P13" s="79">
        <v>55717</v>
      </c>
      <c r="Q13" s="79">
        <v>12796</v>
      </c>
      <c r="R13" s="80">
        <f t="shared" si="2"/>
        <v>84861</v>
      </c>
    </row>
    <row r="14" spans="2:18">
      <c r="B14" s="78" t="s">
        <v>72</v>
      </c>
      <c r="C14" s="79">
        <v>59593</v>
      </c>
      <c r="D14" s="79">
        <v>60495</v>
      </c>
      <c r="E14" s="79">
        <v>31766</v>
      </c>
      <c r="F14" s="80">
        <f t="shared" si="3"/>
        <v>151854</v>
      </c>
      <c r="G14" s="79">
        <v>31333</v>
      </c>
      <c r="H14" s="79">
        <v>66138</v>
      </c>
      <c r="I14" s="79">
        <v>58233</v>
      </c>
      <c r="J14" s="80">
        <f t="shared" si="0"/>
        <v>155704</v>
      </c>
      <c r="K14" s="79">
        <v>5603</v>
      </c>
      <c r="L14" s="79">
        <v>45699</v>
      </c>
      <c r="M14" s="79">
        <v>58185</v>
      </c>
      <c r="N14" s="80">
        <f t="shared" si="1"/>
        <v>109487</v>
      </c>
      <c r="O14" s="79">
        <v>20705</v>
      </c>
      <c r="P14" s="79">
        <v>61243</v>
      </c>
      <c r="Q14" s="79">
        <v>10790</v>
      </c>
      <c r="R14" s="80">
        <f t="shared" si="2"/>
        <v>92738</v>
      </c>
    </row>
    <row r="15" spans="2:18">
      <c r="B15" s="78" t="s">
        <v>70</v>
      </c>
      <c r="C15" s="79">
        <v>32229</v>
      </c>
      <c r="D15" s="79">
        <v>66660</v>
      </c>
      <c r="E15" s="79">
        <v>89766</v>
      </c>
      <c r="F15" s="80">
        <f t="shared" si="3"/>
        <v>188655</v>
      </c>
      <c r="G15" s="79">
        <v>57493</v>
      </c>
      <c r="H15" s="79">
        <v>15912</v>
      </c>
      <c r="I15" s="79">
        <v>70791</v>
      </c>
      <c r="J15" s="80">
        <f t="shared" si="0"/>
        <v>144196</v>
      </c>
      <c r="K15" s="79">
        <v>5989</v>
      </c>
      <c r="L15" s="79">
        <v>1584</v>
      </c>
      <c r="M15" s="79">
        <v>27756</v>
      </c>
      <c r="N15" s="80">
        <f t="shared" si="1"/>
        <v>35329</v>
      </c>
      <c r="O15" s="79">
        <v>22544</v>
      </c>
      <c r="P15" s="79">
        <v>19675</v>
      </c>
      <c r="Q15" s="79">
        <v>733</v>
      </c>
      <c r="R15" s="80">
        <f t="shared" si="2"/>
        <v>42952</v>
      </c>
    </row>
    <row r="16" spans="2:18">
      <c r="B16" s="81" t="s">
        <v>73</v>
      </c>
      <c r="C16" s="82">
        <f>SUM(C13:C15)</f>
        <v>105346</v>
      </c>
      <c r="D16" s="82">
        <f>SUM(D12:D15)</f>
        <v>206405</v>
      </c>
      <c r="E16" s="82">
        <f>SUM(E12:E15)</f>
        <v>123545</v>
      </c>
      <c r="F16" s="83">
        <f t="shared" si="3"/>
        <v>435296</v>
      </c>
      <c r="G16" s="82">
        <f>SUM(G12:G15)</f>
        <v>171181</v>
      </c>
      <c r="H16" s="82">
        <f>SUM(H12:H15)</f>
        <v>150255</v>
      </c>
      <c r="I16" s="82">
        <f>SUM(I12:I15)</f>
        <v>131741</v>
      </c>
      <c r="J16" s="83">
        <f t="shared" si="0"/>
        <v>453177</v>
      </c>
      <c r="K16" s="82">
        <f>SUM(K12:K15)</f>
        <v>37964</v>
      </c>
      <c r="L16" s="82">
        <f>SUM(L12:L15)</f>
        <v>87797</v>
      </c>
      <c r="M16" s="82">
        <f>SUM(M12:M15)</f>
        <v>101476</v>
      </c>
      <c r="N16" s="83">
        <f t="shared" si="1"/>
        <v>227237</v>
      </c>
      <c r="O16" s="82">
        <f>SUM(O12:O15)</f>
        <v>59597</v>
      </c>
      <c r="P16" s="82">
        <f>SUM(P12:P15)</f>
        <v>136635</v>
      </c>
      <c r="Q16" s="82">
        <f>SUM(Q12:Q15)</f>
        <v>24319</v>
      </c>
      <c r="R16" s="83">
        <f t="shared" si="2"/>
        <v>220551</v>
      </c>
    </row>
    <row r="17" spans="2:18">
      <c r="B17" s="78"/>
      <c r="C17" s="85"/>
      <c r="D17" s="85"/>
      <c r="E17" s="85"/>
      <c r="F17" s="86"/>
      <c r="G17" s="85"/>
      <c r="H17" s="85"/>
      <c r="I17" s="85"/>
      <c r="J17" s="86"/>
      <c r="K17" s="85"/>
      <c r="L17" s="85"/>
      <c r="M17" s="85"/>
      <c r="N17" s="86"/>
      <c r="O17" s="85"/>
      <c r="P17" s="85"/>
      <c r="Q17" s="85"/>
      <c r="R17" s="86"/>
    </row>
    <row r="18" spans="2:18" ht="16.2" thickBot="1">
      <c r="B18" s="87" t="s">
        <v>74</v>
      </c>
      <c r="C18" s="88">
        <f t="shared" ref="C18:R18" si="4">C16+C10</f>
        <v>201195</v>
      </c>
      <c r="D18" s="88">
        <f t="shared" si="4"/>
        <v>244163</v>
      </c>
      <c r="E18" s="88">
        <f t="shared" si="4"/>
        <v>283738</v>
      </c>
      <c r="F18" s="89">
        <f t="shared" si="4"/>
        <v>729096</v>
      </c>
      <c r="G18" s="88">
        <f t="shared" si="4"/>
        <v>278831</v>
      </c>
      <c r="H18" s="88">
        <f t="shared" si="4"/>
        <v>273873</v>
      </c>
      <c r="I18" s="88">
        <f t="shared" si="4"/>
        <v>256295</v>
      </c>
      <c r="J18" s="89">
        <f t="shared" si="4"/>
        <v>808999</v>
      </c>
      <c r="K18" s="88">
        <f t="shared" si="4"/>
        <v>138654</v>
      </c>
      <c r="L18" s="88">
        <f t="shared" si="4"/>
        <v>263181</v>
      </c>
      <c r="M18" s="88">
        <f t="shared" si="4"/>
        <v>290752</v>
      </c>
      <c r="N18" s="89">
        <f t="shared" si="4"/>
        <v>692587</v>
      </c>
      <c r="O18" s="88">
        <f t="shared" si="4"/>
        <v>213738</v>
      </c>
      <c r="P18" s="88">
        <f t="shared" si="4"/>
        <v>357882</v>
      </c>
      <c r="Q18" s="88">
        <f t="shared" si="4"/>
        <v>67130</v>
      </c>
      <c r="R18" s="89">
        <f t="shared" si="4"/>
        <v>638750</v>
      </c>
    </row>
    <row r="19" spans="2:18" ht="16.2" thickTop="1"/>
  </sheetData>
  <phoneticPr fontId="6" type="noConversion"/>
  <printOptions horizontalCentered="1"/>
  <pageMargins left="0.74803149606299213" right="0.74803149606299213" top="0.98425196850393704" bottom="0.98425196850393704" header="0.51181102362204722" footer="0.51181102362204722"/>
  <pageSetup orientation="portrait" horizontalDpi="4294967292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Excercise_0</vt:lpstr>
      <vt:lpstr>Exercise_1</vt:lpstr>
      <vt:lpstr>Exercise_2</vt:lpstr>
      <vt:lpstr>Exercise 3_0</vt:lpstr>
      <vt:lpstr>Exercise 3_1</vt:lpstr>
      <vt:lpstr>Exercise 3</vt:lpstr>
      <vt:lpstr>Exercise_4</vt:lpstr>
      <vt:lpstr>Tool Bar Data</vt:lpstr>
      <vt:lpstr>Tool Bar Data (s)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</dc:creator>
  <cp:lastModifiedBy>Eric</cp:lastModifiedBy>
  <dcterms:created xsi:type="dcterms:W3CDTF">2014-02-21T10:16:29Z</dcterms:created>
  <dcterms:modified xsi:type="dcterms:W3CDTF">2017-03-08T08:24:32Z</dcterms:modified>
</cp:coreProperties>
</file>