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Musical GreatBritain/"/>
    </mc:Choice>
  </mc:AlternateContent>
  <xr:revisionPtr revIDLastSave="0" documentId="8_{53E9D1BB-14CF-5546-8F55-5B6F337C0684}" xr6:coauthVersionLast="45" xr6:coauthVersionMax="45" xr10:uidLastSave="{00000000-0000-0000-0000-000000000000}"/>
  <bookViews>
    <workbookView xWindow="3440" yWindow="4220" windowWidth="24240" windowHeight="13500" activeTab="1" xr2:uid="{0B2FEFF3-813F-7D4E-9002-A43B9135B02C}"/>
  </bookViews>
  <sheets>
    <sheet name="Sheet1" sheetId="1" r:id="rId1"/>
    <sheet name="Chart" sheetId="2" r:id="rId2"/>
  </sheets>
  <externalReferences>
    <externalReference r:id="rId3"/>
  </externalReferences>
  <definedNames>
    <definedName name="_xlchart.v1.0" hidden="1">Sheet1!$F$3:$F$28</definedName>
    <definedName name="_xlchart.v1.1" hidden="1">Sheet1!$G$3:$G$28</definedName>
    <definedName name="_xlchart.v1.10" hidden="1">Sheet1!$F$3:$F$28</definedName>
    <definedName name="_xlchart.v1.11" hidden="1">Sheet1!$G$3:$G$28</definedName>
    <definedName name="_xlchart.v1.12" hidden="1">Sheet1!$F$3:$F$28</definedName>
    <definedName name="_xlchart.v1.13" hidden="1">Sheet1!$G$3:$G$28</definedName>
    <definedName name="_xlchart.v1.14" hidden="1">Sheet1!$F$3:$F$28</definedName>
    <definedName name="_xlchart.v1.15" hidden="1">Sheet1!$G$3:$G$28</definedName>
    <definedName name="_xlchart.v1.16" hidden="1">Sheet1!$F$3:$F$28</definedName>
    <definedName name="_xlchart.v1.17" hidden="1">Sheet1!$G$3:$G$28</definedName>
    <definedName name="_xlchart.v1.18" hidden="1">Sheet1!$F$3:$F$28</definedName>
    <definedName name="_xlchart.v1.19" hidden="1">Sheet1!$G$3:$G$28</definedName>
    <definedName name="_xlchart.v1.2" hidden="1">Sheet1!$F$3:$F$28</definedName>
    <definedName name="_xlchart.v1.3" hidden="1">Sheet1!$G$3:$G$28</definedName>
    <definedName name="_xlchart.v1.4" hidden="1">Sheet1!$F$3:$F$28</definedName>
    <definedName name="_xlchart.v1.5" hidden="1">Sheet1!$G$3:$G$28</definedName>
    <definedName name="_xlchart.v1.6" hidden="1">Sheet1!$F$3:$F$28</definedName>
    <definedName name="_xlchart.v1.7" hidden="1">Sheet1!$G$3:$G$28</definedName>
    <definedName name="_xlchart.v1.8" hidden="1">Sheet1!$F$3:$F$28</definedName>
    <definedName name="_xlchart.v1.9" hidden="1">Sheet1!$G$3:$G$28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<sst xmlns="http://schemas.openxmlformats.org/spreadsheetml/2006/main" count="36" uniqueCount="35">
  <si>
    <t>Row Labels</t>
  </si>
  <si>
    <t>canceled</t>
  </si>
  <si>
    <t>failed</t>
  </si>
  <si>
    <t>successful</t>
  </si>
  <si>
    <t>Grand Total</t>
  </si>
  <si>
    <t>Goal</t>
  </si>
  <si>
    <t>Pledged</t>
  </si>
  <si>
    <t>musical</t>
  </si>
  <si>
    <t>1000 words (Canceled)</t>
  </si>
  <si>
    <t>A Brief History of Musical Theatre...</t>
  </si>
  <si>
    <t>Arts in Conflict</t>
  </si>
  <si>
    <t>Austen a New Musical Play</t>
  </si>
  <si>
    <t>CAGED - A New Musical (Canceled)</t>
  </si>
  <si>
    <t>Children Must Run: An Original Musical</t>
  </si>
  <si>
    <t>Drinking with Angelika - Marlowe Studio Canterbury May 2016</t>
  </si>
  <si>
    <t>Duodeca</t>
  </si>
  <si>
    <t>Forbear! Theatre</t>
  </si>
  <si>
    <t>iolite the musical</t>
  </si>
  <si>
    <t>Jack and the Beanstalk, The Family Pantomime December 2015</t>
  </si>
  <si>
    <t>Jeremy Kyle- The Opera</t>
  </si>
  <si>
    <t>Les Miserables - Backing fund</t>
  </si>
  <si>
    <t>MARSHA - a girl who does bad things</t>
  </si>
  <si>
    <t>No Horizon - The forgotten story, told in a unique musical.</t>
  </si>
  <si>
    <t>Nothing Changes</t>
  </si>
  <si>
    <t>POP! Community Cabaret Presents...</t>
  </si>
  <si>
    <t>Retro Rhapsody</t>
  </si>
  <si>
    <t>Send "Pawn" to Edinburgh!</t>
  </si>
  <si>
    <t>Shock Treatment - The Sequel to Rocky Horror!</t>
  </si>
  <si>
    <t>Some Enchanted Evening UK TOUR</t>
  </si>
  <si>
    <t>The White Feather: a new musical</t>
  </si>
  <si>
    <t>Theatre 'Portable' Royal (Canceled)</t>
  </si>
  <si>
    <t>Thoroughly Modern Millie (Canceled)</t>
  </si>
  <si>
    <t>UCAS</t>
  </si>
  <si>
    <t>Zachariah Sheldon: A musical to chill your blood</t>
  </si>
  <si>
    <t>chart on next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</si>
</sst>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5">
    <dxf>
      <fill>
        <patternFill>
          <bgColor rgb="FFA3E5CF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Outlier/Mean/Mode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Outlier/Mean/Mode Chart</a:t>
          </a:r>
        </a:p>
      </cx:txPr>
    </cx:title>
    <cx:plotArea>
      <cx:plotAreaRegion>
        <cx:series layoutId="boxWhisker" uniqueId="{A4D0D3EF-3C02-4143-AE15-30E5DE6DE3C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A8B286-1976-584D-BB09-623702F7DE62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76200</xdr:rowOff>
    </xdr:from>
    <xdr:to>
      <xdr:col>8</xdr:col>
      <xdr:colOff>266700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385162-72F9-6E4A-BFF9-0544DC8DD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" y="482600"/>
              <a:ext cx="6057900" cy="363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- The Children's Campaign+'[Successful US Kickstarters.xlsx]Sheet1'!$B$4:$E$3802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2642-3C00-D244-AEB9-421D16A22B09}">
  <dimension ref="A1:I29"/>
  <sheetViews>
    <sheetView workbookViewId="0">
      <pane ySplit="2" topLeftCell="A3" activePane="bottomLeft" state="frozen"/>
      <selection pane="bottomLeft" activeCell="J10" sqref="J10"/>
    </sheetView>
  </sheetViews>
  <sheetFormatPr baseColWidth="10" defaultRowHeight="16" x14ac:dyDescent="0.2"/>
  <cols>
    <col min="1" max="1" width="55.83203125" bestFit="1" customWidth="1"/>
    <col min="9" max="9" width="17" bestFit="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2" t="s">
        <v>6</v>
      </c>
    </row>
    <row r="2" spans="1:9" x14ac:dyDescent="0.2">
      <c r="A2" s="3" t="s">
        <v>7</v>
      </c>
      <c r="B2">
        <v>5</v>
      </c>
      <c r="C2">
        <v>11</v>
      </c>
      <c r="D2">
        <v>10</v>
      </c>
      <c r="E2">
        <v>26</v>
      </c>
    </row>
    <row r="3" spans="1:9" x14ac:dyDescent="0.2">
      <c r="A3" s="4" t="s">
        <v>8</v>
      </c>
      <c r="B3">
        <v>1</v>
      </c>
      <c r="E3">
        <v>1</v>
      </c>
      <c r="F3">
        <f>VLOOKUP(A3, [1]Kickstarter!B:E,3, FALSE)</f>
        <v>5000</v>
      </c>
      <c r="G3">
        <f>VLOOKUP(A3, [1]Kickstarter!B:F,4, FALSE)</f>
        <v>10</v>
      </c>
    </row>
    <row r="4" spans="1:9" x14ac:dyDescent="0.2">
      <c r="A4" s="4" t="s">
        <v>9</v>
      </c>
      <c r="C4">
        <v>1</v>
      </c>
      <c r="E4">
        <v>1</v>
      </c>
      <c r="F4">
        <f>VLOOKUP(A4, [1]Kickstarter!B:E,3, FALSE)</f>
        <v>200</v>
      </c>
      <c r="G4">
        <f>VLOOKUP(A4, [1]Kickstarter!B:F,4, FALSE)</f>
        <v>130</v>
      </c>
      <c r="I4" s="7" t="s">
        <v>34</v>
      </c>
    </row>
    <row r="5" spans="1:9" x14ac:dyDescent="0.2">
      <c r="A5" s="4" t="s">
        <v>10</v>
      </c>
      <c r="C5">
        <v>1</v>
      </c>
      <c r="E5">
        <v>1</v>
      </c>
      <c r="F5">
        <f>VLOOKUP(A5, [1]Kickstarter!B:E,3, FALSE)</f>
        <v>10000</v>
      </c>
      <c r="G5">
        <f>VLOOKUP(A5, [1]Kickstarter!B:F,4, FALSE)</f>
        <v>102</v>
      </c>
    </row>
    <row r="6" spans="1:9" x14ac:dyDescent="0.2">
      <c r="A6" s="4" t="s">
        <v>11</v>
      </c>
      <c r="C6">
        <v>1</v>
      </c>
      <c r="E6">
        <v>1</v>
      </c>
      <c r="F6">
        <f>VLOOKUP(A6, [1]Kickstarter!B:E,3, FALSE)</f>
        <v>3550</v>
      </c>
      <c r="G6">
        <f>VLOOKUP(A6, [1]Kickstarter!B:F,4, FALSE)</f>
        <v>116</v>
      </c>
    </row>
    <row r="7" spans="1:9" x14ac:dyDescent="0.2">
      <c r="A7" s="4" t="s">
        <v>12</v>
      </c>
      <c r="B7">
        <v>1</v>
      </c>
      <c r="E7">
        <v>1</v>
      </c>
      <c r="F7">
        <f>VLOOKUP(A7, [1]Kickstarter!B:E,3, FALSE)</f>
        <v>15000</v>
      </c>
      <c r="G7">
        <f>VLOOKUP(A7, [1]Kickstarter!B:F,4, FALSE)</f>
        <v>0</v>
      </c>
    </row>
    <row r="8" spans="1:9" x14ac:dyDescent="0.2">
      <c r="A8" s="4" t="s">
        <v>13</v>
      </c>
      <c r="C8">
        <v>1</v>
      </c>
      <c r="E8">
        <v>1</v>
      </c>
      <c r="F8">
        <f>VLOOKUP(A8, [1]Kickstarter!B:E,3, FALSE)</f>
        <v>8000</v>
      </c>
      <c r="G8">
        <f>VLOOKUP(A8, [1]Kickstarter!B:F,4, FALSE)</f>
        <v>273</v>
      </c>
    </row>
    <row r="9" spans="1:9" x14ac:dyDescent="0.2">
      <c r="A9" s="4" t="s">
        <v>14</v>
      </c>
      <c r="B9">
        <v>1</v>
      </c>
      <c r="E9">
        <v>1</v>
      </c>
      <c r="F9">
        <f>VLOOKUP(A9, [1]Kickstarter!B:E,3, FALSE)</f>
        <v>3900</v>
      </c>
      <c r="G9">
        <f>VLOOKUP(A9, [1]Kickstarter!B:F,4, FALSE)</f>
        <v>2059</v>
      </c>
    </row>
    <row r="10" spans="1:9" x14ac:dyDescent="0.2">
      <c r="A10" s="4" t="s">
        <v>15</v>
      </c>
      <c r="C10">
        <v>1</v>
      </c>
      <c r="E10">
        <v>1</v>
      </c>
      <c r="F10">
        <f>VLOOKUP(A10, [1]Kickstarter!B:E,3, FALSE)</f>
        <v>600</v>
      </c>
      <c r="G10">
        <f>VLOOKUP(A10, [1]Kickstarter!B:F,4, FALSE)</f>
        <v>10</v>
      </c>
    </row>
    <row r="11" spans="1:9" x14ac:dyDescent="0.2">
      <c r="A11" s="4" t="s">
        <v>16</v>
      </c>
      <c r="D11">
        <v>1</v>
      </c>
      <c r="E11">
        <v>1</v>
      </c>
      <c r="F11">
        <f>VLOOKUP(A11, [1]Kickstarter!B:E,3, FALSE)</f>
        <v>10000</v>
      </c>
      <c r="G11">
        <f>VLOOKUP(A11, [1]Kickstarter!B:F,4, FALSE)</f>
        <v>10092</v>
      </c>
    </row>
    <row r="12" spans="1:9" x14ac:dyDescent="0.2">
      <c r="A12" s="4" t="s">
        <v>17</v>
      </c>
      <c r="D12">
        <v>1</v>
      </c>
      <c r="E12">
        <v>1</v>
      </c>
      <c r="F12">
        <f>VLOOKUP(A12, [1]Kickstarter!B:E,3, FALSE)</f>
        <v>1250</v>
      </c>
      <c r="G12">
        <f>VLOOKUP(A12, [1]Kickstarter!B:F,4, FALSE)</f>
        <v>1328</v>
      </c>
    </row>
    <row r="13" spans="1:9" x14ac:dyDescent="0.2">
      <c r="A13" s="4" t="s">
        <v>18</v>
      </c>
      <c r="C13">
        <v>1</v>
      </c>
      <c r="E13">
        <v>1</v>
      </c>
      <c r="F13">
        <f>VLOOKUP(A13, [1]Kickstarter!B:E,3, FALSE)</f>
        <v>5000</v>
      </c>
      <c r="G13">
        <f>VLOOKUP(A13, [1]Kickstarter!B:F,4, FALSE)</f>
        <v>50</v>
      </c>
    </row>
    <row r="14" spans="1:9" x14ac:dyDescent="0.2">
      <c r="A14" s="4" t="s">
        <v>19</v>
      </c>
      <c r="C14">
        <v>1</v>
      </c>
      <c r="E14">
        <v>1</v>
      </c>
      <c r="F14">
        <f>VLOOKUP(A14, [1]Kickstarter!B:E,3, FALSE)</f>
        <v>3000</v>
      </c>
      <c r="G14">
        <f>VLOOKUP(A14, [1]Kickstarter!B:F,4, FALSE)</f>
        <v>1</v>
      </c>
    </row>
    <row r="15" spans="1:9" x14ac:dyDescent="0.2">
      <c r="A15" s="4" t="s">
        <v>20</v>
      </c>
      <c r="D15">
        <v>1</v>
      </c>
      <c r="E15">
        <v>1</v>
      </c>
      <c r="F15">
        <f>VLOOKUP(A15, [1]Kickstarter!B:E,3, FALSE)</f>
        <v>500</v>
      </c>
      <c r="G15">
        <f>VLOOKUP(A15, [1]Kickstarter!B:F,4, FALSE)</f>
        <v>500</v>
      </c>
    </row>
    <row r="16" spans="1:9" x14ac:dyDescent="0.2">
      <c r="A16" s="4" t="s">
        <v>21</v>
      </c>
      <c r="D16">
        <v>1</v>
      </c>
      <c r="E16">
        <v>1</v>
      </c>
      <c r="F16">
        <f>VLOOKUP(A16, [1]Kickstarter!B:E,3, FALSE)</f>
        <v>500</v>
      </c>
      <c r="G16">
        <f>VLOOKUP(A16, [1]Kickstarter!B:F,4, FALSE)</f>
        <v>500</v>
      </c>
    </row>
    <row r="17" spans="1:7" x14ac:dyDescent="0.2">
      <c r="A17" s="4" t="s">
        <v>22</v>
      </c>
      <c r="D17">
        <v>1</v>
      </c>
      <c r="E17">
        <v>1</v>
      </c>
      <c r="F17">
        <f>VLOOKUP(A17, [1]Kickstarter!B:E,3, FALSE)</f>
        <v>2000</v>
      </c>
      <c r="G17">
        <f>VLOOKUP(A17, [1]Kickstarter!B:F,4, FALSE)</f>
        <v>2035</v>
      </c>
    </row>
    <row r="18" spans="1:7" x14ac:dyDescent="0.2">
      <c r="A18" s="4" t="s">
        <v>23</v>
      </c>
      <c r="C18">
        <v>1</v>
      </c>
      <c r="E18">
        <v>1</v>
      </c>
      <c r="F18">
        <f>VLOOKUP(A18, [1]Kickstarter!B:E,3, FALSE)</f>
        <v>2000</v>
      </c>
      <c r="G18">
        <f>VLOOKUP(A18, [1]Kickstarter!B:F,4, FALSE)</f>
        <v>25</v>
      </c>
    </row>
    <row r="19" spans="1:7" x14ac:dyDescent="0.2">
      <c r="A19" s="4" t="s">
        <v>24</v>
      </c>
      <c r="D19">
        <v>1</v>
      </c>
      <c r="E19">
        <v>1</v>
      </c>
      <c r="F19">
        <f>VLOOKUP(A19, [1]Kickstarter!B:E,3, FALSE)</f>
        <v>500</v>
      </c>
      <c r="G19">
        <f>VLOOKUP(A19, [1]Kickstarter!B:F,4, FALSE)</f>
        <v>565</v>
      </c>
    </row>
    <row r="20" spans="1:7" x14ac:dyDescent="0.2">
      <c r="A20" s="4" t="s">
        <v>25</v>
      </c>
      <c r="D20">
        <v>1</v>
      </c>
      <c r="E20">
        <v>1</v>
      </c>
      <c r="F20">
        <f>VLOOKUP(A20, [1]Kickstarter!B:E,3, FALSE)</f>
        <v>550</v>
      </c>
      <c r="G20">
        <f>VLOOKUP(A20, [1]Kickstarter!B:F,4, FALSE)</f>
        <v>713</v>
      </c>
    </row>
    <row r="21" spans="1:7" x14ac:dyDescent="0.2">
      <c r="A21" s="4" t="s">
        <v>26</v>
      </c>
      <c r="D21">
        <v>1</v>
      </c>
      <c r="E21">
        <v>1</v>
      </c>
      <c r="F21">
        <f>VLOOKUP(A21, [1]Kickstarter!B:E,3, FALSE)</f>
        <v>2000</v>
      </c>
      <c r="G21">
        <f>VLOOKUP(A21, [1]Kickstarter!B:F,4, FALSE)</f>
        <v>3015</v>
      </c>
    </row>
    <row r="22" spans="1:7" x14ac:dyDescent="0.2">
      <c r="A22" s="4" t="s">
        <v>27</v>
      </c>
      <c r="C22">
        <v>1</v>
      </c>
      <c r="E22">
        <v>1</v>
      </c>
      <c r="F22">
        <f>VLOOKUP(A22, [1]Kickstarter!B:E,3, FALSE)</f>
        <v>5000</v>
      </c>
      <c r="G22">
        <f>VLOOKUP(A22, [1]Kickstarter!B:F,4, FALSE)</f>
        <v>587</v>
      </c>
    </row>
    <row r="23" spans="1:7" x14ac:dyDescent="0.2">
      <c r="A23" s="4" t="s">
        <v>28</v>
      </c>
      <c r="C23">
        <v>1</v>
      </c>
      <c r="E23">
        <v>1</v>
      </c>
      <c r="F23">
        <f>VLOOKUP(A23, [1]Kickstarter!B:E,3, FALSE)</f>
        <v>500</v>
      </c>
      <c r="G23">
        <f>VLOOKUP(A23, [1]Kickstarter!B:F,4, FALSE)</f>
        <v>100</v>
      </c>
    </row>
    <row r="24" spans="1:7" x14ac:dyDescent="0.2">
      <c r="A24" s="4" t="s">
        <v>29</v>
      </c>
      <c r="D24">
        <v>1</v>
      </c>
      <c r="E24">
        <v>1</v>
      </c>
      <c r="F24">
        <f>VLOOKUP(A24, [1]Kickstarter!B:E,3, FALSE)</f>
        <v>2000</v>
      </c>
      <c r="G24">
        <f>VLOOKUP(A24, [1]Kickstarter!B:F,4, FALSE)</f>
        <v>2000</v>
      </c>
    </row>
    <row r="25" spans="1:7" x14ac:dyDescent="0.2">
      <c r="A25" s="4" t="s">
        <v>30</v>
      </c>
      <c r="B25">
        <v>1</v>
      </c>
      <c r="E25">
        <v>1</v>
      </c>
      <c r="F25">
        <f>VLOOKUP(A25, [1]Kickstarter!B:E,3, FALSE)</f>
        <v>15000</v>
      </c>
      <c r="G25">
        <f>VLOOKUP(A25, [1]Kickstarter!B:F,4, FALSE)</f>
        <v>0</v>
      </c>
    </row>
    <row r="26" spans="1:7" x14ac:dyDescent="0.2">
      <c r="A26" s="4" t="s">
        <v>31</v>
      </c>
      <c r="B26">
        <v>1</v>
      </c>
      <c r="E26">
        <v>1</v>
      </c>
      <c r="F26">
        <f>VLOOKUP(A26, [1]Kickstarter!B:E,3, FALSE)</f>
        <v>7500</v>
      </c>
      <c r="G26">
        <f>VLOOKUP(A26, [1]Kickstarter!B:F,4, FALSE)</f>
        <v>980</v>
      </c>
    </row>
    <row r="27" spans="1:7" x14ac:dyDescent="0.2">
      <c r="A27" s="4" t="s">
        <v>32</v>
      </c>
      <c r="D27">
        <v>1</v>
      </c>
      <c r="E27">
        <v>1</v>
      </c>
      <c r="F27">
        <f>VLOOKUP(A27, [1]Kickstarter!B:E,3, FALSE)</f>
        <v>1500</v>
      </c>
      <c r="G27">
        <f>VLOOKUP(A27, [1]Kickstarter!B:F,4, FALSE)</f>
        <v>2000</v>
      </c>
    </row>
    <row r="28" spans="1:7" x14ac:dyDescent="0.2">
      <c r="A28" s="4" t="s">
        <v>33</v>
      </c>
      <c r="C28">
        <v>1</v>
      </c>
      <c r="E28">
        <v>1</v>
      </c>
      <c r="F28">
        <f>VLOOKUP(A28, [1]Kickstarter!B:E,3, FALSE)</f>
        <v>500</v>
      </c>
      <c r="G28">
        <f>VLOOKUP(A28, [1]Kickstarter!B:F,4, FALSE)</f>
        <v>30</v>
      </c>
    </row>
    <row r="29" spans="1:7" x14ac:dyDescent="0.2">
      <c r="A29" s="6" t="s">
        <v>4</v>
      </c>
      <c r="B29" s="5">
        <v>5</v>
      </c>
      <c r="C29" s="5">
        <v>11</v>
      </c>
      <c r="D29" s="5">
        <v>10</v>
      </c>
      <c r="E29" s="5">
        <v>26</v>
      </c>
    </row>
  </sheetData>
  <conditionalFormatting sqref="A2:A29">
    <cfRule type="expression" dxfId="4" priority="6">
      <formula>#REF!=0</formula>
    </cfRule>
    <cfRule type="expression" dxfId="3" priority="7">
      <formula>$B2=#REF!</formula>
    </cfRule>
    <cfRule type="expression" dxfId="2" priority="8">
      <formula>$D2=#REF!</formula>
    </cfRule>
    <cfRule type="expression" dxfId="1" priority="9">
      <formula>$C2=#REF!</formula>
    </cfRule>
    <cfRule type="expression" dxfId="0" priority="10">
      <formula>$E2=#REF!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B54C-1F6D-4B46-9CB6-A55378778ADB}">
  <dimension ref="A1"/>
  <sheetViews>
    <sheetView tabSelected="1" zoomScaleNormal="100" workbookViewId="0">
      <selection activeCell="K8" sqref="K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2019-11-14T21:28:43Z</dcterms:created>
  <dcterms:modified xsi:type="dcterms:W3CDTF">2019-11-14T21:47:42Z</dcterms:modified>
</cp:coreProperties>
</file>