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Musical Sub/"/>
    </mc:Choice>
  </mc:AlternateContent>
  <xr:revisionPtr revIDLastSave="0" documentId="13_ncr:1_{E03B4862-39D2-4F46-BDB0-3F80AE4787BE}" xr6:coauthVersionLast="45" xr6:coauthVersionMax="45" xr10:uidLastSave="{00000000-0000-0000-0000-000000000000}"/>
  <bookViews>
    <workbookView xWindow="1160" yWindow="1900" windowWidth="24240" windowHeight="13500" xr2:uid="{EF5A2703-7D8F-864D-8DF5-58BD3618C6EE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11" i="1"/>
  <c r="B11" i="1"/>
  <c r="C6" i="1"/>
  <c r="C4" i="1"/>
  <c r="C5" i="1"/>
  <c r="B6" i="1"/>
  <c r="B5" i="1"/>
  <c r="B4" i="1"/>
  <c r="C14" i="1" l="1"/>
  <c r="B14" i="1"/>
  <c r="C7" i="1"/>
  <c r="B7" i="1"/>
  <c r="C10" i="1"/>
  <c r="C9" i="1"/>
  <c r="C3" i="1"/>
  <c r="C2" i="1"/>
  <c r="B10" i="1"/>
  <c r="B9" i="1"/>
  <c r="B3" i="1"/>
  <c r="B2" i="1"/>
</calcChain>
</file>

<file path=xl/sharedStrings.xml><?xml version="1.0" encoding="utf-8"?>
<sst xmlns="http://schemas.openxmlformats.org/spreadsheetml/2006/main" count="15" uniqueCount="15">
  <si>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</si>
  <si>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</si>
  <si>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</si>
  <si>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</si>
  <si>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</si>
  <si>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</si>
  <si>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</si>
  <si>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</si>
  <si>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</si>
  <si>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IRQ of Goal</t>
  </si>
  <si>
    <t>Standard Deviation of Pledge</t>
  </si>
  <si>
    <t>Upper Quartile of Pledge</t>
  </si>
  <si>
    <t>Lower Quartile of Pledge</t>
  </si>
  <si>
    <t>IRQ of Pledge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</si>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</sst>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>
    <font>
      <sz val="12"/>
      <color theme="1"/>
      <name val="Calibri"/>
      <family val="2"/>
      <scheme val="minor"/>
    </font>
    <font>
      <b/>
      <sz val="12"/>
      <color rgb="FF00206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_mus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iled%20US%20Kickstarters_music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Plays%20Sub/Failed%20US%20Kickstarters_mu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15000</v>
          </cell>
          <cell r="E3">
            <v>15597</v>
          </cell>
        </row>
        <row r="4">
          <cell r="D4">
            <v>5000</v>
          </cell>
          <cell r="E4">
            <v>5000</v>
          </cell>
        </row>
        <row r="5">
          <cell r="D5">
            <v>2000</v>
          </cell>
          <cell r="E5">
            <v>2335</v>
          </cell>
        </row>
        <row r="6">
          <cell r="D6">
            <v>1500</v>
          </cell>
          <cell r="E6">
            <v>1500</v>
          </cell>
        </row>
        <row r="7">
          <cell r="D7">
            <v>3500</v>
          </cell>
          <cell r="E7">
            <v>3798</v>
          </cell>
        </row>
        <row r="8">
          <cell r="D8">
            <v>7000</v>
          </cell>
          <cell r="E8">
            <v>7942</v>
          </cell>
        </row>
        <row r="9">
          <cell r="D9">
            <v>45000</v>
          </cell>
          <cell r="E9">
            <v>46100.69</v>
          </cell>
        </row>
        <row r="10">
          <cell r="D10">
            <v>5000</v>
          </cell>
          <cell r="E10">
            <v>5176</v>
          </cell>
        </row>
        <row r="11">
          <cell r="D11">
            <v>1000</v>
          </cell>
          <cell r="E11">
            <v>1460</v>
          </cell>
        </row>
        <row r="12">
          <cell r="D12">
            <v>500</v>
          </cell>
          <cell r="E12">
            <v>525</v>
          </cell>
        </row>
        <row r="13">
          <cell r="D13">
            <v>8000</v>
          </cell>
          <cell r="E13">
            <v>8230</v>
          </cell>
        </row>
        <row r="14">
          <cell r="D14">
            <v>5000</v>
          </cell>
          <cell r="E14">
            <v>5410</v>
          </cell>
        </row>
        <row r="15">
          <cell r="D15">
            <v>100</v>
          </cell>
          <cell r="E15">
            <v>129</v>
          </cell>
        </row>
        <row r="16">
          <cell r="D16">
            <v>3500</v>
          </cell>
          <cell r="E16">
            <v>3531</v>
          </cell>
        </row>
        <row r="17">
          <cell r="D17">
            <v>1000</v>
          </cell>
          <cell r="E17">
            <v>1326</v>
          </cell>
        </row>
        <row r="18">
          <cell r="D18">
            <v>2400</v>
          </cell>
          <cell r="E18">
            <v>2521</v>
          </cell>
        </row>
        <row r="19">
          <cell r="D19">
            <v>350</v>
          </cell>
          <cell r="E19">
            <v>351</v>
          </cell>
        </row>
        <row r="20">
          <cell r="D20">
            <v>10000</v>
          </cell>
          <cell r="E20">
            <v>10265.01</v>
          </cell>
        </row>
        <row r="21">
          <cell r="D21">
            <v>1200</v>
          </cell>
          <cell r="E21">
            <v>1547</v>
          </cell>
        </row>
        <row r="22">
          <cell r="D22">
            <v>4500</v>
          </cell>
          <cell r="E22">
            <v>4935</v>
          </cell>
        </row>
        <row r="23">
          <cell r="D23">
            <v>2500</v>
          </cell>
          <cell r="E23">
            <v>2681</v>
          </cell>
        </row>
        <row r="24">
          <cell r="D24">
            <v>300</v>
          </cell>
          <cell r="E24">
            <v>300</v>
          </cell>
        </row>
        <row r="25">
          <cell r="D25">
            <v>4000</v>
          </cell>
          <cell r="E25">
            <v>4055</v>
          </cell>
        </row>
        <row r="26">
          <cell r="D26">
            <v>2500</v>
          </cell>
          <cell r="E26">
            <v>3000</v>
          </cell>
        </row>
        <row r="27">
          <cell r="D27">
            <v>1500</v>
          </cell>
          <cell r="E27">
            <v>1535</v>
          </cell>
        </row>
        <row r="28">
          <cell r="D28">
            <v>5000</v>
          </cell>
          <cell r="E28">
            <v>5510</v>
          </cell>
        </row>
        <row r="29">
          <cell r="D29">
            <v>2500</v>
          </cell>
          <cell r="E29">
            <v>3000</v>
          </cell>
        </row>
        <row r="30">
          <cell r="D30">
            <v>3000</v>
          </cell>
          <cell r="E30">
            <v>3750</v>
          </cell>
        </row>
        <row r="31">
          <cell r="D31">
            <v>1000</v>
          </cell>
          <cell r="E31">
            <v>1000</v>
          </cell>
        </row>
        <row r="32">
          <cell r="D32">
            <v>4000</v>
          </cell>
          <cell r="E32">
            <v>4409.7700000000004</v>
          </cell>
        </row>
        <row r="33">
          <cell r="D33">
            <v>8000</v>
          </cell>
          <cell r="E33">
            <v>8537</v>
          </cell>
        </row>
        <row r="34">
          <cell r="D34">
            <v>6000</v>
          </cell>
          <cell r="E34">
            <v>6658</v>
          </cell>
        </row>
        <row r="35">
          <cell r="D35">
            <v>1000</v>
          </cell>
          <cell r="E35">
            <v>1280</v>
          </cell>
        </row>
        <row r="36">
          <cell r="D36">
            <v>8000</v>
          </cell>
          <cell r="E36">
            <v>8165.55</v>
          </cell>
        </row>
        <row r="37">
          <cell r="D37">
            <v>5000</v>
          </cell>
          <cell r="E37">
            <v>5050.7700000000004</v>
          </cell>
        </row>
        <row r="38">
          <cell r="D38">
            <v>6000</v>
          </cell>
          <cell r="E38">
            <v>6027</v>
          </cell>
        </row>
        <row r="39">
          <cell r="D39">
            <v>1800</v>
          </cell>
          <cell r="E39">
            <v>2355</v>
          </cell>
        </row>
        <row r="40">
          <cell r="D40">
            <v>1100</v>
          </cell>
          <cell r="E40">
            <v>1100</v>
          </cell>
        </row>
        <row r="41">
          <cell r="D41">
            <v>2000</v>
          </cell>
          <cell r="E41">
            <v>2864</v>
          </cell>
        </row>
        <row r="42">
          <cell r="D42">
            <v>4500</v>
          </cell>
          <cell r="E42">
            <v>4550</v>
          </cell>
        </row>
        <row r="43">
          <cell r="D43">
            <v>25000</v>
          </cell>
          <cell r="E43">
            <v>25800</v>
          </cell>
        </row>
        <row r="44">
          <cell r="D44">
            <v>2500</v>
          </cell>
          <cell r="E44">
            <v>2569</v>
          </cell>
        </row>
        <row r="45">
          <cell r="D45">
            <v>2000</v>
          </cell>
          <cell r="E45">
            <v>2005</v>
          </cell>
        </row>
        <row r="46">
          <cell r="D46">
            <v>4000</v>
          </cell>
          <cell r="E46">
            <v>4306.1099999999997</v>
          </cell>
        </row>
        <row r="47">
          <cell r="D47">
            <v>5000</v>
          </cell>
          <cell r="E47">
            <v>5167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  <cell r="E1" t="str">
            <v>Pledged</v>
          </cell>
        </row>
        <row r="3">
          <cell r="D3">
            <v>70000</v>
          </cell>
          <cell r="E3">
            <v>1025</v>
          </cell>
        </row>
        <row r="4">
          <cell r="D4">
            <v>1500</v>
          </cell>
          <cell r="E4">
            <v>455</v>
          </cell>
        </row>
        <row r="5">
          <cell r="D5">
            <v>150000</v>
          </cell>
          <cell r="E5">
            <v>3</v>
          </cell>
        </row>
        <row r="6">
          <cell r="D6">
            <v>22500</v>
          </cell>
          <cell r="E6">
            <v>1</v>
          </cell>
        </row>
        <row r="7">
          <cell r="D7">
            <v>10000</v>
          </cell>
          <cell r="E7">
            <v>402</v>
          </cell>
        </row>
        <row r="8">
          <cell r="D8">
            <v>22000</v>
          </cell>
          <cell r="E8">
            <v>881</v>
          </cell>
        </row>
        <row r="9">
          <cell r="D9">
            <v>12000</v>
          </cell>
          <cell r="E9">
            <v>2358</v>
          </cell>
        </row>
        <row r="10">
          <cell r="D10">
            <v>100000</v>
          </cell>
          <cell r="E10">
            <v>0</v>
          </cell>
        </row>
        <row r="11">
          <cell r="D11">
            <v>12500</v>
          </cell>
          <cell r="E11">
            <v>35</v>
          </cell>
        </row>
        <row r="12">
          <cell r="D12">
            <v>1000000</v>
          </cell>
          <cell r="E12">
            <v>2</v>
          </cell>
        </row>
        <row r="13">
          <cell r="D13">
            <v>7000</v>
          </cell>
          <cell r="E13">
            <v>4176</v>
          </cell>
        </row>
        <row r="14">
          <cell r="D14">
            <v>5000</v>
          </cell>
          <cell r="E14">
            <v>2726</v>
          </cell>
        </row>
        <row r="15">
          <cell r="D15">
            <v>3750</v>
          </cell>
          <cell r="E15">
            <v>151</v>
          </cell>
        </row>
        <row r="16">
          <cell r="D16">
            <v>3500</v>
          </cell>
          <cell r="E16">
            <v>2070</v>
          </cell>
        </row>
        <row r="17">
          <cell r="D17">
            <v>1000</v>
          </cell>
          <cell r="E17">
            <v>250</v>
          </cell>
        </row>
        <row r="18">
          <cell r="D18">
            <v>17100</v>
          </cell>
          <cell r="E18">
            <v>8725</v>
          </cell>
        </row>
        <row r="19">
          <cell r="D19">
            <v>500</v>
          </cell>
          <cell r="E19">
            <v>0</v>
          </cell>
        </row>
        <row r="20">
          <cell r="D20">
            <v>6000</v>
          </cell>
          <cell r="E20">
            <v>5380</v>
          </cell>
        </row>
        <row r="21">
          <cell r="D21">
            <v>15000</v>
          </cell>
          <cell r="E21">
            <v>0</v>
          </cell>
        </row>
        <row r="22">
          <cell r="D22">
            <v>5000</v>
          </cell>
          <cell r="E22">
            <v>2608</v>
          </cell>
        </row>
        <row r="23">
          <cell r="D23">
            <v>3500</v>
          </cell>
          <cell r="E23">
            <v>1276</v>
          </cell>
        </row>
        <row r="24">
          <cell r="D24">
            <v>3000000</v>
          </cell>
          <cell r="E24">
            <v>1800</v>
          </cell>
        </row>
        <row r="25">
          <cell r="D25">
            <v>10000</v>
          </cell>
          <cell r="E25">
            <v>481</v>
          </cell>
        </row>
        <row r="26">
          <cell r="D26">
            <v>11000</v>
          </cell>
          <cell r="E26">
            <v>0</v>
          </cell>
        </row>
        <row r="27">
          <cell r="D27">
            <v>5000</v>
          </cell>
          <cell r="E27">
            <v>0</v>
          </cell>
        </row>
        <row r="28">
          <cell r="D28">
            <v>25000</v>
          </cell>
          <cell r="E28">
            <v>1</v>
          </cell>
        </row>
        <row r="29">
          <cell r="D29">
            <v>25000</v>
          </cell>
          <cell r="E29">
            <v>0</v>
          </cell>
        </row>
        <row r="30">
          <cell r="D30">
            <v>50000</v>
          </cell>
          <cell r="E30">
            <v>1</v>
          </cell>
        </row>
        <row r="31">
          <cell r="D31">
            <v>5000</v>
          </cell>
          <cell r="E31">
            <v>821</v>
          </cell>
        </row>
        <row r="32">
          <cell r="D32">
            <v>5000</v>
          </cell>
          <cell r="E32">
            <v>1762</v>
          </cell>
        </row>
        <row r="33">
          <cell r="D33">
            <v>1500</v>
          </cell>
          <cell r="E33">
            <v>0</v>
          </cell>
        </row>
        <row r="34">
          <cell r="D34">
            <v>1000</v>
          </cell>
          <cell r="E34">
            <v>55</v>
          </cell>
        </row>
        <row r="35">
          <cell r="D35">
            <v>8000</v>
          </cell>
          <cell r="E35">
            <v>0</v>
          </cell>
        </row>
        <row r="36">
          <cell r="D36">
            <v>3000</v>
          </cell>
          <cell r="E36">
            <v>926</v>
          </cell>
        </row>
        <row r="37">
          <cell r="D37">
            <v>150000</v>
          </cell>
          <cell r="E37">
            <v>0</v>
          </cell>
        </row>
        <row r="38">
          <cell r="D38">
            <v>5000</v>
          </cell>
          <cell r="E38">
            <v>426</v>
          </cell>
        </row>
        <row r="39">
          <cell r="D39">
            <v>5500</v>
          </cell>
          <cell r="E39">
            <v>2550</v>
          </cell>
        </row>
        <row r="40">
          <cell r="D40">
            <v>3000</v>
          </cell>
          <cell r="E40">
            <v>0</v>
          </cell>
        </row>
        <row r="41">
          <cell r="D41">
            <v>3000</v>
          </cell>
          <cell r="E41">
            <v>0</v>
          </cell>
        </row>
        <row r="42">
          <cell r="D42">
            <v>75000</v>
          </cell>
          <cell r="E42">
            <v>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Goal</v>
          </cell>
        </row>
        <row r="3">
          <cell r="D3">
            <v>70000</v>
          </cell>
        </row>
        <row r="4">
          <cell r="D4">
            <v>1500</v>
          </cell>
        </row>
        <row r="5">
          <cell r="D5">
            <v>150000</v>
          </cell>
        </row>
        <row r="6">
          <cell r="D6">
            <v>22500</v>
          </cell>
        </row>
        <row r="7">
          <cell r="D7">
            <v>10000</v>
          </cell>
        </row>
        <row r="8">
          <cell r="D8">
            <v>22000</v>
          </cell>
        </row>
        <row r="9">
          <cell r="D9">
            <v>12000</v>
          </cell>
        </row>
        <row r="10">
          <cell r="D10">
            <v>100000</v>
          </cell>
        </row>
        <row r="11">
          <cell r="D11">
            <v>12500</v>
          </cell>
        </row>
        <row r="12">
          <cell r="D12">
            <v>1000000</v>
          </cell>
        </row>
        <row r="13">
          <cell r="D13">
            <v>7000</v>
          </cell>
        </row>
        <row r="14">
          <cell r="D14">
            <v>5000</v>
          </cell>
        </row>
        <row r="15">
          <cell r="D15">
            <v>3750</v>
          </cell>
        </row>
        <row r="16">
          <cell r="D16">
            <v>3500</v>
          </cell>
        </row>
        <row r="17">
          <cell r="D17">
            <v>1000</v>
          </cell>
        </row>
        <row r="18">
          <cell r="D18">
            <v>17100</v>
          </cell>
        </row>
        <row r="19">
          <cell r="D19">
            <v>500</v>
          </cell>
        </row>
        <row r="20">
          <cell r="D20">
            <v>6000</v>
          </cell>
        </row>
        <row r="21">
          <cell r="D21">
            <v>15000</v>
          </cell>
        </row>
        <row r="22">
          <cell r="D22">
            <v>5000</v>
          </cell>
        </row>
        <row r="23">
          <cell r="D23">
            <v>3500</v>
          </cell>
        </row>
        <row r="24">
          <cell r="D24">
            <v>3000000</v>
          </cell>
        </row>
        <row r="25">
          <cell r="D25">
            <v>10000</v>
          </cell>
        </row>
        <row r="26">
          <cell r="D26">
            <v>11000</v>
          </cell>
        </row>
        <row r="27">
          <cell r="D27">
            <v>5000</v>
          </cell>
        </row>
        <row r="28">
          <cell r="D28">
            <v>25000</v>
          </cell>
        </row>
        <row r="29">
          <cell r="D29">
            <v>25000</v>
          </cell>
        </row>
        <row r="30">
          <cell r="D30">
            <v>50000</v>
          </cell>
        </row>
        <row r="31">
          <cell r="D31">
            <v>5000</v>
          </cell>
        </row>
        <row r="32">
          <cell r="D32">
            <v>5000</v>
          </cell>
        </row>
        <row r="33">
          <cell r="D33">
            <v>1500</v>
          </cell>
        </row>
        <row r="34">
          <cell r="D34">
            <v>1000</v>
          </cell>
        </row>
        <row r="35">
          <cell r="D35">
            <v>8000</v>
          </cell>
        </row>
        <row r="36">
          <cell r="D36">
            <v>3000</v>
          </cell>
        </row>
        <row r="37">
          <cell r="D37">
            <v>150000</v>
          </cell>
        </row>
        <row r="38">
          <cell r="D38">
            <v>5000</v>
          </cell>
        </row>
        <row r="39">
          <cell r="D39">
            <v>5500</v>
          </cell>
        </row>
        <row r="40">
          <cell r="D40">
            <v>3000</v>
          </cell>
        </row>
        <row r="41">
          <cell r="D41">
            <v>3000</v>
          </cell>
        </row>
        <row r="42">
          <cell r="D42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022E-E567-8A49-87F7-1DC0BF5D4E78}">
  <dimension ref="A1:C14"/>
  <sheetViews>
    <sheetView tabSelected="1" workbookViewId="0">
      <selection activeCell="C13" sqref="C13"/>
    </sheetView>
  </sheetViews>
  <sheetFormatPr baseColWidth="10" defaultRowHeight="16"/>
  <cols>
    <col min="1" max="1" width="25.1640625" bestFit="1" customWidth="1"/>
  </cols>
  <sheetData>
    <row r="1" spans="1:3">
      <c r="A1" s="1" t="s">
        <v>14</v>
      </c>
      <c r="B1" s="2" t="s">
        <v>0</v>
      </c>
      <c r="C1" s="3" t="s">
        <v>1</v>
      </c>
    </row>
    <row r="2" spans="1:3">
      <c r="A2" s="2" t="s">
        <v>2</v>
      </c>
      <c r="B2" s="4">
        <f>AVERAGE([1]Sheet1!D:D)</f>
        <v>5105.5555555555557</v>
      </c>
      <c r="C2" s="4">
        <f>AVERAGE([2]Sheet1!D:D)</f>
        <v>121471.25</v>
      </c>
    </row>
    <row r="3" spans="1:3">
      <c r="A3" s="2" t="s">
        <v>3</v>
      </c>
      <c r="B3" s="4">
        <f>MEDIAN([1]Sheet1!D:D)</f>
        <v>3500</v>
      </c>
      <c r="C3" s="4">
        <f>MEDIAN([2]Sheet1!D:D)</f>
        <v>7500</v>
      </c>
    </row>
    <row r="4" spans="1:3">
      <c r="A4" s="2" t="s">
        <v>6</v>
      </c>
      <c r="B4" s="4">
        <f>_xlfn.STDEV.P([1]Sheet1!D:D)</f>
        <v>7370.5436421099166</v>
      </c>
      <c r="C4" s="4">
        <f>_xlfn.STDEV.P([3]Sheet1!D:D)</f>
        <v>486867.40724342753</v>
      </c>
    </row>
    <row r="5" spans="1:3">
      <c r="A5" s="2" t="s">
        <v>7</v>
      </c>
      <c r="B5" s="4">
        <f>_xlfn.QUARTILE.EXC([1]Sheet1!D:D, 3)</f>
        <v>5000</v>
      </c>
      <c r="C5" s="4">
        <f>_xlfn.QUARTILE.EXC([2]Sheet1!D:D, 3)</f>
        <v>24375</v>
      </c>
    </row>
    <row r="6" spans="1:3">
      <c r="A6" s="2" t="s">
        <v>8</v>
      </c>
      <c r="B6" s="4">
        <f>_xlfn.QUARTILE.EXC([1]Sheet1!D:D, 1)</f>
        <v>1500</v>
      </c>
      <c r="C6" s="4">
        <f>_xlfn.QUARTILE.EXC([2]Sheet1!D:D, 1)</f>
        <v>3562.5</v>
      </c>
    </row>
    <row r="7" spans="1:3">
      <c r="A7" s="2" t="s">
        <v>9</v>
      </c>
      <c r="B7" s="4">
        <f>B5-B6</f>
        <v>3500</v>
      </c>
      <c r="C7" s="4">
        <f>C5-C6</f>
        <v>20812.5</v>
      </c>
    </row>
    <row r="8" spans="1:3">
      <c r="A8" s="2"/>
      <c r="B8" s="4"/>
      <c r="C8" s="4"/>
    </row>
    <row r="9" spans="1:3">
      <c r="A9" s="2" t="s">
        <v>4</v>
      </c>
      <c r="B9" s="4">
        <f>AVERAGE([1]Sheet1!E:E)</f>
        <v>5407.8644444444435</v>
      </c>
      <c r="C9" s="4">
        <f>AVERAGE([2]Sheet1!E:E)</f>
        <v>1046.175</v>
      </c>
    </row>
    <row r="10" spans="1:3">
      <c r="A10" s="2" t="s">
        <v>5</v>
      </c>
      <c r="B10" s="4">
        <f>MEDIAN([1]Sheet1!E:E)</f>
        <v>3750</v>
      </c>
      <c r="C10" s="4">
        <f>MEDIAN([2]Sheet1!E:E)</f>
        <v>326</v>
      </c>
    </row>
    <row r="11" spans="1:3">
      <c r="A11" s="2" t="s">
        <v>10</v>
      </c>
      <c r="B11" s="4">
        <f>_xlfn.STDEV.P([1]Sheet1!E:E)</f>
        <v>7535.4304024089506</v>
      </c>
      <c r="C11" s="4">
        <f>_xlfn.STDEV.P([2]Sheet1!E:E)</f>
        <v>1744.7218673401787</v>
      </c>
    </row>
    <row r="12" spans="1:3">
      <c r="A12" s="2" t="s">
        <v>11</v>
      </c>
      <c r="B12" s="4">
        <f>_xlfn.QUARTILE.EXC([1]Sheet1!E:E, 3)</f>
        <v>5460</v>
      </c>
      <c r="C12" s="4">
        <f>_xlfn.QUARTILE.EXC([2]Sheet1!E:E, 3)</f>
        <v>1640.5</v>
      </c>
    </row>
    <row r="13" spans="1:3">
      <c r="A13" s="2" t="s">
        <v>12</v>
      </c>
      <c r="B13" s="4">
        <f>_xlfn.QUARTILE.EXC([1]Sheet1!E:E, 1)</f>
        <v>1541</v>
      </c>
      <c r="C13" s="4">
        <f>_xlfn.QUARTILE.EXC([2]Sheet1!E:E, 1)</f>
        <v>0</v>
      </c>
    </row>
    <row r="14" spans="1:3">
      <c r="A14" s="2" t="s">
        <v>13</v>
      </c>
      <c r="B14" s="4">
        <f>B12-B13</f>
        <v>3919</v>
      </c>
      <c r="C14" s="4">
        <f>C12-C13</f>
        <v>1640.5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2019-11-14T09:38:21Z</dcterms:created>
  <dcterms:modified xsi:type="dcterms:W3CDTF">2019-11-14T12:01:07Z</dcterms:modified>
</cp:coreProperties>
</file>