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Musical Sub/"/>
    </mc:Choice>
  </mc:AlternateContent>
  <xr:revisionPtr revIDLastSave="0" documentId="8_{8E065B61-490E-EA4D-A670-BD209250AEF4}" xr6:coauthVersionLast="45" xr6:coauthVersionMax="45" xr10:uidLastSave="{00000000-0000-0000-0000-000000000000}"/>
  <bookViews>
    <workbookView xWindow="4100" yWindow="2860" windowWidth="23840" windowHeight="13000" xr2:uid="{7BD3DE12-9157-2D4F-87F1-923407F85EE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<sst xmlns="http://schemas.openxmlformats.org/spreadsheetml/2006/main" count="52" uniqueCount="51">
  <si>
    <t>Row Labels</t>
  </si>
  <si>
    <t>successful</t>
  </si>
  <si>
    <t>Grand Total</t>
  </si>
  <si>
    <t>Goal</t>
  </si>
  <si>
    <t>Pledged</t>
  </si>
  <si>
    <t>musical</t>
  </si>
  <si>
    <t>"The Last Adam" A New Musical, NYC reading</t>
  </si>
  <si>
    <t>[title of show] â€” The Chicago Storefront Premiere</t>
  </si>
  <si>
    <t>Accidental Artists Lab</t>
  </si>
  <si>
    <t>Agape Performing Arts Company, a Ministry of OLG</t>
  </si>
  <si>
    <t>Anti-Bullying Musicalâ€¦ "It's Easy!"</t>
  </si>
  <si>
    <t>Before and After</t>
  </si>
  <si>
    <t>Bring "Snow White and the Seven Bottoms" to NYC!</t>
  </si>
  <si>
    <t>CAUCUS! THE MUSICAL</t>
  </si>
  <si>
    <t>COME OUT SWINGIN'!</t>
  </si>
  <si>
    <t>Dante's Capstone Project: Who am I?</t>
  </si>
  <si>
    <t>Dreamgirls - Skyline got a Matching Grant!</t>
  </si>
  <si>
    <t>Dundee: A Hip-Hopera</t>
  </si>
  <si>
    <t>Fools Rush In: A Cabaret Benefiting BC/EFA Kickstarter</t>
  </si>
  <si>
    <t>Fresco presents SNOW WHITE - GARAGE OPERA!</t>
  </si>
  <si>
    <t>GGC Productions 2016</t>
  </si>
  <si>
    <t>Give a Puppet a Hand</t>
  </si>
  <si>
    <t>Happiest Show On Earth Production Sponsor</t>
  </si>
  <si>
    <t>Held Momentarily The Musical Takes FringeNYC</t>
  </si>
  <si>
    <t>Help DORO &amp; DIEGA find their way to the Orlando FRINGE 2016</t>
  </si>
  <si>
    <t>I GOT FIRED - Keith and Jenny are back!</t>
  </si>
  <si>
    <t>ITAVA Players "Little Shop of Horrors"</t>
  </si>
  <si>
    <t>Kaylee's Senior Project</t>
  </si>
  <si>
    <t>Keep It Spinning.</t>
  </si>
  <si>
    <t>Little Shop of Horrors</t>
  </si>
  <si>
    <t>Luigi's Ladies</t>
  </si>
  <si>
    <t>Make "Tonya and Nancy" a Rock Opera!</t>
  </si>
  <si>
    <t>Melissa Youth OnSTAGE Season 5. Act Like you Mean it!</t>
  </si>
  <si>
    <t>Mirror Image - An Original Musical</t>
  </si>
  <si>
    <t>Music Theatre of Idaho Presents "A Year with Frog and Toad</t>
  </si>
  <si>
    <t>Pared Down Productions</t>
  </si>
  <si>
    <t>Peter Pan is out of pixie dust &amp; can't fly without your help</t>
  </si>
  <si>
    <t>Puberty the Musical: Original Cast Recording</t>
  </si>
  <si>
    <t>Put Music in our Musical: Rosetown Playhouse</t>
  </si>
  <si>
    <t>Right On Cue Kids Theater (ROCKT) First Show</t>
  </si>
  <si>
    <t>Song of the Sea</t>
  </si>
  <si>
    <t>Stars on Stage, Kids be Heard!</t>
  </si>
  <si>
    <t>The Addams Family Comes To Tuscaloosa</t>
  </si>
  <si>
    <t>The Last Five Years Distinction Project</t>
  </si>
  <si>
    <t>The Musical Adventure of Mimi and the Ghosts</t>
  </si>
  <si>
    <t>the purple light theatre company's Into the Woods</t>
  </si>
  <si>
    <t>There's No Place Like Home!</t>
  </si>
  <si>
    <t>Three Postcards: Pre-Production Costs</t>
  </si>
  <si>
    <t>TRAVIS KENT : MY FIRST TIME live and unprotected at 54 BELOW</t>
  </si>
  <si>
    <t>Unexpected Stage's Dani Girl, A New Musical</t>
  </si>
  <si>
    <t>Wagner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</si>
</sst>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5">
    <dxf>
      <fill>
        <patternFill>
          <bgColor rgb="FFA3E5CF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3CD3-07E5-344E-8383-0619398BD540}">
  <dimension ref="A1:E48"/>
  <sheetViews>
    <sheetView tabSelected="1" workbookViewId="0">
      <pane ySplit="2" topLeftCell="A3" activePane="bottomLeft" state="frozen"/>
      <selection pane="bottomLeft" activeCell="G4" sqref="G4"/>
    </sheetView>
  </sheetViews>
  <sheetFormatPr baseColWidth="10" defaultRowHeight="16" x14ac:dyDescent="0.2"/>
  <cols>
    <col min="1" max="1" width="57.33203125" bestFit="1" customWidth="1"/>
  </cols>
  <sheetData>
    <row r="1" spans="1:5" x14ac:dyDescent="0.2">
      <c r="A1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x14ac:dyDescent="0.2">
      <c r="A2" s="5" t="s">
        <v>5</v>
      </c>
      <c r="B2">
        <v>45</v>
      </c>
      <c r="C2">
        <v>45</v>
      </c>
    </row>
    <row r="3" spans="1:5" x14ac:dyDescent="0.2">
      <c r="A3" s="3" t="s">
        <v>6</v>
      </c>
      <c r="B3">
        <v>1</v>
      </c>
      <c r="C3">
        <v>1</v>
      </c>
      <c r="D3">
        <f>VLOOKUP(A3, [1]Kickstarter!B:E,3, FALSE)</f>
        <v>15000</v>
      </c>
      <c r="E3">
        <f>VLOOKUP(A3, [1]Kickstarter!B:F,4, FALSE)</f>
        <v>15597</v>
      </c>
    </row>
    <row r="4" spans="1:5" x14ac:dyDescent="0.2">
      <c r="A4" s="3" t="s">
        <v>7</v>
      </c>
      <c r="B4">
        <v>1</v>
      </c>
      <c r="C4">
        <v>1</v>
      </c>
      <c r="D4">
        <f>VLOOKUP(A4, [1]Kickstarter!B:E,3, FALSE)</f>
        <v>5000</v>
      </c>
      <c r="E4">
        <f>VLOOKUP(A4, [1]Kickstarter!B:F,4, FALSE)</f>
        <v>5000</v>
      </c>
    </row>
    <row r="5" spans="1:5" x14ac:dyDescent="0.2">
      <c r="A5" s="3" t="s">
        <v>8</v>
      </c>
      <c r="B5">
        <v>1</v>
      </c>
      <c r="C5">
        <v>1</v>
      </c>
      <c r="D5">
        <f>VLOOKUP(A5, [1]Kickstarter!B:E,3, FALSE)</f>
        <v>2000</v>
      </c>
      <c r="E5">
        <f>VLOOKUP(A5, [1]Kickstarter!B:F,4, FALSE)</f>
        <v>2335</v>
      </c>
    </row>
    <row r="6" spans="1:5" x14ac:dyDescent="0.2">
      <c r="A6" s="3" t="s">
        <v>9</v>
      </c>
      <c r="B6">
        <v>1</v>
      </c>
      <c r="C6">
        <v>1</v>
      </c>
      <c r="D6">
        <f>VLOOKUP(A6, [1]Kickstarter!B:E,3, FALSE)</f>
        <v>1500</v>
      </c>
      <c r="E6">
        <f>VLOOKUP(A6, [1]Kickstarter!B:F,4, FALSE)</f>
        <v>1500</v>
      </c>
    </row>
    <row r="7" spans="1:5" x14ac:dyDescent="0.2">
      <c r="A7" s="3" t="s">
        <v>10</v>
      </c>
      <c r="B7">
        <v>1</v>
      </c>
      <c r="C7">
        <v>1</v>
      </c>
      <c r="D7">
        <f>VLOOKUP(A7, [1]Kickstarter!B:E,3, FALSE)</f>
        <v>3500</v>
      </c>
      <c r="E7">
        <f>VLOOKUP(A7, [1]Kickstarter!B:F,4, FALSE)</f>
        <v>3798</v>
      </c>
    </row>
    <row r="8" spans="1:5" x14ac:dyDescent="0.2">
      <c r="A8" s="3" t="s">
        <v>11</v>
      </c>
      <c r="B8">
        <v>1</v>
      </c>
      <c r="C8">
        <v>1</v>
      </c>
      <c r="D8">
        <f>VLOOKUP(A8, [1]Kickstarter!B:E,3, FALSE)</f>
        <v>7000</v>
      </c>
      <c r="E8">
        <f>VLOOKUP(A8, [1]Kickstarter!B:F,4, FALSE)</f>
        <v>7942</v>
      </c>
    </row>
    <row r="9" spans="1:5" x14ac:dyDescent="0.2">
      <c r="A9" s="3" t="s">
        <v>12</v>
      </c>
      <c r="B9">
        <v>1</v>
      </c>
      <c r="C9">
        <v>1</v>
      </c>
      <c r="D9">
        <f>VLOOKUP(A9, [1]Kickstarter!B:E,3, FALSE)</f>
        <v>45000</v>
      </c>
      <c r="E9">
        <f>VLOOKUP(A9, [1]Kickstarter!B:F,4, FALSE)</f>
        <v>46100.69</v>
      </c>
    </row>
    <row r="10" spans="1:5" x14ac:dyDescent="0.2">
      <c r="A10" s="3" t="s">
        <v>13</v>
      </c>
      <c r="B10">
        <v>1</v>
      </c>
      <c r="C10">
        <v>1</v>
      </c>
      <c r="D10">
        <f>VLOOKUP(A10, [1]Kickstarter!B:E,3, FALSE)</f>
        <v>5000</v>
      </c>
      <c r="E10">
        <f>VLOOKUP(A10, [1]Kickstarter!B:F,4, FALSE)</f>
        <v>5176</v>
      </c>
    </row>
    <row r="11" spans="1:5" x14ac:dyDescent="0.2">
      <c r="A11" s="3" t="s">
        <v>14</v>
      </c>
      <c r="B11">
        <v>1</v>
      </c>
      <c r="C11">
        <v>1</v>
      </c>
      <c r="D11">
        <f>VLOOKUP(A11, [1]Kickstarter!B:E,3, FALSE)</f>
        <v>1000</v>
      </c>
      <c r="E11">
        <f>VLOOKUP(A11, [1]Kickstarter!B:F,4, FALSE)</f>
        <v>1460</v>
      </c>
    </row>
    <row r="12" spans="1:5" x14ac:dyDescent="0.2">
      <c r="A12" s="3" t="s">
        <v>15</v>
      </c>
      <c r="B12">
        <v>1</v>
      </c>
      <c r="C12">
        <v>1</v>
      </c>
      <c r="D12">
        <f>VLOOKUP(A12, [1]Kickstarter!B:E,3, FALSE)</f>
        <v>500</v>
      </c>
      <c r="E12">
        <f>VLOOKUP(A12, [1]Kickstarter!B:F,4, FALSE)</f>
        <v>525</v>
      </c>
    </row>
    <row r="13" spans="1:5" x14ac:dyDescent="0.2">
      <c r="A13" s="3" t="s">
        <v>16</v>
      </c>
      <c r="B13">
        <v>1</v>
      </c>
      <c r="C13">
        <v>1</v>
      </c>
      <c r="D13">
        <f>VLOOKUP(A13, [1]Kickstarter!B:E,3, FALSE)</f>
        <v>8000</v>
      </c>
      <c r="E13">
        <f>VLOOKUP(A13, [1]Kickstarter!B:F,4, FALSE)</f>
        <v>8230</v>
      </c>
    </row>
    <row r="14" spans="1:5" x14ac:dyDescent="0.2">
      <c r="A14" s="3" t="s">
        <v>17</v>
      </c>
      <c r="B14">
        <v>1</v>
      </c>
      <c r="C14">
        <v>1</v>
      </c>
      <c r="D14">
        <f>VLOOKUP(A14, [1]Kickstarter!B:E,3, FALSE)</f>
        <v>5000</v>
      </c>
      <c r="E14">
        <f>VLOOKUP(A14, [1]Kickstarter!B:F,4, FALSE)</f>
        <v>5410</v>
      </c>
    </row>
    <row r="15" spans="1:5" x14ac:dyDescent="0.2">
      <c r="A15" s="3" t="s">
        <v>18</v>
      </c>
      <c r="B15">
        <v>1</v>
      </c>
      <c r="C15">
        <v>1</v>
      </c>
      <c r="D15">
        <f>VLOOKUP(A15, [1]Kickstarter!B:E,3, FALSE)</f>
        <v>100</v>
      </c>
      <c r="E15">
        <f>VLOOKUP(A15, [1]Kickstarter!B:F,4, FALSE)</f>
        <v>129</v>
      </c>
    </row>
    <row r="16" spans="1:5" x14ac:dyDescent="0.2">
      <c r="A16" s="3" t="s">
        <v>19</v>
      </c>
      <c r="B16">
        <v>1</v>
      </c>
      <c r="C16">
        <v>1</v>
      </c>
      <c r="D16">
        <f>VLOOKUP(A16, [1]Kickstarter!B:E,3, FALSE)</f>
        <v>3500</v>
      </c>
      <c r="E16">
        <f>VLOOKUP(A16, [1]Kickstarter!B:F,4, FALSE)</f>
        <v>3531</v>
      </c>
    </row>
    <row r="17" spans="1:5" x14ac:dyDescent="0.2">
      <c r="A17" s="3" t="s">
        <v>20</v>
      </c>
      <c r="B17">
        <v>1</v>
      </c>
      <c r="C17">
        <v>1</v>
      </c>
      <c r="D17">
        <f>VLOOKUP(A17, [1]Kickstarter!B:E,3, FALSE)</f>
        <v>1000</v>
      </c>
      <c r="E17">
        <f>VLOOKUP(A17, [1]Kickstarter!B:F,4, FALSE)</f>
        <v>1326</v>
      </c>
    </row>
    <row r="18" spans="1:5" x14ac:dyDescent="0.2">
      <c r="A18" s="3" t="s">
        <v>21</v>
      </c>
      <c r="B18">
        <v>1</v>
      </c>
      <c r="C18">
        <v>1</v>
      </c>
      <c r="D18">
        <f>VLOOKUP(A18, [1]Kickstarter!B:E,3, FALSE)</f>
        <v>2400</v>
      </c>
      <c r="E18">
        <f>VLOOKUP(A18, [1]Kickstarter!B:F,4, FALSE)</f>
        <v>2521</v>
      </c>
    </row>
    <row r="19" spans="1:5" x14ac:dyDescent="0.2">
      <c r="A19" s="3" t="s">
        <v>22</v>
      </c>
      <c r="B19">
        <v>1</v>
      </c>
      <c r="C19">
        <v>1</v>
      </c>
      <c r="D19">
        <f>VLOOKUP(A19, [1]Kickstarter!B:E,3, FALSE)</f>
        <v>350</v>
      </c>
      <c r="E19">
        <f>VLOOKUP(A19, [1]Kickstarter!B:F,4, FALSE)</f>
        <v>351</v>
      </c>
    </row>
    <row r="20" spans="1:5" x14ac:dyDescent="0.2">
      <c r="A20" s="3" t="s">
        <v>23</v>
      </c>
      <c r="B20">
        <v>1</v>
      </c>
      <c r="C20">
        <v>1</v>
      </c>
      <c r="D20">
        <f>VLOOKUP(A20, [1]Kickstarter!B:E,3, FALSE)</f>
        <v>10000</v>
      </c>
      <c r="E20">
        <f>VLOOKUP(A20, [1]Kickstarter!B:F,4, FALSE)</f>
        <v>10265.01</v>
      </c>
    </row>
    <row r="21" spans="1:5" x14ac:dyDescent="0.2">
      <c r="A21" s="3" t="s">
        <v>24</v>
      </c>
      <c r="B21">
        <v>1</v>
      </c>
      <c r="C21">
        <v>1</v>
      </c>
      <c r="D21">
        <f>VLOOKUP(A21, [1]Kickstarter!B:E,3, FALSE)</f>
        <v>1200</v>
      </c>
      <c r="E21">
        <f>VLOOKUP(A21, [1]Kickstarter!B:F,4, FALSE)</f>
        <v>1547</v>
      </c>
    </row>
    <row r="22" spans="1:5" x14ac:dyDescent="0.2">
      <c r="A22" s="3" t="s">
        <v>25</v>
      </c>
      <c r="B22">
        <v>1</v>
      </c>
      <c r="C22">
        <v>1</v>
      </c>
      <c r="D22">
        <f>VLOOKUP(A22, [1]Kickstarter!B:E,3, FALSE)</f>
        <v>4500</v>
      </c>
      <c r="E22">
        <f>VLOOKUP(A22, [1]Kickstarter!B:F,4, FALSE)</f>
        <v>4935</v>
      </c>
    </row>
    <row r="23" spans="1:5" x14ac:dyDescent="0.2">
      <c r="A23" s="3" t="s">
        <v>26</v>
      </c>
      <c r="B23">
        <v>1</v>
      </c>
      <c r="C23">
        <v>1</v>
      </c>
      <c r="D23">
        <f>VLOOKUP(A23, [1]Kickstarter!B:E,3, FALSE)</f>
        <v>2500</v>
      </c>
      <c r="E23">
        <f>VLOOKUP(A23, [1]Kickstarter!B:F,4, FALSE)</f>
        <v>2681</v>
      </c>
    </row>
    <row r="24" spans="1:5" x14ac:dyDescent="0.2">
      <c r="A24" s="3" t="s">
        <v>27</v>
      </c>
      <c r="B24">
        <v>1</v>
      </c>
      <c r="C24">
        <v>1</v>
      </c>
      <c r="D24">
        <f>VLOOKUP(A24, [1]Kickstarter!B:E,3, FALSE)</f>
        <v>300</v>
      </c>
      <c r="E24">
        <f>VLOOKUP(A24, [1]Kickstarter!B:F,4, FALSE)</f>
        <v>300</v>
      </c>
    </row>
    <row r="25" spans="1:5" x14ac:dyDescent="0.2">
      <c r="A25" s="3" t="s">
        <v>28</v>
      </c>
      <c r="B25">
        <v>1</v>
      </c>
      <c r="C25">
        <v>1</v>
      </c>
      <c r="D25">
        <f>VLOOKUP(A25, [1]Kickstarter!B:E,3, FALSE)</f>
        <v>4000</v>
      </c>
      <c r="E25">
        <f>VLOOKUP(A25, [1]Kickstarter!B:F,4, FALSE)</f>
        <v>4055</v>
      </c>
    </row>
    <row r="26" spans="1:5" x14ac:dyDescent="0.2">
      <c r="A26" s="3" t="s">
        <v>29</v>
      </c>
      <c r="B26">
        <v>1</v>
      </c>
      <c r="C26">
        <v>1</v>
      </c>
      <c r="D26">
        <f>VLOOKUP(A26, [1]Kickstarter!B:E,3, FALSE)</f>
        <v>2500</v>
      </c>
      <c r="E26">
        <f>VLOOKUP(A26, [1]Kickstarter!B:F,4, FALSE)</f>
        <v>3000</v>
      </c>
    </row>
    <row r="27" spans="1:5" x14ac:dyDescent="0.2">
      <c r="A27" s="3" t="s">
        <v>30</v>
      </c>
      <c r="B27">
        <v>1</v>
      </c>
      <c r="C27">
        <v>1</v>
      </c>
      <c r="D27">
        <f>VLOOKUP(A27, [1]Kickstarter!B:E,3, FALSE)</f>
        <v>1500</v>
      </c>
      <c r="E27">
        <f>VLOOKUP(A27, [1]Kickstarter!B:F,4, FALSE)</f>
        <v>1535</v>
      </c>
    </row>
    <row r="28" spans="1:5" x14ac:dyDescent="0.2">
      <c r="A28" s="3" t="s">
        <v>31</v>
      </c>
      <c r="B28">
        <v>1</v>
      </c>
      <c r="C28">
        <v>1</v>
      </c>
      <c r="D28">
        <f>VLOOKUP(A28, [1]Kickstarter!B:E,3, FALSE)</f>
        <v>5000</v>
      </c>
      <c r="E28">
        <f>VLOOKUP(A28, [1]Kickstarter!B:F,4, FALSE)</f>
        <v>5510</v>
      </c>
    </row>
    <row r="29" spans="1:5" x14ac:dyDescent="0.2">
      <c r="A29" s="3" t="s">
        <v>32</v>
      </c>
      <c r="B29">
        <v>1</v>
      </c>
      <c r="C29">
        <v>1</v>
      </c>
      <c r="D29">
        <f>VLOOKUP(A29, [1]Kickstarter!B:E,3, FALSE)</f>
        <v>2500</v>
      </c>
      <c r="E29">
        <f>VLOOKUP(A29, [1]Kickstarter!B:F,4, FALSE)</f>
        <v>3000</v>
      </c>
    </row>
    <row r="30" spans="1:5" x14ac:dyDescent="0.2">
      <c r="A30" s="3" t="s">
        <v>33</v>
      </c>
      <c r="B30">
        <v>1</v>
      </c>
      <c r="C30">
        <v>1</v>
      </c>
      <c r="D30">
        <f>VLOOKUP(A30, [1]Kickstarter!B:E,3, FALSE)</f>
        <v>3000</v>
      </c>
      <c r="E30">
        <f>VLOOKUP(A30, [1]Kickstarter!B:F,4, FALSE)</f>
        <v>3750</v>
      </c>
    </row>
    <row r="31" spans="1:5" x14ac:dyDescent="0.2">
      <c r="A31" s="3" t="s">
        <v>34</v>
      </c>
      <c r="B31">
        <v>1</v>
      </c>
      <c r="C31">
        <v>1</v>
      </c>
      <c r="D31">
        <f>VLOOKUP(A31, [1]Kickstarter!B:E,3, FALSE)</f>
        <v>1000</v>
      </c>
      <c r="E31">
        <f>VLOOKUP(A31, [1]Kickstarter!B:F,4, FALSE)</f>
        <v>1000</v>
      </c>
    </row>
    <row r="32" spans="1:5" x14ac:dyDescent="0.2">
      <c r="A32" s="3" t="s">
        <v>35</v>
      </c>
      <c r="B32">
        <v>1</v>
      </c>
      <c r="C32">
        <v>1</v>
      </c>
      <c r="D32">
        <f>VLOOKUP(A32, [1]Kickstarter!B:E,3, FALSE)</f>
        <v>4000</v>
      </c>
      <c r="E32">
        <f>VLOOKUP(A32, [1]Kickstarter!B:F,4, FALSE)</f>
        <v>4409.7700000000004</v>
      </c>
    </row>
    <row r="33" spans="1:5" x14ac:dyDescent="0.2">
      <c r="A33" s="3" t="s">
        <v>36</v>
      </c>
      <c r="B33">
        <v>1</v>
      </c>
      <c r="C33">
        <v>1</v>
      </c>
      <c r="D33">
        <f>VLOOKUP(A33, [1]Kickstarter!B:E,3, FALSE)</f>
        <v>8000</v>
      </c>
      <c r="E33">
        <f>VLOOKUP(A33, [1]Kickstarter!B:F,4, FALSE)</f>
        <v>8537</v>
      </c>
    </row>
    <row r="34" spans="1:5" x14ac:dyDescent="0.2">
      <c r="A34" s="3" t="s">
        <v>37</v>
      </c>
      <c r="B34">
        <v>1</v>
      </c>
      <c r="C34">
        <v>1</v>
      </c>
      <c r="D34">
        <f>VLOOKUP(A34, [1]Kickstarter!B:E,3, FALSE)</f>
        <v>6000</v>
      </c>
      <c r="E34">
        <f>VLOOKUP(A34, [1]Kickstarter!B:F,4, FALSE)</f>
        <v>6658</v>
      </c>
    </row>
    <row r="35" spans="1:5" x14ac:dyDescent="0.2">
      <c r="A35" s="3" t="s">
        <v>38</v>
      </c>
      <c r="B35">
        <v>1</v>
      </c>
      <c r="C35">
        <v>1</v>
      </c>
      <c r="D35">
        <f>VLOOKUP(A35, [1]Kickstarter!B:E,3, FALSE)</f>
        <v>1000</v>
      </c>
      <c r="E35">
        <f>VLOOKUP(A35, [1]Kickstarter!B:F,4, FALSE)</f>
        <v>1280</v>
      </c>
    </row>
    <row r="36" spans="1:5" x14ac:dyDescent="0.2">
      <c r="A36" s="3" t="s">
        <v>39</v>
      </c>
      <c r="B36">
        <v>1</v>
      </c>
      <c r="C36">
        <v>1</v>
      </c>
      <c r="D36">
        <f>VLOOKUP(A36, [1]Kickstarter!B:E,3, FALSE)</f>
        <v>8000</v>
      </c>
      <c r="E36">
        <f>VLOOKUP(A36, [1]Kickstarter!B:F,4, FALSE)</f>
        <v>8165.55</v>
      </c>
    </row>
    <row r="37" spans="1:5" x14ac:dyDescent="0.2">
      <c r="A37" s="3" t="s">
        <v>40</v>
      </c>
      <c r="B37">
        <v>1</v>
      </c>
      <c r="C37">
        <v>1</v>
      </c>
      <c r="D37">
        <f>VLOOKUP(A37, [1]Kickstarter!B:E,3, FALSE)</f>
        <v>5000</v>
      </c>
      <c r="E37">
        <f>VLOOKUP(A37, [1]Kickstarter!B:F,4, FALSE)</f>
        <v>5050.7700000000004</v>
      </c>
    </row>
    <row r="38" spans="1:5" x14ac:dyDescent="0.2">
      <c r="A38" s="3" t="s">
        <v>41</v>
      </c>
      <c r="B38">
        <v>1</v>
      </c>
      <c r="C38">
        <v>1</v>
      </c>
      <c r="D38">
        <f>VLOOKUP(A38, [1]Kickstarter!B:E,3, FALSE)</f>
        <v>6000</v>
      </c>
      <c r="E38">
        <f>VLOOKUP(A38, [1]Kickstarter!B:F,4, FALSE)</f>
        <v>6027</v>
      </c>
    </row>
    <row r="39" spans="1:5" x14ac:dyDescent="0.2">
      <c r="A39" s="3" t="s">
        <v>42</v>
      </c>
      <c r="B39">
        <v>1</v>
      </c>
      <c r="C39">
        <v>1</v>
      </c>
      <c r="D39">
        <f>VLOOKUP(A39, [1]Kickstarter!B:E,3, FALSE)</f>
        <v>1800</v>
      </c>
      <c r="E39">
        <f>VLOOKUP(A39, [1]Kickstarter!B:F,4, FALSE)</f>
        <v>2355</v>
      </c>
    </row>
    <row r="40" spans="1:5" x14ac:dyDescent="0.2">
      <c r="A40" s="3" t="s">
        <v>43</v>
      </c>
      <c r="B40">
        <v>1</v>
      </c>
      <c r="C40">
        <v>1</v>
      </c>
      <c r="D40">
        <f>VLOOKUP(A40, [1]Kickstarter!B:E,3, FALSE)</f>
        <v>1100</v>
      </c>
      <c r="E40">
        <f>VLOOKUP(A40, [1]Kickstarter!B:F,4, FALSE)</f>
        <v>1100</v>
      </c>
    </row>
    <row r="41" spans="1:5" x14ac:dyDescent="0.2">
      <c r="A41" s="3" t="s">
        <v>44</v>
      </c>
      <c r="B41">
        <v>1</v>
      </c>
      <c r="C41">
        <v>1</v>
      </c>
      <c r="D41">
        <f>VLOOKUP(A41, [1]Kickstarter!B:E,3, FALSE)</f>
        <v>2000</v>
      </c>
      <c r="E41">
        <f>VLOOKUP(A41, [1]Kickstarter!B:F,4, FALSE)</f>
        <v>2864</v>
      </c>
    </row>
    <row r="42" spans="1:5" x14ac:dyDescent="0.2">
      <c r="A42" s="3" t="s">
        <v>45</v>
      </c>
      <c r="B42">
        <v>1</v>
      </c>
      <c r="C42">
        <v>1</v>
      </c>
      <c r="D42">
        <f>VLOOKUP(A42, [1]Kickstarter!B:E,3, FALSE)</f>
        <v>4500</v>
      </c>
      <c r="E42">
        <f>VLOOKUP(A42, [1]Kickstarter!B:F,4, FALSE)</f>
        <v>4550</v>
      </c>
    </row>
    <row r="43" spans="1:5" x14ac:dyDescent="0.2">
      <c r="A43" s="3" t="s">
        <v>46</v>
      </c>
      <c r="B43">
        <v>1</v>
      </c>
      <c r="C43">
        <v>1</v>
      </c>
      <c r="D43">
        <f>VLOOKUP(A43, [1]Kickstarter!B:E,3, FALSE)</f>
        <v>25000</v>
      </c>
      <c r="E43">
        <f>VLOOKUP(A43, [1]Kickstarter!B:F,4, FALSE)</f>
        <v>25800</v>
      </c>
    </row>
    <row r="44" spans="1:5" x14ac:dyDescent="0.2">
      <c r="A44" s="3" t="s">
        <v>47</v>
      </c>
      <c r="B44">
        <v>1</v>
      </c>
      <c r="C44">
        <v>1</v>
      </c>
      <c r="D44">
        <f>VLOOKUP(A44, [1]Kickstarter!B:E,3, FALSE)</f>
        <v>2500</v>
      </c>
      <c r="E44">
        <f>VLOOKUP(A44, [1]Kickstarter!B:F,4, FALSE)</f>
        <v>2569</v>
      </c>
    </row>
    <row r="45" spans="1:5" x14ac:dyDescent="0.2">
      <c r="A45" s="3" t="s">
        <v>48</v>
      </c>
      <c r="B45">
        <v>1</v>
      </c>
      <c r="C45">
        <v>1</v>
      </c>
      <c r="D45">
        <f>VLOOKUP(A45, [1]Kickstarter!B:E,3, FALSE)</f>
        <v>2000</v>
      </c>
      <c r="E45">
        <f>VLOOKUP(A45, [1]Kickstarter!B:F,4, FALSE)</f>
        <v>2005</v>
      </c>
    </row>
    <row r="46" spans="1:5" x14ac:dyDescent="0.2">
      <c r="A46" s="3" t="s">
        <v>49</v>
      </c>
      <c r="B46">
        <v>1</v>
      </c>
      <c r="C46">
        <v>1</v>
      </c>
      <c r="D46">
        <f>VLOOKUP(A46, [1]Kickstarter!B:E,3, FALSE)</f>
        <v>4000</v>
      </c>
      <c r="E46">
        <f>VLOOKUP(A46, [1]Kickstarter!B:F,4, FALSE)</f>
        <v>4306.1099999999997</v>
      </c>
    </row>
    <row r="47" spans="1:5" x14ac:dyDescent="0.2">
      <c r="A47" s="3" t="s">
        <v>50</v>
      </c>
      <c r="B47">
        <v>1</v>
      </c>
      <c r="C47">
        <v>1</v>
      </c>
      <c r="D47">
        <f>VLOOKUP(A47, [1]Kickstarter!B:E,3, FALSE)</f>
        <v>5000</v>
      </c>
      <c r="E47">
        <f>VLOOKUP(A47, [1]Kickstarter!B:F,4, FALSE)</f>
        <v>5167</v>
      </c>
    </row>
    <row r="48" spans="1:5" x14ac:dyDescent="0.2">
      <c r="A48" s="2" t="s">
        <v>2</v>
      </c>
      <c r="B48" s="4">
        <v>45</v>
      </c>
      <c r="C48" s="4">
        <v>45</v>
      </c>
    </row>
  </sheetData>
  <conditionalFormatting sqref="A2:A48">
    <cfRule type="expression" dxfId="4" priority="6">
      <formula>#REF!=0</formula>
    </cfRule>
    <cfRule type="expression" dxfId="3" priority="7">
      <formula>$B2=#REF!</formula>
    </cfRule>
    <cfRule type="expression" dxfId="2" priority="8">
      <formula>#REF!=#REF!</formula>
    </cfRule>
    <cfRule type="expression" dxfId="1" priority="9">
      <formula>$C2=#REF!</formula>
    </cfRule>
    <cfRule type="expression" dxfId="0" priority="10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2019-11-14T09:15:19Z</dcterms:created>
  <dcterms:modified xsi:type="dcterms:W3CDTF">2019-11-14T09:19:03Z</dcterms:modified>
</cp:coreProperties>
</file>