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Francis\Dropbox\Ecole\Universite\S5\TOEM\Lab\git\lab6\"/>
    </mc:Choice>
  </mc:AlternateContent>
  <bookViews>
    <workbookView xWindow="0" yWindow="0" windowWidth="25605" windowHeight="14220" tabRatio="500" activeTab="1"/>
  </bookViews>
  <sheets>
    <sheet name="Chart1" sheetId="2" r:id="rId1"/>
    <sheet name="Sheet1" sheetId="1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" i="1" l="1"/>
  <c r="B22" i="1"/>
  <c r="B23" i="1"/>
  <c r="B24" i="1"/>
  <c r="B25" i="1"/>
  <c r="B26" i="1"/>
  <c r="B27" i="1"/>
  <c r="B21" i="1"/>
  <c r="R9" i="1"/>
  <c r="R10" i="1"/>
  <c r="R11" i="1"/>
  <c r="R12" i="1"/>
  <c r="R13" i="1"/>
  <c r="R14" i="1"/>
  <c r="R15" i="1"/>
  <c r="R16" i="1"/>
  <c r="R17" i="1"/>
  <c r="R18" i="1"/>
  <c r="R19" i="1"/>
  <c r="R20" i="1"/>
  <c r="R8" i="1"/>
  <c r="E5" i="1"/>
  <c r="E6" i="1"/>
  <c r="E7" i="1"/>
  <c r="E8" i="1"/>
  <c r="E9" i="1"/>
  <c r="E10" i="1"/>
  <c r="E11" i="1"/>
  <c r="E12" i="1"/>
  <c r="E13" i="1"/>
  <c r="E14" i="1"/>
  <c r="E15" i="1"/>
  <c r="E16" i="1"/>
  <c r="E4" i="1"/>
</calcChain>
</file>

<file path=xl/sharedStrings.xml><?xml version="1.0" encoding="utf-8"?>
<sst xmlns="http://schemas.openxmlformats.org/spreadsheetml/2006/main" count="38" uniqueCount="22">
  <si>
    <t>lab 6</t>
  </si>
  <si>
    <t>partie 1</t>
  </si>
  <si>
    <t>Reference</t>
  </si>
  <si>
    <t>db</t>
  </si>
  <si>
    <t>Partie 2</t>
  </si>
  <si>
    <t>min</t>
  </si>
  <si>
    <t>mm</t>
  </si>
  <si>
    <t>Partie 2.2</t>
  </si>
  <si>
    <t>max</t>
  </si>
  <si>
    <t>Partie 3</t>
  </si>
  <si>
    <t xml:space="preserve">min </t>
  </si>
  <si>
    <t>15.db</t>
  </si>
  <si>
    <t>5db</t>
  </si>
  <si>
    <t>longueur</t>
  </si>
  <si>
    <t>150mm</t>
  </si>
  <si>
    <t>Partie 4</t>
  </si>
  <si>
    <t>Affaiblissement (Lecture ROS-Mètre) [dB]</t>
  </si>
  <si>
    <t>Affaiblissement réel [dB]</t>
  </si>
  <si>
    <t>Position [mm]</t>
  </si>
  <si>
    <t>$d_min$ [mm]</t>
  </si>
  <si>
    <t>Longueur d'onde $\lamda_f$ [m]</t>
  </si>
  <si>
    <t>Vitesse de propagation [$\frac{m}{s}$]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</si>
</sst>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CA" sz="1600"/>
              <a:t>Affaiblissement de</a:t>
            </a:r>
            <a:r>
              <a:rPr lang="fr-CA" sz="1600" baseline="0"/>
              <a:t> l'affaiblisseur réglable en fonction de la position de la bande longitudinale</a:t>
            </a:r>
            <a:endParaRPr lang="fr-CA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47625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Sheet1!$P$8:$P$20</c:f>
              <c:numCache>
                <c:formatCode>General</c:formatCode>
                <c:ptCount val="1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</c:numCache>
            </c:numRef>
          </c:xVal>
          <c:yVal>
            <c:numRef>
              <c:f>Sheet1!$E$4:$E$16</c:f>
              <c:numCache>
                <c:formatCode>General</c:formatCode>
                <c:ptCount val="13"/>
                <c:pt idx="0">
                  <c:v>-0.80000000000000426</c:v>
                </c:pt>
                <c:pt idx="1">
                  <c:v>-1.1000000000000014</c:v>
                </c:pt>
                <c:pt idx="2">
                  <c:v>-1.75</c:v>
                </c:pt>
                <c:pt idx="3">
                  <c:v>-2.7000000000000028</c:v>
                </c:pt>
                <c:pt idx="4">
                  <c:v>-3.7000000000000028</c:v>
                </c:pt>
                <c:pt idx="5">
                  <c:v>-4.9500000000000028</c:v>
                </c:pt>
                <c:pt idx="6">
                  <c:v>-6.2000000000000028</c:v>
                </c:pt>
                <c:pt idx="7">
                  <c:v>-7.7000000000000028</c:v>
                </c:pt>
                <c:pt idx="8">
                  <c:v>-9.9000000000000057</c:v>
                </c:pt>
                <c:pt idx="9">
                  <c:v>-11.600000000000001</c:v>
                </c:pt>
                <c:pt idx="10">
                  <c:v>-13.200000000000003</c:v>
                </c:pt>
                <c:pt idx="11">
                  <c:v>-14.700000000000003</c:v>
                </c:pt>
                <c:pt idx="12">
                  <c:v>-15.900000000000006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047008"/>
        <c:axId val="1045053536"/>
      </c:scatterChart>
      <c:valAx>
        <c:axId val="104504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Position de la bande longitudinale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45053536"/>
        <c:crossesAt val="-18"/>
        <c:crossBetween val="midCat"/>
      </c:valAx>
      <c:valAx>
        <c:axId val="10450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Affaiblissement</a:t>
                </a:r>
                <a:r>
                  <a:rPr lang="fr-CA" baseline="0"/>
                  <a:t> (dB)</a:t>
                </a:r>
                <a:endParaRPr lang="fr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45047008"/>
        <c:crossesAt val="0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18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3">
      <cs:styleClr val="auto"/>
    </cs:fillRef>
    <cs:effectRef idx="2">
      <a:schemeClr val="dk1"/>
    </cs:effectRef>
    <cs:fontRef idx="minor">
      <a:schemeClr val="tx1"/>
    </cs:fontRef>
  </cs:dataPoint>
  <cs:dataPoint3D>
    <cs:lnRef idx="0"/>
    <cs:fillRef idx="3">
      <cs:styleClr val="auto"/>
    </cs:fillRef>
    <cs:effectRef idx="2">
      <a:schemeClr val="dk1"/>
    </cs:effectRef>
    <cs:fontRef idx="minor">
      <a:schemeClr val="tx1"/>
    </cs:fontRef>
  </cs:dataPoint3D>
  <cs:dataPointLine>
    <cs:lnRef idx="1">
      <cs:styleClr val="auto"/>
    </cs:lnRef>
    <cs:lineWidthScale>5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3">
      <cs:styleClr val="auto"/>
    </cs:fillRef>
    <cs:effectRef idx="2">
      <a:schemeClr val="dk1"/>
    </cs:effectRef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0"/>
    <cs:fillRef idx="3">
      <a:schemeClr val="dk1">
        <a:tint val="95000"/>
      </a:schemeClr>
    </cs:fillRef>
    <cs:effectRef idx="2">
      <a:schemeClr val="dk1"/>
    </cs:effectRef>
    <cs:fontRef idx="minor">
      <a:schemeClr val="tx1"/>
    </cs:fontRef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0"/>
    <cs:fillRef idx="3">
      <a:schemeClr val="dk1">
        <a:tint val="5000"/>
      </a:schemeClr>
    </cs:fillRef>
    <cs:effectRef idx="2">
      <a:schemeClr val="dk1"/>
    </cs:effectRef>
    <cs:fontRef idx="minor">
      <a:schemeClr val="tx1"/>
    </cs:fontRef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14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352" cy="607721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63"/>
  <sheetViews>
    <sheetView tabSelected="1" topLeftCell="A4" workbookViewId="0">
      <selection activeCell="J19" sqref="J19"/>
    </sheetView>
  </sheetViews>
  <sheetFormatPr defaultColWidth="11" defaultRowHeight="15.75" x14ac:dyDescent="0.25"/>
  <cols>
    <col min="1" max="1" width="12.625" bestFit="1" customWidth="1"/>
    <col min="2" max="2" width="28" bestFit="1" customWidth="1"/>
  </cols>
  <sheetData>
    <row r="1" spans="1:18" x14ac:dyDescent="0.25">
      <c r="A1" t="s">
        <v>0</v>
      </c>
    </row>
    <row r="2" spans="1:18" x14ac:dyDescent="0.25">
      <c r="A2" t="s">
        <v>1</v>
      </c>
    </row>
    <row r="4" spans="1:18" x14ac:dyDescent="0.25">
      <c r="E4">
        <f>Q8-$Q$7</f>
        <v>-0.80000000000000426</v>
      </c>
    </row>
    <row r="5" spans="1:18" x14ac:dyDescent="0.25">
      <c r="E5">
        <f>Q9-$Q$7</f>
        <v>-1.1000000000000014</v>
      </c>
    </row>
    <row r="6" spans="1:18" x14ac:dyDescent="0.25">
      <c r="E6">
        <f>Q10-$Q$7</f>
        <v>-1.75</v>
      </c>
      <c r="P6" t="s">
        <v>18</v>
      </c>
      <c r="Q6" t="s">
        <v>16</v>
      </c>
      <c r="R6" t="s">
        <v>17</v>
      </c>
    </row>
    <row r="7" spans="1:18" x14ac:dyDescent="0.25">
      <c r="E7">
        <f>Q11-$Q$7</f>
        <v>-2.7000000000000028</v>
      </c>
      <c r="P7" t="s">
        <v>2</v>
      </c>
      <c r="Q7">
        <v>-40.799999999999997</v>
      </c>
      <c r="R7">
        <v>0</v>
      </c>
    </row>
    <row r="8" spans="1:18" x14ac:dyDescent="0.25">
      <c r="E8">
        <f>Q12-$Q$7</f>
        <v>-3.7000000000000028</v>
      </c>
      <c r="P8">
        <v>0</v>
      </c>
      <c r="Q8">
        <v>-41.6</v>
      </c>
      <c r="R8">
        <f>Q8-$Q$7</f>
        <v>-0.80000000000000426</v>
      </c>
    </row>
    <row r="9" spans="1:18" x14ac:dyDescent="0.25">
      <c r="E9">
        <f>Q13-$Q$7</f>
        <v>-4.9500000000000028</v>
      </c>
      <c r="P9">
        <v>0.25</v>
      </c>
      <c r="Q9">
        <v>-41.9</v>
      </c>
      <c r="R9">
        <f t="shared" ref="R9:R20" si="0">Q9-$Q$7</f>
        <v>-1.1000000000000014</v>
      </c>
    </row>
    <row r="10" spans="1:18" x14ac:dyDescent="0.25">
      <c r="E10">
        <f>Q14-$Q$7</f>
        <v>-6.2000000000000028</v>
      </c>
      <c r="P10">
        <v>0.5</v>
      </c>
      <c r="Q10">
        <v>-42.55</v>
      </c>
      <c r="R10">
        <f t="shared" si="0"/>
        <v>-1.75</v>
      </c>
    </row>
    <row r="11" spans="1:18" x14ac:dyDescent="0.25">
      <c r="E11">
        <f>Q15-$Q$7</f>
        <v>-7.7000000000000028</v>
      </c>
      <c r="P11">
        <v>0.75</v>
      </c>
      <c r="Q11">
        <v>-43.5</v>
      </c>
      <c r="R11">
        <f t="shared" si="0"/>
        <v>-2.7000000000000028</v>
      </c>
    </row>
    <row r="12" spans="1:18" x14ac:dyDescent="0.25">
      <c r="E12">
        <f>Q16-$Q$7</f>
        <v>-9.9000000000000057</v>
      </c>
      <c r="P12">
        <v>1</v>
      </c>
      <c r="Q12">
        <v>-44.5</v>
      </c>
      <c r="R12">
        <f t="shared" si="0"/>
        <v>-3.7000000000000028</v>
      </c>
    </row>
    <row r="13" spans="1:18" x14ac:dyDescent="0.25">
      <c r="E13">
        <f>Q17-$Q$7</f>
        <v>-11.600000000000001</v>
      </c>
      <c r="P13">
        <v>1.25</v>
      </c>
      <c r="Q13">
        <v>-45.75</v>
      </c>
      <c r="R13">
        <f t="shared" si="0"/>
        <v>-4.9500000000000028</v>
      </c>
    </row>
    <row r="14" spans="1:18" x14ac:dyDescent="0.25">
      <c r="E14">
        <f>Q18-$Q$7</f>
        <v>-13.200000000000003</v>
      </c>
      <c r="P14">
        <v>1.5</v>
      </c>
      <c r="Q14">
        <v>-47</v>
      </c>
      <c r="R14">
        <f t="shared" si="0"/>
        <v>-6.2000000000000028</v>
      </c>
    </row>
    <row r="15" spans="1:18" x14ac:dyDescent="0.25">
      <c r="E15">
        <f>Q19-$Q$7</f>
        <v>-14.700000000000003</v>
      </c>
      <c r="P15">
        <v>1.75</v>
      </c>
      <c r="Q15">
        <v>-48.5</v>
      </c>
      <c r="R15">
        <f t="shared" si="0"/>
        <v>-7.7000000000000028</v>
      </c>
    </row>
    <row r="16" spans="1:18" x14ac:dyDescent="0.25">
      <c r="E16">
        <f>Q20-$Q$7</f>
        <v>-15.900000000000006</v>
      </c>
      <c r="P16">
        <v>2</v>
      </c>
      <c r="Q16">
        <v>-50.7</v>
      </c>
      <c r="R16">
        <f t="shared" si="0"/>
        <v>-9.9000000000000057</v>
      </c>
    </row>
    <row r="17" spans="1:18" x14ac:dyDescent="0.25">
      <c r="P17">
        <v>2.25</v>
      </c>
      <c r="Q17">
        <v>-52.4</v>
      </c>
      <c r="R17">
        <f t="shared" si="0"/>
        <v>-11.600000000000001</v>
      </c>
    </row>
    <row r="18" spans="1:18" x14ac:dyDescent="0.25">
      <c r="A18" t="s">
        <v>4</v>
      </c>
      <c r="P18">
        <v>2.5</v>
      </c>
      <c r="Q18">
        <v>-54</v>
      </c>
      <c r="R18">
        <f t="shared" si="0"/>
        <v>-13.200000000000003</v>
      </c>
    </row>
    <row r="19" spans="1:18" x14ac:dyDescent="0.25">
      <c r="A19" t="s">
        <v>19</v>
      </c>
      <c r="B19" t="s">
        <v>20</v>
      </c>
      <c r="C19" t="s">
        <v>21</v>
      </c>
      <c r="F19" t="s">
        <v>3</v>
      </c>
      <c r="P19">
        <v>2.75</v>
      </c>
      <c r="Q19">
        <v>-55.5</v>
      </c>
      <c r="R19">
        <f t="shared" si="0"/>
        <v>-14.700000000000003</v>
      </c>
    </row>
    <row r="20" spans="1:18" x14ac:dyDescent="0.25">
      <c r="A20">
        <v>36</v>
      </c>
      <c r="F20">
        <v>-56</v>
      </c>
      <c r="P20">
        <v>3</v>
      </c>
      <c r="Q20">
        <v>-56.7</v>
      </c>
      <c r="R20">
        <f t="shared" si="0"/>
        <v>-15.900000000000006</v>
      </c>
    </row>
    <row r="21" spans="1:18" x14ac:dyDescent="0.25">
      <c r="A21">
        <v>46</v>
      </c>
      <c r="B21">
        <f>2*(A21-A20)*10^(-3)</f>
        <v>0.02</v>
      </c>
      <c r="C21">
        <f>10.1</f>
        <v>10.1</v>
      </c>
      <c r="F21">
        <v>-56</v>
      </c>
    </row>
    <row r="22" spans="1:18" x14ac:dyDescent="0.25">
      <c r="A22">
        <v>56</v>
      </c>
      <c r="B22">
        <f t="shared" ref="B22:B27" si="1">2*(A22-A21)*10^(-3)</f>
        <v>0.02</v>
      </c>
      <c r="F22">
        <v>-58</v>
      </c>
    </row>
    <row r="23" spans="1:18" x14ac:dyDescent="0.25">
      <c r="A23">
        <v>66</v>
      </c>
      <c r="B23">
        <f t="shared" si="1"/>
        <v>0.02</v>
      </c>
      <c r="F23">
        <v>-57</v>
      </c>
    </row>
    <row r="24" spans="1:18" x14ac:dyDescent="0.25">
      <c r="A24">
        <v>76</v>
      </c>
      <c r="B24">
        <f t="shared" si="1"/>
        <v>0.02</v>
      </c>
      <c r="F24">
        <v>-55.5</v>
      </c>
    </row>
    <row r="25" spans="1:18" x14ac:dyDescent="0.25">
      <c r="A25">
        <v>87</v>
      </c>
      <c r="B25">
        <f t="shared" si="1"/>
        <v>2.1999999999999999E-2</v>
      </c>
      <c r="F25">
        <v>-59.5</v>
      </c>
    </row>
    <row r="26" spans="1:18" x14ac:dyDescent="0.25">
      <c r="A26">
        <v>97.5</v>
      </c>
      <c r="B26">
        <f t="shared" si="1"/>
        <v>2.1000000000000001E-2</v>
      </c>
      <c r="F26">
        <v>-57</v>
      </c>
    </row>
    <row r="27" spans="1:18" x14ac:dyDescent="0.25">
      <c r="A27">
        <v>107.8</v>
      </c>
      <c r="B27">
        <f t="shared" si="1"/>
        <v>2.0599999999999993E-2</v>
      </c>
    </row>
    <row r="30" spans="1:18" x14ac:dyDescent="0.25">
      <c r="A30" t="s">
        <v>7</v>
      </c>
      <c r="B30" t="s">
        <v>6</v>
      </c>
      <c r="C30" t="s">
        <v>3</v>
      </c>
    </row>
    <row r="31" spans="1:18" x14ac:dyDescent="0.25">
      <c r="A31" t="s">
        <v>8</v>
      </c>
      <c r="B31">
        <v>39</v>
      </c>
      <c r="C31">
        <v>-53.5</v>
      </c>
    </row>
    <row r="32" spans="1:18" x14ac:dyDescent="0.25">
      <c r="A32" t="s">
        <v>5</v>
      </c>
      <c r="B32">
        <v>44</v>
      </c>
      <c r="C32">
        <v>-54.4</v>
      </c>
    </row>
    <row r="34" spans="1:7" x14ac:dyDescent="0.25">
      <c r="A34" t="s">
        <v>8</v>
      </c>
      <c r="B34">
        <v>48.2</v>
      </c>
      <c r="C34">
        <v>-53</v>
      </c>
      <c r="E34" t="s">
        <v>8</v>
      </c>
      <c r="F34">
        <v>60</v>
      </c>
      <c r="G34">
        <v>-52.9</v>
      </c>
    </row>
    <row r="35" spans="1:7" x14ac:dyDescent="0.25">
      <c r="A35" t="s">
        <v>5</v>
      </c>
      <c r="B35">
        <v>54</v>
      </c>
      <c r="C35">
        <v>-55.5</v>
      </c>
      <c r="E35" t="s">
        <v>5</v>
      </c>
      <c r="F35">
        <v>65.7</v>
      </c>
      <c r="G35">
        <v>-55.5</v>
      </c>
    </row>
    <row r="38" spans="1:7" x14ac:dyDescent="0.25">
      <c r="A38" t="s">
        <v>9</v>
      </c>
    </row>
    <row r="39" spans="1:7" x14ac:dyDescent="0.25">
      <c r="A39" t="s">
        <v>11</v>
      </c>
    </row>
    <row r="40" spans="1:7" x14ac:dyDescent="0.25">
      <c r="A40" t="s">
        <v>10</v>
      </c>
      <c r="B40">
        <v>59</v>
      </c>
      <c r="C40">
        <v>-57.2</v>
      </c>
    </row>
    <row r="41" spans="1:7" x14ac:dyDescent="0.25">
      <c r="A41" t="s">
        <v>8</v>
      </c>
      <c r="B41">
        <v>66.099999999999994</v>
      </c>
      <c r="C41">
        <v>-51.1</v>
      </c>
    </row>
    <row r="43" spans="1:7" x14ac:dyDescent="0.25">
      <c r="A43" t="s">
        <v>12</v>
      </c>
    </row>
    <row r="44" spans="1:7" x14ac:dyDescent="0.25">
      <c r="A44" t="s">
        <v>5</v>
      </c>
      <c r="B44">
        <v>38</v>
      </c>
      <c r="C44">
        <v>-56</v>
      </c>
    </row>
    <row r="45" spans="1:7" x14ac:dyDescent="0.25">
      <c r="A45" t="s">
        <v>8</v>
      </c>
      <c r="B45">
        <v>56</v>
      </c>
      <c r="C45">
        <v>-53.25</v>
      </c>
    </row>
    <row r="47" spans="1:7" x14ac:dyDescent="0.25">
      <c r="A47" t="s">
        <v>13</v>
      </c>
    </row>
    <row r="48" spans="1:7" x14ac:dyDescent="0.25">
      <c r="A48" t="s">
        <v>14</v>
      </c>
    </row>
    <row r="51" spans="1:3" x14ac:dyDescent="0.25">
      <c r="A51" t="s">
        <v>15</v>
      </c>
    </row>
    <row r="53" spans="1:3" x14ac:dyDescent="0.25">
      <c r="A53" t="s">
        <v>5</v>
      </c>
      <c r="B53">
        <v>36</v>
      </c>
      <c r="C53">
        <v>-56</v>
      </c>
    </row>
    <row r="54" spans="1:3" x14ac:dyDescent="0.25">
      <c r="A54" t="s">
        <v>8</v>
      </c>
      <c r="B54">
        <v>44</v>
      </c>
      <c r="C54">
        <v>-53.6</v>
      </c>
    </row>
    <row r="56" spans="1:3" x14ac:dyDescent="0.25">
      <c r="A56" t="s">
        <v>5</v>
      </c>
      <c r="B56">
        <v>47</v>
      </c>
      <c r="C56">
        <v>-57</v>
      </c>
    </row>
    <row r="57" spans="1:3" x14ac:dyDescent="0.25">
      <c r="A57" t="s">
        <v>8</v>
      </c>
      <c r="B57">
        <v>55</v>
      </c>
      <c r="C57">
        <v>-53</v>
      </c>
    </row>
    <row r="59" spans="1:3" x14ac:dyDescent="0.25">
      <c r="A59" t="s">
        <v>5</v>
      </c>
      <c r="B59">
        <v>58</v>
      </c>
      <c r="C59">
        <v>-56</v>
      </c>
    </row>
    <row r="60" spans="1:3" x14ac:dyDescent="0.25">
      <c r="A60" t="s">
        <v>8</v>
      </c>
      <c r="B60">
        <v>64.5</v>
      </c>
      <c r="C60">
        <v>-53.25</v>
      </c>
    </row>
    <row r="62" spans="1:3" x14ac:dyDescent="0.25">
      <c r="A62" t="s">
        <v>5</v>
      </c>
      <c r="B62">
        <v>68.5</v>
      </c>
      <c r="C62">
        <v>-56</v>
      </c>
    </row>
    <row r="63" spans="1:3" x14ac:dyDescent="0.25">
      <c r="A63" t="s">
        <v>8</v>
      </c>
      <c r="B63">
        <v>76</v>
      </c>
      <c r="C63">
        <v>-53.5</v>
      </c>
    </row>
  </sheetData>
  <sortState ref="A20:B27">
    <sortCondition ref="A20:A2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Valois</dc:creator>
  <cp:lastModifiedBy>Francis Valois</cp:lastModifiedBy>
  <dcterms:created xsi:type="dcterms:W3CDTF">2012-11-22T00:32:39Z</dcterms:created>
  <dcterms:modified xsi:type="dcterms:W3CDTF">2012-12-04T14:00:33Z</dcterms:modified>
</cp:coreProperties>
</file>