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I:\Mi unidad\CLIENTES\TOTTUS\CAYMA\3.- CORTE ELECTRICO DE LUMINARIA\"/>
    </mc:Choice>
  </mc:AlternateContent>
  <xr:revisionPtr revIDLastSave="0" documentId="13_ncr:1_{0EA6035A-5BAD-4A12-8CE6-C8317FD18C5B}" xr6:coauthVersionLast="45" xr6:coauthVersionMax="45" xr10:uidLastSave="{00000000-0000-0000-0000-000000000000}"/>
  <bookViews>
    <workbookView xWindow="-120" yWindow="-120" windowWidth="20730" windowHeight="11160" tabRatio="781" xr2:uid="{00000000-000D-0000-FFFF-FFFF00000000}"/>
  </bookViews>
  <sheets>
    <sheet name="Formato de Cotización" sheetId="26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Fill" localSheetId="0" hidden="1">'[1]Tiraje Mix'!#REF!</definedName>
    <definedName name="_Fill" hidden="1">'[1]Tiraje Mix'!#REF!</definedName>
    <definedName name="_xlnm._FilterDatabase" localSheetId="0" hidden="1">'Formato de Cotización'!#REF!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A_001">[2]puni!$H$51</definedName>
    <definedName name="A_002">[2]puni!$H$97</definedName>
    <definedName name="A_003">[2]puni!$H$143</definedName>
    <definedName name="A_004">[2]puni!$H$189</definedName>
    <definedName name="A_005">[2]puni!$H$235</definedName>
    <definedName name="A_006">[2]puni!$H$281</definedName>
    <definedName name="A_007">[2]puni!$H$327</definedName>
    <definedName name="A_008">[2]puni!$H$373</definedName>
    <definedName name="A_009">[2]puni!$H$425</definedName>
    <definedName name="A_512">[3]puni!$H$143</definedName>
    <definedName name="A_IMPRESIÓN_IM" localSheetId="0">#REF!</definedName>
    <definedName name="A_IMPRESIÓN_IM">#REF!</definedName>
    <definedName name="AA" localSheetId="0">#REF!</definedName>
    <definedName name="AA">#REF!</definedName>
    <definedName name="ACCESORIOS" localSheetId="0">#REF!</definedName>
    <definedName name="ACCESORIOS">#REF!</definedName>
    <definedName name="AE" localSheetId="0">#REF!</definedName>
    <definedName name="AE">#REF!</definedName>
    <definedName name="AFI" localSheetId="0">#REF!</definedName>
    <definedName name="AFI">#REF!</definedName>
    <definedName name="AFN" localSheetId="0">#REF!</definedName>
    <definedName name="AFN">#REF!</definedName>
    <definedName name="AFNIT" localSheetId="0">#REF!</definedName>
    <definedName name="AFNIT">#REF!</definedName>
    <definedName name="AFP" localSheetId="0">#REF!</definedName>
    <definedName name="AFP">#REF!</definedName>
    <definedName name="AFPYN" localSheetId="0">#REF!</definedName>
    <definedName name="AFPYN">#REF!</definedName>
    <definedName name="AMI" localSheetId="0">#REF!</definedName>
    <definedName name="AMI">#REF!</definedName>
    <definedName name="AN" localSheetId="0">#REF!</definedName>
    <definedName name="AN">#REF!</definedName>
    <definedName name="ANAC" localSheetId="0">#REF!</definedName>
    <definedName name="ANAC">#REF!</definedName>
    <definedName name="_xlnm.Print_Area" localSheetId="0">'Formato de Cotización'!$A$2:$J$57</definedName>
    <definedName name="ARTEFACTOS" localSheetId="0">#REF!</definedName>
    <definedName name="ARTEFACTOS">#REF!</definedName>
    <definedName name="_xlnm.Database" localSheetId="0">'[1]Tiraje Mix'!#REF!</definedName>
    <definedName name="_xlnm.Database">'[1]Tiraje Mix'!#REF!</definedName>
    <definedName name="CENTROS" localSheetId="0">#REF!</definedName>
    <definedName name="CENTROS">#REF!</definedName>
    <definedName name="CERRADURAS" localSheetId="0">#REF!</definedName>
    <definedName name="CERRADURAS">#REF!</definedName>
    <definedName name="CLOSETS" localSheetId="0">#REF!</definedName>
    <definedName name="CLOSETS">#REF!</definedName>
    <definedName name="CNI" localSheetId="0">#REF!</definedName>
    <definedName name="CNI">#REF!</definedName>
    <definedName name="COCINAS" localSheetId="0">#REF!</definedName>
    <definedName name="COCINAS">#REF!</definedName>
    <definedName name="D" localSheetId="0">#REF!</definedName>
    <definedName name="D">#REF!</definedName>
    <definedName name="DC" localSheetId="0">#REF!</definedName>
    <definedName name="DC">#REF!</definedName>
    <definedName name="DD" localSheetId="0">#REF!</definedName>
    <definedName name="DD">#REF!</definedName>
    <definedName name="DF" localSheetId="0">#REF!</definedName>
    <definedName name="DF">#REF!</definedName>
    <definedName name="DH" localSheetId="0">#REF!</definedName>
    <definedName name="DH">#REF!</definedName>
    <definedName name="DIMENSIONES" localSheetId="0">'[4]B.D no eliminar'!$C$5:$C$819</definedName>
    <definedName name="DNT" localSheetId="0">#REF!</definedName>
    <definedName name="DNT">#REF!</definedName>
    <definedName name="DNTI" localSheetId="0">#REF!</definedName>
    <definedName name="DNTI">#REF!</definedName>
    <definedName name="DOA" localSheetId="0">#REF!</definedName>
    <definedName name="DOA">#REF!</definedName>
    <definedName name="DT" localSheetId="0">#REF!</definedName>
    <definedName name="DT">#REF!</definedName>
    <definedName name="dta" localSheetId="0">#REF!</definedName>
    <definedName name="dta">#REF!</definedName>
    <definedName name="eq" localSheetId="0">'[5]Electricidad - Climatización'!#REF!</definedName>
    <definedName name="eq">'[5]Electricidad - Climatización'!#REF!</definedName>
    <definedName name="ESPEJOS" localSheetId="0">#REF!</definedName>
    <definedName name="ESPEJOS">#REF!</definedName>
    <definedName name="FA" localSheetId="0">'[5]Electricidad - Climatización'!#REF!</definedName>
    <definedName name="FA">'[5]Electricidad - Climatización'!#REF!</definedName>
    <definedName name="FM" localSheetId="0">#REF!</definedName>
    <definedName name="FM">#REF!</definedName>
    <definedName name="FN" localSheetId="0">#REF!</definedName>
    <definedName name="FN">#REF!</definedName>
    <definedName name="GG" localSheetId="0">#REF!</definedName>
    <definedName name="GG">#REF!</definedName>
    <definedName name="GI" localSheetId="0">#REF!</definedName>
    <definedName name="GI">#REF!</definedName>
    <definedName name="GRIFERIA" localSheetId="0">#REF!</definedName>
    <definedName name="GRIFERIA">#REF!</definedName>
    <definedName name="GU" localSheetId="0">#REF!</definedName>
    <definedName name="GU">#REF!</definedName>
    <definedName name="HOA" localSheetId="0">#REF!</definedName>
    <definedName name="HOA">#REF!</definedName>
    <definedName name="HT" localSheetId="0">#REF!</definedName>
    <definedName name="HT">#REF!</definedName>
    <definedName name="HTA" localSheetId="0">#REF!</definedName>
    <definedName name="HTA">#REF!</definedName>
    <definedName name="I" localSheetId="0">#REF!</definedName>
    <definedName name="I">#REF!</definedName>
    <definedName name="ICNI" localSheetId="0">#REF!</definedName>
    <definedName name="ICNI">#REF!</definedName>
    <definedName name="ILNI" localSheetId="0">#REF!</definedName>
    <definedName name="ILNI">#REF!</definedName>
    <definedName name="imp" localSheetId="0">#REF!</definedName>
    <definedName name="imp">#REF!</definedName>
    <definedName name="J" localSheetId="0">#REF!</definedName>
    <definedName name="J">#REF!</definedName>
    <definedName name="K" localSheetId="0">#REF!</definedName>
    <definedName name="K">#REF!</definedName>
    <definedName name="lu" localSheetId="0">'[5]Electricidad - Climatización'!#REF!</definedName>
    <definedName name="lu">'[5]Electricidad - Climatización'!#REF!</definedName>
    <definedName name="ma" localSheetId="0">'[5]Electricidad - Climatización'!#REF!</definedName>
    <definedName name="ma">'[5]Electricidad - Climatización'!#REF!</definedName>
    <definedName name="MARCOSMADERA" localSheetId="0">#REF!</definedName>
    <definedName name="MARCOSMADERA">#REF!</definedName>
    <definedName name="MARCOSMETALICOS" localSheetId="0">#REF!</definedName>
    <definedName name="MARCOSMETALICOS">#REF!</definedName>
    <definedName name="materiales" localSheetId="0">'[6]presupuesto con 3 conect'!#REF!</definedName>
    <definedName name="MDC" localSheetId="0">#REF!</definedName>
    <definedName name="MDC">#REF!</definedName>
    <definedName name="MDDH" localSheetId="0">#REF!</definedName>
    <definedName name="MDDH">#REF!</definedName>
    <definedName name="MDM" localSheetId="0">#REF!</definedName>
    <definedName name="MDM">#REF!</definedName>
    <definedName name="MGG" localSheetId="0">#REF!</definedName>
    <definedName name="MGG">#REF!</definedName>
    <definedName name="MIT" localSheetId="0">#REF!</definedName>
    <definedName name="MIT">#REF!</definedName>
    <definedName name="MNI" localSheetId="0">#REF!</definedName>
    <definedName name="MNI">#REF!</definedName>
    <definedName name="pepe">[3]puni!$H$281</definedName>
    <definedName name="por" localSheetId="0">#REF!</definedName>
    <definedName name="por">#REF!</definedName>
    <definedName name="PTG" localSheetId="0">#REF!</definedName>
    <definedName name="PTG">#REF!</definedName>
    <definedName name="PUERTASALUMINIO" localSheetId="0">#REF!</definedName>
    <definedName name="PUERTASALUMINIO">#REF!</definedName>
    <definedName name="RBAH" localSheetId="0">#REF!</definedName>
    <definedName name="RBAH">#REF!</definedName>
    <definedName name="RPHA" localSheetId="0">#REF!</definedName>
    <definedName name="RPHA">#REF!</definedName>
    <definedName name="SBH" localSheetId="0">#REF!</definedName>
    <definedName name="SBH">#REF!</definedName>
    <definedName name="SC" localSheetId="0">#REF!</definedName>
    <definedName name="SC">#REF!</definedName>
    <definedName name="SM" localSheetId="0">#REF!</definedName>
    <definedName name="SM">#REF!</definedName>
    <definedName name="ta" localSheetId="0">'[5]Electricidad - Climatización'!#REF!</definedName>
    <definedName name="ta">'[5]Electricidad - Climatización'!#REF!</definedName>
    <definedName name="TD" localSheetId="0">#REF!</definedName>
    <definedName name="TD">#REF!</definedName>
    <definedName name="TGA" localSheetId="0">#REF!</definedName>
    <definedName name="TGA">#REF!</definedName>
    <definedName name="_xlnm.Print_Titles" localSheetId="0">'Formato de Cotización'!$5:$18</definedName>
    <definedName name="TT" localSheetId="0">#REF!</definedName>
    <definedName name="TT">#REF!</definedName>
    <definedName name="uf" localSheetId="0">'[5]Electricidad - Climatización'!#REF!</definedName>
    <definedName name="uf">'[5]Electricidad - Climatización'!#REF!</definedName>
    <definedName name="uss" localSheetId="0">#REF!</definedName>
    <definedName name="uss">#REF!</definedName>
    <definedName name="VANITORIOS" localSheetId="0">#REF!</definedName>
    <definedName name="VANITORIOS">#REF!</definedName>
    <definedName name="VANOS" localSheetId="0">#REF!</definedName>
    <definedName name="VANOS">#REF!</definedName>
    <definedName name="VENTANAS" localSheetId="0">#REF!</definedName>
    <definedName name="VENTANAS">#REF!</definedName>
    <definedName name="VI" localSheetId="0">#REF!</definedName>
    <definedName name="VI">#REF!</definedName>
    <definedName name="VNI" localSheetId="0">#REF!</definedName>
    <definedName name="VNI">#REF!</definedName>
    <definedName name="VNIM" localSheetId="0">#REF!</definedName>
    <definedName name="VNIM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6" l="1"/>
  <c r="I2" i="26" l="1"/>
  <c r="I39" i="26" l="1"/>
  <c r="I21" i="26"/>
  <c r="I22" i="26"/>
  <c r="I25" i="26" l="1"/>
  <c r="I23" i="26"/>
  <c r="I20" i="26" l="1"/>
  <c r="I24" i="26" l="1"/>
  <c r="I34" i="26"/>
  <c r="I43" i="26"/>
  <c r="I42" i="26" s="1"/>
  <c r="I38" i="26"/>
  <c r="I41" i="26"/>
  <c r="I40" i="26" s="1"/>
  <c r="I37" i="26"/>
  <c r="I36" i="26"/>
  <c r="I35" i="26" l="1"/>
  <c r="I33" i="26" l="1"/>
  <c r="H46" i="26" s="1"/>
  <c r="I46" i="26" s="1"/>
  <c r="I45" i="26" s="1"/>
  <c r="I47" i="26" s="1"/>
</calcChain>
</file>

<file path=xl/sharedStrings.xml><?xml version="1.0" encoding="utf-8"?>
<sst xmlns="http://schemas.openxmlformats.org/spreadsheetml/2006/main" count="86" uniqueCount="65">
  <si>
    <t xml:space="preserve">Fecha: </t>
  </si>
  <si>
    <t xml:space="preserve">Proveedor: </t>
  </si>
  <si>
    <t xml:space="preserve">Ruc: </t>
  </si>
  <si>
    <r>
      <t>Fecha y Hora:</t>
    </r>
    <r>
      <rPr>
        <sz val="14"/>
        <color rgb="FFFF0000"/>
        <rFont val="Arial Narrow"/>
        <family val="2"/>
      </rPr>
      <t xml:space="preserve"> </t>
    </r>
  </si>
  <si>
    <r>
      <t>Supervisor:</t>
    </r>
    <r>
      <rPr>
        <sz val="14"/>
        <color rgb="FFFF0000"/>
        <rFont val="Arial Narrow"/>
        <family val="2"/>
      </rPr>
      <t xml:space="preserve"> </t>
    </r>
  </si>
  <si>
    <t xml:space="preserve">Trabajo a Ejecutar:  </t>
  </si>
  <si>
    <t xml:space="preserve">Tienda: </t>
  </si>
  <si>
    <t xml:space="preserve">Unidad de Negocio: </t>
  </si>
  <si>
    <t>Tottus                Precio Uno</t>
  </si>
  <si>
    <t>Tipo de Mantenimiento</t>
  </si>
  <si>
    <t>Correctivo                   Emergencia                   Post Preventivo</t>
  </si>
  <si>
    <t>Día de Trabajo:</t>
  </si>
  <si>
    <t xml:space="preserve">Regular (Lunes a Sábado)                Domingo                 Feriados </t>
  </si>
  <si>
    <t>Horario de Trabajo:</t>
  </si>
  <si>
    <t xml:space="preserve">Diurno              Nocturno </t>
  </si>
  <si>
    <t>ITEM</t>
  </si>
  <si>
    <t>DESCRIPCIÓN</t>
  </si>
  <si>
    <t>UND</t>
  </si>
  <si>
    <t>CANT</t>
  </si>
  <si>
    <t>P.U</t>
  </si>
  <si>
    <t>PARCIAL</t>
  </si>
  <si>
    <t>Suministro (Repuestos, Materiales, Insumos)</t>
  </si>
  <si>
    <t>Marca</t>
  </si>
  <si>
    <t>Especificación Técnica</t>
  </si>
  <si>
    <t>Und.</t>
  </si>
  <si>
    <t>Cant</t>
  </si>
  <si>
    <t>Instalación (Mano de Obra)</t>
  </si>
  <si>
    <t>HH</t>
  </si>
  <si>
    <t>Equipos</t>
  </si>
  <si>
    <t>Consumibles</t>
  </si>
  <si>
    <r>
      <t xml:space="preserve">Trasporte </t>
    </r>
    <r>
      <rPr>
        <b/>
        <sz val="14"/>
        <color rgb="FFFF0000"/>
        <rFont val="Arial Narrow"/>
        <family val="2"/>
      </rPr>
      <t>(solo si aplica)</t>
    </r>
  </si>
  <si>
    <t xml:space="preserve"> Viáticos</t>
  </si>
  <si>
    <t>Día</t>
  </si>
  <si>
    <t>Gastos Generales</t>
  </si>
  <si>
    <t>Gbl</t>
  </si>
  <si>
    <t>Utilidad</t>
  </si>
  <si>
    <t>%</t>
  </si>
  <si>
    <t>Detalle de Utilidad: Porcentaje de las partidas 1 al 6</t>
  </si>
  <si>
    <t>TOTAL ( SIN I.G.V.):</t>
  </si>
  <si>
    <t>OBSERVACIONES, RECOMENDACIONES y/o EXCLUSIONES</t>
  </si>
  <si>
    <t>Plazo de Entrega (Días/Semanas)</t>
  </si>
  <si>
    <t>Vigencia de Cotización (Días calendario)</t>
  </si>
  <si>
    <t>CONSIDERACIONES</t>
  </si>
  <si>
    <t xml:space="preserve">- La Forma de Pago es Factura a 30 días </t>
  </si>
  <si>
    <t xml:space="preserve">- Los Precios Unitarios y Totales deben estar expresados en Soles </t>
  </si>
  <si>
    <t xml:space="preserve">- El formato de cotización proporcionado no debe tener variación al estándar entregado. </t>
  </si>
  <si>
    <t>Electrototal Security E.I.R.L.</t>
  </si>
  <si>
    <t>Jonathan Astete</t>
  </si>
  <si>
    <t>Cayma</t>
  </si>
  <si>
    <t>Transporte de herramientas, materiales y personal</t>
  </si>
  <si>
    <t>1 Año</t>
  </si>
  <si>
    <t>10 Días</t>
  </si>
  <si>
    <t>Pruebas de Operatividad</t>
  </si>
  <si>
    <t>Limpieza de la zona de trabajos</t>
  </si>
  <si>
    <t>Atendido</t>
  </si>
  <si>
    <t>Servicio atendido por EMERGENCIA</t>
  </si>
  <si>
    <t>Código de detracción:</t>
  </si>
  <si>
    <t>Código: 20 - Porcentaje detracción: 12%</t>
  </si>
  <si>
    <t>Garantía del Trabajo (Meses/Años)</t>
  </si>
  <si>
    <r>
      <t>COTIZACIÓN:</t>
    </r>
    <r>
      <rPr>
        <b/>
        <sz val="18"/>
        <color rgb="FFFF0000"/>
        <rFont val="Arial"/>
        <family val="2"/>
      </rPr>
      <t xml:space="preserve"> </t>
    </r>
    <r>
      <rPr>
        <b/>
        <sz val="18"/>
        <color theme="4" tint="-0.249977111117893"/>
        <rFont val="Arial"/>
        <family val="2"/>
      </rPr>
      <t>"ATENCION POR CORTE DE ENERGIA"</t>
    </r>
  </si>
  <si>
    <t>Atencion por corte de Energía</t>
  </si>
  <si>
    <t>Verificación inicial de la zona afectada</t>
  </si>
  <si>
    <t>Inspección del tablero eléctrico</t>
  </si>
  <si>
    <t>Revisión de luminarias</t>
  </si>
  <si>
    <t>Desmontaje y desconexión de la luminaria defectuosa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</si>
</sst>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(* #,##0.00_);_(* \(#,##0.00\);_(* &quot;-&quot;??_);_(@_)"/>
    <numFmt numFmtId="165" formatCode="_ &quot;S/&quot;\ * #,##0.00_ ;_ &quot;S/&quot;\ * \-#,##0.00_ ;_ &quot;S/&quot;\ * &quot;-&quot;??_ ;_ @_ "/>
    <numFmt numFmtId="166" formatCode="_-* #,##0.00\ _€_-;\-* #,##0.00\ _€_-;_-* &quot;-&quot;??\ _€_-;_-@_-"/>
    <numFmt numFmtId="167" formatCode="_-* #,##0.00\ [$€]_-;\-* #,##0.00\ [$€]_-;_-* &quot;-&quot;??\ [$€]_-;_-@_-"/>
    <numFmt numFmtId="168" formatCode="#,#00"/>
    <numFmt numFmtId="169" formatCode="#.##000"/>
    <numFmt numFmtId="170" formatCode="\$#,#00"/>
    <numFmt numFmtId="171" formatCode="_-[$S/-280A]* #,##0.00_-;\-[$S/-280A]* #,##0.00_-;_-[$S/-280A]* &quot;-&quot;??_-;_-@_-"/>
    <numFmt numFmtId="176" formatCode="_-* #,##0.00_-;\-* #,##0.00_-;_-* &quot;-&quot;??_-;_-@_-"/>
    <numFmt numFmtId="177" formatCode="dd/mm/yyyy\ \-\ h:mm\ AM/PM"/>
  </numFmts>
  <fonts count="4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"/>
      <color indexed="16"/>
      <name val="Courier"/>
      <family val="3"/>
    </font>
    <font>
      <i/>
      <sz val="1"/>
      <color indexed="16"/>
      <name val="Courier"/>
      <family val="3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color indexed="10"/>
      <name val="Geneva"/>
      <family val="2"/>
    </font>
    <font>
      <sz val="10"/>
      <name val="Courier"/>
      <family val="3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10"/>
      <color indexed="14"/>
      <name val="MS Sans Serif"/>
      <family val="2"/>
    </font>
    <font>
      <u/>
      <sz val="10"/>
      <color indexed="12"/>
      <name val="MS Sans Serif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8"/>
      <name val="Arial"/>
      <family val="2"/>
    </font>
    <font>
      <b/>
      <sz val="16"/>
      <name val="Arial Narrow"/>
      <family val="2"/>
    </font>
    <font>
      <sz val="14"/>
      <color rgb="FFFF0000"/>
      <name val="Arial Narrow"/>
      <family val="2"/>
    </font>
    <font>
      <sz val="12"/>
      <name val="Arial Narrow"/>
      <family val="2"/>
    </font>
    <font>
      <sz val="12"/>
      <color rgb="FFFF0000"/>
      <name val="Arial Narrow"/>
      <family val="2"/>
    </font>
    <font>
      <sz val="10"/>
      <name val="Arial"/>
      <family val="2"/>
    </font>
    <font>
      <sz val="11"/>
      <color rgb="FFFF0000"/>
      <name val="Arial"/>
      <family val="2"/>
    </font>
    <font>
      <b/>
      <sz val="14"/>
      <color rgb="FFFF0000"/>
      <name val="Arial Narrow"/>
      <family val="2"/>
    </font>
    <font>
      <b/>
      <sz val="14"/>
      <color theme="0"/>
      <name val="Arial Narrow"/>
      <family val="2"/>
    </font>
    <font>
      <b/>
      <sz val="11"/>
      <color rgb="FFFF0000"/>
      <name val="Arial"/>
      <family val="2"/>
    </font>
    <font>
      <b/>
      <sz val="18"/>
      <color rgb="FFFF0000"/>
      <name val="Arial"/>
      <family val="2"/>
    </font>
    <font>
      <sz val="9"/>
      <color rgb="FF373A3C"/>
      <name val="Roboto"/>
    </font>
    <font>
      <b/>
      <sz val="14"/>
      <color theme="1"/>
      <name val="Arial Narrow"/>
      <family val="2"/>
    </font>
    <font>
      <b/>
      <sz val="11"/>
      <color theme="1"/>
      <name val="Arial"/>
      <family val="2"/>
    </font>
    <font>
      <i/>
      <sz val="14"/>
      <color theme="1"/>
      <name val="Arial Narrow"/>
      <family val="2"/>
    </font>
    <font>
      <sz val="14"/>
      <color theme="1"/>
      <name val="Arial Narrow"/>
      <family val="2"/>
    </font>
    <font>
      <b/>
      <sz val="18"/>
      <color theme="4" tint="-0.249977111117893"/>
      <name val="Arial"/>
      <family val="2"/>
    </font>
    <font>
      <sz val="14"/>
      <color theme="4" tint="-0.249977111117893"/>
      <name val="Arial Narrow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2"/>
      <color theme="1"/>
      <name val="Arial Narrow"/>
      <family val="2"/>
    </font>
    <font>
      <sz val="11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CDA08"/>
        <bgColor indexed="64"/>
      </patternFill>
    </fill>
    <fill>
      <patternFill patternType="solid">
        <fgColor rgb="FFD6F8DC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55">
    <xf numFmtId="0" fontId="0" fillId="0" borderId="0"/>
    <xf numFmtId="0" fontId="7" fillId="0" borderId="0"/>
    <xf numFmtId="167" fontId="4" fillId="0" borderId="0" applyFont="0" applyFill="0" applyBorder="0" applyAlignment="0" applyProtection="0"/>
    <xf numFmtId="0" fontId="5" fillId="0" borderId="0">
      <protection locked="0"/>
    </xf>
    <xf numFmtId="0" fontId="5" fillId="0" borderId="0">
      <protection locked="0"/>
    </xf>
    <xf numFmtId="0" fontId="6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6" fillId="0" borderId="0">
      <protection locked="0"/>
    </xf>
    <xf numFmtId="164" fontId="4" fillId="0" borderId="0" applyFont="0" applyFill="0" applyBorder="0" applyAlignment="0" applyProtection="0"/>
    <xf numFmtId="0" fontId="4" fillId="0" borderId="0"/>
    <xf numFmtId="164" fontId="10" fillId="0" borderId="0" applyFont="0" applyFill="0" applyBorder="0" applyAlignment="0" applyProtection="0"/>
    <xf numFmtId="0" fontId="4" fillId="0" borderId="0"/>
    <xf numFmtId="0" fontId="12" fillId="0" borderId="0"/>
    <xf numFmtId="0" fontId="4" fillId="0" borderId="0"/>
    <xf numFmtId="0" fontId="4" fillId="0" borderId="0"/>
    <xf numFmtId="0" fontId="13" fillId="0" borderId="1"/>
    <xf numFmtId="0" fontId="14" fillId="0" borderId="0">
      <protection locked="0"/>
    </xf>
    <xf numFmtId="0" fontId="15" fillId="0" borderId="0">
      <protection locked="0"/>
    </xf>
    <xf numFmtId="0" fontId="15" fillId="0" borderId="0">
      <protection locked="0"/>
    </xf>
    <xf numFmtId="0" fontId="4" fillId="0" borderId="0"/>
    <xf numFmtId="0" fontId="4" fillId="0" borderId="0"/>
    <xf numFmtId="167" fontId="4" fillId="0" borderId="0" applyFont="0" applyFill="0" applyBorder="0" applyAlignment="0" applyProtection="0"/>
    <xf numFmtId="168" fontId="14" fillId="0" borderId="0">
      <protection locked="0"/>
    </xf>
    <xf numFmtId="169" fontId="14" fillId="0" borderId="0">
      <protection locked="0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0" fontId="14" fillId="0" borderId="0">
      <protection locked="0"/>
    </xf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" fillId="0" borderId="0"/>
    <xf numFmtId="0" fontId="2" fillId="0" borderId="0"/>
    <xf numFmtId="0" fontId="4" fillId="0" borderId="0"/>
    <xf numFmtId="165" fontId="28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4" fillId="0" borderId="0" applyFont="0" applyFill="0" applyBorder="0" applyAlignment="0" applyProtection="0"/>
  </cellStyleXfs>
  <cellXfs count="145">
    <xf numFmtId="0" fontId="0" fillId="0" borderId="0" xfId="0"/>
    <xf numFmtId="4" fontId="8" fillId="0" borderId="0" xfId="1" applyNumberFormat="1" applyFont="1" applyAlignment="1">
      <alignment vertical="center"/>
    </xf>
    <xf numFmtId="4" fontId="8" fillId="0" borderId="0" xfId="1" applyNumberFormat="1" applyFont="1" applyAlignment="1">
      <alignment vertical="center" wrapText="1"/>
    </xf>
    <xf numFmtId="1" fontId="8" fillId="0" borderId="0" xfId="1" applyNumberFormat="1" applyFont="1" applyAlignment="1">
      <alignment horizontal="right" vertical="center"/>
    </xf>
    <xf numFmtId="164" fontId="8" fillId="0" borderId="0" xfId="10" applyFont="1" applyFill="1" applyBorder="1" applyAlignment="1">
      <alignment horizontal="center" vertical="center"/>
    </xf>
    <xf numFmtId="4" fontId="9" fillId="0" borderId="0" xfId="1" applyNumberFormat="1" applyFont="1" applyAlignment="1">
      <alignment vertical="center" wrapText="1"/>
    </xf>
    <xf numFmtId="4" fontId="9" fillId="0" borderId="0" xfId="1" applyNumberFormat="1" applyFont="1" applyAlignment="1">
      <alignment horizontal="center" vertical="center" wrapText="1"/>
    </xf>
    <xf numFmtId="1" fontId="8" fillId="0" borderId="0" xfId="1" applyNumberFormat="1" applyFont="1" applyAlignment="1">
      <alignment horizontal="right" vertical="center" wrapText="1"/>
    </xf>
    <xf numFmtId="164" fontId="8" fillId="0" borderId="0" xfId="10" applyFont="1" applyFill="1" applyBorder="1" applyAlignment="1">
      <alignment horizontal="center" vertical="center" wrapText="1"/>
    </xf>
    <xf numFmtId="4" fontId="9" fillId="0" borderId="0" xfId="1" applyNumberFormat="1" applyFont="1" applyAlignment="1">
      <alignment horizontal="center" vertical="center"/>
    </xf>
    <xf numFmtId="4" fontId="8" fillId="0" borderId="0" xfId="1" applyNumberFormat="1" applyFont="1" applyAlignment="1">
      <alignment horizontal="center" vertical="center"/>
    </xf>
    <xf numFmtId="4" fontId="8" fillId="0" borderId="0" xfId="1" applyNumberFormat="1" applyFont="1" applyAlignment="1">
      <alignment horizontal="center" vertical="center" wrapText="1"/>
    </xf>
    <xf numFmtId="4" fontId="20" fillId="0" borderId="0" xfId="1" applyNumberFormat="1" applyFont="1" applyAlignment="1">
      <alignment vertical="center"/>
    </xf>
    <xf numFmtId="4" fontId="20" fillId="0" borderId="0" xfId="1" applyNumberFormat="1" applyFont="1" applyAlignment="1">
      <alignment vertical="center" wrapText="1"/>
    </xf>
    <xf numFmtId="1" fontId="20" fillId="0" borderId="0" xfId="1" applyNumberFormat="1" applyFont="1" applyAlignment="1">
      <alignment horizontal="right" vertical="center" wrapText="1"/>
    </xf>
    <xf numFmtId="164" fontId="20" fillId="0" borderId="0" xfId="10" applyFont="1" applyFill="1" applyBorder="1" applyAlignment="1">
      <alignment horizontal="center" vertical="center" wrapText="1"/>
    </xf>
    <xf numFmtId="4" fontId="20" fillId="2" borderId="0" xfId="1" applyNumberFormat="1" applyFont="1" applyFill="1" applyAlignment="1">
      <alignment horizontal="center" vertical="center"/>
    </xf>
    <xf numFmtId="4" fontId="20" fillId="2" borderId="0" xfId="1" applyNumberFormat="1" applyFont="1" applyFill="1" applyAlignment="1">
      <alignment horizontal="center" vertical="center" wrapText="1"/>
    </xf>
    <xf numFmtId="4" fontId="8" fillId="2" borderId="0" xfId="1" applyNumberFormat="1" applyFont="1" applyFill="1" applyAlignment="1">
      <alignment horizontal="center" vertical="center" wrapText="1"/>
    </xf>
    <xf numFmtId="4" fontId="8" fillId="2" borderId="0" xfId="1" applyNumberFormat="1" applyFont="1" applyFill="1" applyAlignment="1">
      <alignment horizontal="center" vertical="center"/>
    </xf>
    <xf numFmtId="1" fontId="21" fillId="0" borderId="0" xfId="1" applyNumberFormat="1" applyFont="1" applyAlignment="1">
      <alignment horizontal="right" vertical="center"/>
    </xf>
    <xf numFmtId="4" fontId="22" fillId="0" borderId="0" xfId="1" applyNumberFormat="1" applyFont="1" applyAlignment="1">
      <alignment vertical="center"/>
    </xf>
    <xf numFmtId="4" fontId="22" fillId="2" borderId="0" xfId="1" applyNumberFormat="1" applyFont="1" applyFill="1" applyAlignment="1">
      <alignment horizontal="center" vertical="center"/>
    </xf>
    <xf numFmtId="164" fontId="22" fillId="0" borderId="0" xfId="10" applyFont="1" applyFill="1" applyBorder="1" applyAlignment="1">
      <alignment horizontal="center" vertical="center"/>
    </xf>
    <xf numFmtId="4" fontId="22" fillId="0" borderId="0" xfId="1" applyNumberFormat="1" applyFont="1" applyAlignment="1">
      <alignment horizontal="left" vertical="center"/>
    </xf>
    <xf numFmtId="4" fontId="21" fillId="0" borderId="0" xfId="1" applyNumberFormat="1" applyFont="1" applyAlignment="1">
      <alignment horizontal="center" vertical="center"/>
    </xf>
    <xf numFmtId="1" fontId="22" fillId="0" borderId="0" xfId="1" applyNumberFormat="1" applyFont="1" applyAlignment="1">
      <alignment horizontal="right" vertical="center" wrapText="1"/>
    </xf>
    <xf numFmtId="1" fontId="24" fillId="0" borderId="0" xfId="1" applyNumberFormat="1" applyFont="1" applyAlignment="1">
      <alignment vertical="center"/>
    </xf>
    <xf numFmtId="4" fontId="21" fillId="0" borderId="0" xfId="1" applyNumberFormat="1" applyFont="1" applyAlignment="1">
      <alignment vertical="center"/>
    </xf>
    <xf numFmtId="4" fontId="25" fillId="0" borderId="0" xfId="1" applyNumberFormat="1" applyFont="1" applyAlignment="1">
      <alignment vertical="center"/>
    </xf>
    <xf numFmtId="14" fontId="25" fillId="0" borderId="0" xfId="10" applyNumberFormat="1" applyFont="1" applyFill="1" applyBorder="1" applyAlignment="1">
      <alignment horizontal="center" vertical="center"/>
    </xf>
    <xf numFmtId="4" fontId="22" fillId="0" borderId="0" xfId="1" applyNumberFormat="1" applyFont="1" applyAlignment="1">
      <alignment horizontal="center" vertical="center"/>
    </xf>
    <xf numFmtId="4" fontId="29" fillId="4" borderId="1" xfId="1" applyNumberFormat="1" applyFont="1" applyFill="1" applyBorder="1" applyAlignment="1">
      <alignment horizontal="center" vertical="center" wrapText="1"/>
    </xf>
    <xf numFmtId="4" fontId="25" fillId="4" borderId="6" xfId="1" applyNumberFormat="1" applyFont="1" applyFill="1" applyBorder="1" applyAlignment="1">
      <alignment horizontal="center" vertical="center" wrapText="1"/>
    </xf>
    <xf numFmtId="165" fontId="29" fillId="4" borderId="1" xfId="341" applyFont="1" applyFill="1" applyBorder="1" applyAlignment="1">
      <alignment horizontal="center" vertical="center" wrapText="1"/>
    </xf>
    <xf numFmtId="4" fontId="22" fillId="0" borderId="0" xfId="1" applyNumberFormat="1" applyFont="1" applyAlignment="1">
      <alignment horizontal="left" vertical="center" indent="2"/>
    </xf>
    <xf numFmtId="4" fontId="22" fillId="0" borderId="0" xfId="1" applyNumberFormat="1" applyFont="1" applyAlignment="1">
      <alignment horizontal="right" vertical="center"/>
    </xf>
    <xf numFmtId="1" fontId="22" fillId="0" borderId="0" xfId="1" applyNumberFormat="1" applyFont="1" applyAlignment="1">
      <alignment horizontal="right" vertical="center"/>
    </xf>
    <xf numFmtId="14" fontId="25" fillId="0" borderId="0" xfId="10" applyNumberFormat="1" applyFont="1" applyFill="1" applyBorder="1" applyAlignment="1">
      <alignment horizontal="left" vertical="center"/>
    </xf>
    <xf numFmtId="1" fontId="29" fillId="0" borderId="0" xfId="1" applyNumberFormat="1" applyFont="1" applyAlignment="1">
      <alignment horizontal="left" vertical="center"/>
    </xf>
    <xf numFmtId="4" fontId="22" fillId="2" borderId="0" xfId="1" applyNumberFormat="1" applyFont="1" applyFill="1" applyAlignment="1">
      <alignment horizontal="left" vertical="center" indent="2"/>
    </xf>
    <xf numFmtId="4" fontId="22" fillId="4" borderId="6" xfId="1" applyNumberFormat="1" applyFont="1" applyFill="1" applyBorder="1" applyAlignment="1">
      <alignment horizontal="center" vertical="center" wrapText="1"/>
    </xf>
    <xf numFmtId="4" fontId="27" fillId="4" borderId="1" xfId="1" applyNumberFormat="1" applyFont="1" applyFill="1" applyBorder="1" applyAlignment="1">
      <alignment horizontal="center" vertical="center" wrapText="1"/>
    </xf>
    <xf numFmtId="3" fontId="27" fillId="4" borderId="1" xfId="1" applyNumberFormat="1" applyFont="1" applyFill="1" applyBorder="1" applyAlignment="1">
      <alignment horizontal="center" vertical="center" wrapText="1"/>
    </xf>
    <xf numFmtId="0" fontId="34" fillId="0" borderId="0" xfId="0" applyFont="1"/>
    <xf numFmtId="4" fontId="29" fillId="4" borderId="1" xfId="338" applyNumberFormat="1" applyFont="1" applyFill="1" applyBorder="1" applyAlignment="1">
      <alignment horizontal="center" vertical="center" wrapText="1"/>
    </xf>
    <xf numFmtId="4" fontId="27" fillId="4" borderId="4" xfId="1" applyNumberFormat="1" applyFont="1" applyFill="1" applyBorder="1" applyAlignment="1">
      <alignment horizontal="left" vertical="center" wrapText="1"/>
    </xf>
    <xf numFmtId="4" fontId="35" fillId="5" borderId="29" xfId="1" applyNumberFormat="1" applyFont="1" applyFill="1" applyBorder="1" applyAlignment="1">
      <alignment horizontal="center" vertical="center" wrapText="1"/>
    </xf>
    <xf numFmtId="4" fontId="37" fillId="5" borderId="31" xfId="1" applyNumberFormat="1" applyFont="1" applyFill="1" applyBorder="1" applyAlignment="1">
      <alignment horizontal="center" vertical="center" wrapText="1"/>
    </xf>
    <xf numFmtId="171" fontId="26" fillId="4" borderId="22" xfId="10" applyNumberFormat="1" applyFont="1" applyFill="1" applyBorder="1" applyAlignment="1">
      <alignment vertical="center" wrapText="1"/>
    </xf>
    <xf numFmtId="0" fontId="29" fillId="0" borderId="0" xfId="0" applyFont="1" applyAlignment="1">
      <alignment horizontal="center"/>
    </xf>
    <xf numFmtId="4" fontId="35" fillId="5" borderId="31" xfId="1" applyNumberFormat="1" applyFont="1" applyFill="1" applyBorder="1" applyAlignment="1">
      <alignment horizontal="center" vertical="center" wrapText="1"/>
    </xf>
    <xf numFmtId="4" fontId="38" fillId="5" borderId="31" xfId="1" applyNumberFormat="1" applyFont="1" applyFill="1" applyBorder="1" applyAlignment="1">
      <alignment horizontal="center" vertical="center" wrapText="1"/>
    </xf>
    <xf numFmtId="171" fontId="31" fillId="5" borderId="28" xfId="10" applyNumberFormat="1" applyFont="1" applyFill="1" applyBorder="1" applyAlignment="1">
      <alignment vertical="center" wrapText="1"/>
    </xf>
    <xf numFmtId="1" fontId="35" fillId="5" borderId="10" xfId="1" applyNumberFormat="1" applyFont="1" applyFill="1" applyBorder="1" applyAlignment="1">
      <alignment horizontal="center" vertical="center"/>
    </xf>
    <xf numFmtId="4" fontId="35" fillId="5" borderId="34" xfId="1" applyNumberFormat="1" applyFont="1" applyFill="1" applyBorder="1" applyAlignment="1">
      <alignment horizontal="center" vertical="center"/>
    </xf>
    <xf numFmtId="4" fontId="36" fillId="5" borderId="11" xfId="1" applyNumberFormat="1" applyFont="1" applyFill="1" applyBorder="1" applyAlignment="1">
      <alignment horizontal="center" vertical="center"/>
    </xf>
    <xf numFmtId="4" fontId="36" fillId="5" borderId="35" xfId="1" applyNumberFormat="1" applyFont="1" applyFill="1" applyBorder="1" applyAlignment="1">
      <alignment horizontal="center" vertical="center"/>
    </xf>
    <xf numFmtId="4" fontId="35" fillId="5" borderId="35" xfId="1" applyNumberFormat="1" applyFont="1" applyFill="1" applyBorder="1" applyAlignment="1">
      <alignment horizontal="center" vertical="center" wrapText="1"/>
    </xf>
    <xf numFmtId="4" fontId="35" fillId="5" borderId="36" xfId="1" applyNumberFormat="1" applyFont="1" applyFill="1" applyBorder="1" applyAlignment="1">
      <alignment horizontal="center" vertical="center" wrapText="1"/>
    </xf>
    <xf numFmtId="4" fontId="35" fillId="5" borderId="37" xfId="10" applyNumberFormat="1" applyFont="1" applyFill="1" applyBorder="1" applyAlignment="1">
      <alignment horizontal="center" vertical="center" wrapText="1"/>
    </xf>
    <xf numFmtId="4" fontId="21" fillId="6" borderId="19" xfId="1" applyNumberFormat="1" applyFont="1" applyFill="1" applyBorder="1" applyAlignment="1">
      <alignment horizontal="left" vertical="center" wrapText="1"/>
    </xf>
    <xf numFmtId="4" fontId="9" fillId="6" borderId="30" xfId="1" applyNumberFormat="1" applyFont="1" applyFill="1" applyBorder="1" applyAlignment="1">
      <alignment horizontal="center" vertical="center" wrapText="1"/>
    </xf>
    <xf numFmtId="4" fontId="21" fillId="6" borderId="19" xfId="1" applyNumberFormat="1" applyFont="1" applyFill="1" applyBorder="1" applyAlignment="1">
      <alignment horizontal="center" vertical="center" wrapText="1"/>
    </xf>
    <xf numFmtId="4" fontId="21" fillId="6" borderId="30" xfId="1" applyNumberFormat="1" applyFont="1" applyFill="1" applyBorder="1" applyAlignment="1">
      <alignment horizontal="center" vertical="center" wrapText="1"/>
    </xf>
    <xf numFmtId="171" fontId="21" fillId="6" borderId="20" xfId="10" applyNumberFormat="1" applyFont="1" applyFill="1" applyBorder="1" applyAlignment="1">
      <alignment vertical="center" wrapText="1"/>
    </xf>
    <xf numFmtId="4" fontId="21" fillId="6" borderId="4" xfId="1" applyNumberFormat="1" applyFont="1" applyFill="1" applyBorder="1" applyAlignment="1">
      <alignment horizontal="left" vertical="center" wrapText="1"/>
    </xf>
    <xf numFmtId="4" fontId="9" fillId="6" borderId="4" xfId="1" applyNumberFormat="1" applyFont="1" applyFill="1" applyBorder="1" applyAlignment="1">
      <alignment vertical="center" wrapText="1"/>
    </xf>
    <xf numFmtId="4" fontId="9" fillId="6" borderId="5" xfId="1" applyNumberFormat="1" applyFont="1" applyFill="1" applyBorder="1" applyAlignment="1">
      <alignment vertical="center" wrapText="1"/>
    </xf>
    <xf numFmtId="4" fontId="21" fillId="6" borderId="5" xfId="1" applyNumberFormat="1" applyFont="1" applyFill="1" applyBorder="1" applyAlignment="1">
      <alignment horizontal="center" vertical="center" wrapText="1"/>
    </xf>
    <xf numFmtId="4" fontId="21" fillId="6" borderId="1" xfId="1" applyNumberFormat="1" applyFont="1" applyFill="1" applyBorder="1" applyAlignment="1">
      <alignment horizontal="center" vertical="center" wrapText="1"/>
    </xf>
    <xf numFmtId="171" fontId="21" fillId="6" borderId="22" xfId="10" applyNumberFormat="1" applyFont="1" applyFill="1" applyBorder="1" applyAlignment="1">
      <alignment vertical="center" wrapText="1"/>
    </xf>
    <xf numFmtId="4" fontId="21" fillId="6" borderId="7" xfId="1" applyNumberFormat="1" applyFont="1" applyFill="1" applyBorder="1" applyAlignment="1">
      <alignment horizontal="left" vertical="center" wrapText="1"/>
    </xf>
    <xf numFmtId="4" fontId="9" fillId="6" borderId="7" xfId="1" applyNumberFormat="1" applyFont="1" applyFill="1" applyBorder="1" applyAlignment="1">
      <alignment vertical="center" wrapText="1"/>
    </xf>
    <xf numFmtId="4" fontId="9" fillId="6" borderId="8" xfId="1" applyNumberFormat="1" applyFont="1" applyFill="1" applyBorder="1" applyAlignment="1">
      <alignment vertical="center" wrapText="1"/>
    </xf>
    <xf numFmtId="4" fontId="32" fillId="6" borderId="1" xfId="1" applyNumberFormat="1" applyFont="1" applyFill="1" applyBorder="1" applyAlignment="1">
      <alignment horizontal="center" vertical="center" wrapText="1"/>
    </xf>
    <xf numFmtId="165" fontId="32" fillId="6" borderId="1" xfId="341" applyFont="1" applyFill="1" applyBorder="1" applyAlignment="1">
      <alignment horizontal="center" vertical="center" wrapText="1"/>
    </xf>
    <xf numFmtId="4" fontId="40" fillId="0" borderId="0" xfId="338" applyNumberFormat="1" applyFont="1" applyAlignment="1">
      <alignment horizontal="left" vertical="center" indent="2"/>
    </xf>
    <xf numFmtId="1" fontId="40" fillId="0" borderId="0" xfId="338" applyNumberFormat="1" applyFont="1" applyAlignment="1">
      <alignment horizontal="left" vertical="center" indent="2"/>
    </xf>
    <xf numFmtId="171" fontId="8" fillId="4" borderId="22" xfId="10" applyNumberFormat="1" applyFont="1" applyFill="1" applyBorder="1" applyAlignment="1">
      <alignment vertical="center" wrapText="1"/>
    </xf>
    <xf numFmtId="4" fontId="40" fillId="0" borderId="0" xfId="338" applyNumberFormat="1" applyFont="1" applyAlignment="1">
      <alignment horizontal="left" vertical="center" wrapText="1" indent="2"/>
    </xf>
    <xf numFmtId="171" fontId="8" fillId="4" borderId="1" xfId="10" applyNumberFormat="1" applyFont="1" applyFill="1" applyBorder="1" applyAlignment="1">
      <alignment vertical="center" wrapText="1"/>
    </xf>
    <xf numFmtId="4" fontId="8" fillId="4" borderId="1" xfId="338" applyNumberFormat="1" applyFont="1" applyFill="1" applyBorder="1" applyAlignment="1">
      <alignment horizontal="center" vertical="center" wrapText="1"/>
    </xf>
    <xf numFmtId="4" fontId="22" fillId="4" borderId="1" xfId="338" applyNumberFormat="1" applyFont="1" applyFill="1" applyBorder="1" applyAlignment="1">
      <alignment horizontal="center" vertical="center" wrapText="1"/>
    </xf>
    <xf numFmtId="4" fontId="8" fillId="4" borderId="1" xfId="338" applyNumberFormat="1" applyFont="1" applyFill="1" applyBorder="1" applyAlignment="1">
      <alignment horizontal="left" vertical="center" wrapText="1"/>
    </xf>
    <xf numFmtId="4" fontId="22" fillId="4" borderId="6" xfId="338" applyNumberFormat="1" applyFont="1" applyFill="1" applyBorder="1" applyAlignment="1">
      <alignment horizontal="center" vertical="center" wrapText="1"/>
    </xf>
    <xf numFmtId="165" fontId="8" fillId="4" borderId="1" xfId="342" applyFont="1" applyFill="1" applyBorder="1" applyAlignment="1">
      <alignment horizontal="center" vertical="center" wrapText="1"/>
    </xf>
    <xf numFmtId="4" fontId="37" fillId="5" borderId="31" xfId="338" applyNumberFormat="1" applyFont="1" applyFill="1" applyBorder="1" applyAlignment="1">
      <alignment horizontal="center" vertical="center" wrapText="1"/>
    </xf>
    <xf numFmtId="4" fontId="38" fillId="4" borderId="1" xfId="338" applyNumberFormat="1" applyFont="1" applyFill="1" applyBorder="1" applyAlignment="1">
      <alignment horizontal="center" vertical="center" wrapText="1"/>
    </xf>
    <xf numFmtId="4" fontId="35" fillId="6" borderId="1" xfId="338" applyNumberFormat="1" applyFont="1" applyFill="1" applyBorder="1" applyAlignment="1">
      <alignment horizontal="center" vertical="center" wrapText="1"/>
    </xf>
    <xf numFmtId="4" fontId="42" fillId="4" borderId="1" xfId="338" applyNumberFormat="1" applyFont="1" applyFill="1" applyBorder="1" applyAlignment="1">
      <alignment horizontal="center" vertical="center" wrapText="1"/>
    </xf>
    <xf numFmtId="165" fontId="42" fillId="4" borderId="1" xfId="342" applyFont="1" applyFill="1" applyBorder="1" applyAlignment="1">
      <alignment horizontal="center" vertical="center" wrapText="1"/>
    </xf>
    <xf numFmtId="4" fontId="43" fillId="4" borderId="1" xfId="338" applyNumberFormat="1" applyFont="1" applyFill="1" applyBorder="1" applyAlignment="1">
      <alignment horizontal="center" vertical="center" wrapText="1"/>
    </xf>
    <xf numFmtId="4" fontId="43" fillId="4" borderId="1" xfId="338" applyNumberFormat="1" applyFont="1" applyFill="1" applyBorder="1" applyAlignment="1">
      <alignment vertical="center" wrapText="1"/>
    </xf>
    <xf numFmtId="164" fontId="38" fillId="0" borderId="20" xfId="10" applyFont="1" applyFill="1" applyBorder="1" applyAlignment="1">
      <alignment horizontal="center" vertical="center" wrapText="1"/>
    </xf>
    <xf numFmtId="43" fontId="22" fillId="0" borderId="22" xfId="343" applyFont="1" applyFill="1" applyBorder="1" applyAlignment="1">
      <alignment horizontal="center" vertical="center" wrapText="1"/>
    </xf>
    <xf numFmtId="43" fontId="22" fillId="0" borderId="28" xfId="343" applyFont="1" applyFill="1" applyBorder="1" applyAlignment="1">
      <alignment horizontal="center" vertical="center" wrapText="1"/>
    </xf>
    <xf numFmtId="0" fontId="41" fillId="0" borderId="3" xfId="0" applyFont="1" applyBorder="1" applyAlignment="1">
      <alignment horizontal="left" vertical="center"/>
    </xf>
    <xf numFmtId="0" fontId="41" fillId="0" borderId="4" xfId="0" applyFont="1" applyBorder="1" applyAlignment="1">
      <alignment horizontal="left" vertical="center"/>
    </xf>
    <xf numFmtId="0" fontId="41" fillId="0" borderId="5" xfId="0" applyFont="1" applyBorder="1" applyAlignment="1">
      <alignment horizontal="left" vertical="center"/>
    </xf>
    <xf numFmtId="4" fontId="23" fillId="0" borderId="10" xfId="338" applyNumberFormat="1" applyFont="1" applyBorder="1" applyAlignment="1">
      <alignment horizontal="center" vertical="center"/>
    </xf>
    <xf numFmtId="4" fontId="23" fillId="0" borderId="11" xfId="338" applyNumberFormat="1" applyFont="1" applyBorder="1" applyAlignment="1">
      <alignment horizontal="center" vertical="center"/>
    </xf>
    <xf numFmtId="4" fontId="23" fillId="0" borderId="12" xfId="338" applyNumberFormat="1" applyFont="1" applyBorder="1" applyAlignment="1">
      <alignment horizontal="center" vertical="center"/>
    </xf>
    <xf numFmtId="4" fontId="27" fillId="4" borderId="3" xfId="1" applyNumberFormat="1" applyFont="1" applyFill="1" applyBorder="1" applyAlignment="1">
      <alignment horizontal="left" vertical="center" wrapText="1" indent="1"/>
    </xf>
    <xf numFmtId="4" fontId="27" fillId="4" borderId="4" xfId="1" applyNumberFormat="1" applyFont="1" applyFill="1" applyBorder="1" applyAlignment="1">
      <alignment horizontal="left" vertical="center" wrapText="1" indent="1"/>
    </xf>
    <xf numFmtId="4" fontId="27" fillId="4" borderId="5" xfId="1" applyNumberFormat="1" applyFont="1" applyFill="1" applyBorder="1" applyAlignment="1">
      <alignment horizontal="left" vertical="center" wrapText="1" indent="1"/>
    </xf>
    <xf numFmtId="4" fontId="21" fillId="6" borderId="1" xfId="1" applyNumberFormat="1" applyFont="1" applyFill="1" applyBorder="1" applyAlignment="1">
      <alignment horizontal="left" vertical="center" wrapText="1"/>
    </xf>
    <xf numFmtId="4" fontId="35" fillId="5" borderId="32" xfId="1" applyNumberFormat="1" applyFont="1" applyFill="1" applyBorder="1" applyAlignment="1">
      <alignment horizontal="center" vertical="center" wrapText="1"/>
    </xf>
    <xf numFmtId="4" fontId="35" fillId="5" borderId="33" xfId="1" applyNumberFormat="1" applyFont="1" applyFill="1" applyBorder="1" applyAlignment="1">
      <alignment horizontal="center" vertical="center" wrapText="1"/>
    </xf>
    <xf numFmtId="4" fontId="35" fillId="5" borderId="27" xfId="1" applyNumberFormat="1" applyFont="1" applyFill="1" applyBorder="1" applyAlignment="1">
      <alignment horizontal="center" vertical="center" wrapText="1"/>
    </xf>
    <xf numFmtId="4" fontId="27" fillId="4" borderId="3" xfId="1" applyNumberFormat="1" applyFont="1" applyFill="1" applyBorder="1" applyAlignment="1">
      <alignment horizontal="left" vertical="center" indent="1"/>
    </xf>
    <xf numFmtId="4" fontId="27" fillId="4" borderId="4" xfId="1" applyNumberFormat="1" applyFont="1" applyFill="1" applyBorder="1" applyAlignment="1">
      <alignment horizontal="left" vertical="center" indent="1"/>
    </xf>
    <xf numFmtId="4" fontId="27" fillId="4" borderId="5" xfId="1" applyNumberFormat="1" applyFont="1" applyFill="1" applyBorder="1" applyAlignment="1">
      <alignment horizontal="left" vertical="center" indent="1"/>
    </xf>
    <xf numFmtId="4" fontId="21" fillId="6" borderId="3" xfId="1" applyNumberFormat="1" applyFont="1" applyFill="1" applyBorder="1" applyAlignment="1">
      <alignment horizontal="left" vertical="center" wrapText="1"/>
    </xf>
    <xf numFmtId="4" fontId="21" fillId="6" borderId="4" xfId="1" applyNumberFormat="1" applyFont="1" applyFill="1" applyBorder="1" applyAlignment="1">
      <alignment horizontal="left" vertical="center" wrapText="1"/>
    </xf>
    <xf numFmtId="4" fontId="21" fillId="6" borderId="5" xfId="1" applyNumberFormat="1" applyFont="1" applyFill="1" applyBorder="1" applyAlignment="1">
      <alignment horizontal="left" vertical="center" wrapText="1"/>
    </xf>
    <xf numFmtId="4" fontId="27" fillId="4" borderId="3" xfId="1" applyNumberFormat="1" applyFont="1" applyFill="1" applyBorder="1" applyAlignment="1">
      <alignment horizontal="left" vertical="center" wrapText="1"/>
    </xf>
    <xf numFmtId="4" fontId="27" fillId="4" borderId="4" xfId="1" applyNumberFormat="1" applyFont="1" applyFill="1" applyBorder="1" applyAlignment="1">
      <alignment horizontal="left" vertical="center" wrapText="1"/>
    </xf>
    <xf numFmtId="4" fontId="44" fillId="0" borderId="3" xfId="338" applyNumberFormat="1" applyFont="1" applyBorder="1" applyAlignment="1">
      <alignment horizontal="left" vertical="center" wrapText="1"/>
    </xf>
    <xf numFmtId="4" fontId="44" fillId="0" borderId="4" xfId="338" applyNumberFormat="1" applyFont="1" applyBorder="1" applyAlignment="1">
      <alignment horizontal="left" vertical="center" wrapText="1"/>
    </xf>
    <xf numFmtId="4" fontId="27" fillId="4" borderId="3" xfId="338" applyNumberFormat="1" applyFont="1" applyFill="1" applyBorder="1" applyAlignment="1">
      <alignment horizontal="left" vertical="center" wrapText="1"/>
    </xf>
    <xf numFmtId="4" fontId="27" fillId="4" borderId="4" xfId="338" applyNumberFormat="1" applyFont="1" applyFill="1" applyBorder="1" applyAlignment="1">
      <alignment horizontal="left" vertical="center" wrapText="1"/>
    </xf>
    <xf numFmtId="4" fontId="42" fillId="4" borderId="13" xfId="338" applyNumberFormat="1" applyFont="1" applyFill="1" applyBorder="1" applyAlignment="1">
      <alignment horizontal="center" vertical="center" wrapText="1"/>
    </xf>
    <xf numFmtId="4" fontId="42" fillId="4" borderId="14" xfId="338" applyNumberFormat="1" applyFont="1" applyFill="1" applyBorder="1" applyAlignment="1">
      <alignment horizontal="center" vertical="center" wrapText="1"/>
    </xf>
    <xf numFmtId="1" fontId="26" fillId="0" borderId="6" xfId="1" quotePrefix="1" applyNumberFormat="1" applyFont="1" applyBorder="1" applyAlignment="1">
      <alignment horizontal="left" vertical="center" indent="1"/>
    </xf>
    <xf numFmtId="1" fontId="26" fillId="0" borderId="1" xfId="1" quotePrefix="1" applyNumberFormat="1" applyFont="1" applyBorder="1" applyAlignment="1">
      <alignment horizontal="left" vertical="center" indent="1"/>
    </xf>
    <xf numFmtId="4" fontId="21" fillId="3" borderId="26" xfId="338" applyNumberFormat="1" applyFont="1" applyFill="1" applyBorder="1" applyAlignment="1">
      <alignment horizontal="center" vertical="center" wrapText="1"/>
    </xf>
    <xf numFmtId="4" fontId="21" fillId="3" borderId="27" xfId="338" applyNumberFormat="1" applyFont="1" applyFill="1" applyBorder="1" applyAlignment="1">
      <alignment horizontal="center" vertical="center" wrapText="1"/>
    </xf>
    <xf numFmtId="1" fontId="35" fillId="5" borderId="15" xfId="1" applyNumberFormat="1" applyFont="1" applyFill="1" applyBorder="1" applyAlignment="1">
      <alignment horizontal="center" vertical="center" wrapText="1"/>
    </xf>
    <xf numFmtId="1" fontId="35" fillId="5" borderId="16" xfId="1" applyNumberFormat="1" applyFont="1" applyFill="1" applyBorder="1" applyAlignment="1">
      <alignment horizontal="center" vertical="center" wrapText="1"/>
    </xf>
    <xf numFmtId="1" fontId="35" fillId="5" borderId="17" xfId="1" applyNumberFormat="1" applyFont="1" applyFill="1" applyBorder="1" applyAlignment="1">
      <alignment horizontal="center" vertical="center" wrapText="1"/>
    </xf>
    <xf numFmtId="1" fontId="21" fillId="0" borderId="21" xfId="338" applyNumberFormat="1" applyFont="1" applyBorder="1" applyAlignment="1">
      <alignment horizontal="left" vertical="center" wrapText="1"/>
    </xf>
    <xf numFmtId="1" fontId="21" fillId="0" borderId="9" xfId="338" applyNumberFormat="1" applyFont="1" applyBorder="1" applyAlignment="1">
      <alignment horizontal="left" vertical="center" wrapText="1"/>
    </xf>
    <xf numFmtId="1" fontId="21" fillId="0" borderId="2" xfId="338" applyNumberFormat="1" applyFont="1" applyBorder="1" applyAlignment="1">
      <alignment horizontal="left" vertical="center" wrapText="1"/>
    </xf>
    <xf numFmtId="1" fontId="21" fillId="0" borderId="23" xfId="338" applyNumberFormat="1" applyFont="1" applyBorder="1" applyAlignment="1">
      <alignment horizontal="left" vertical="center" wrapText="1"/>
    </xf>
    <xf numFmtId="1" fontId="21" fillId="0" borderId="24" xfId="338" applyNumberFormat="1" applyFont="1" applyBorder="1" applyAlignment="1">
      <alignment horizontal="left" vertical="center" wrapText="1"/>
    </xf>
    <xf numFmtId="1" fontId="21" fillId="0" borderId="25" xfId="338" applyNumberFormat="1" applyFont="1" applyBorder="1" applyAlignment="1">
      <alignment horizontal="left" vertical="center" wrapText="1"/>
    </xf>
    <xf numFmtId="4" fontId="21" fillId="3" borderId="18" xfId="1" applyNumberFormat="1" applyFont="1" applyFill="1" applyBorder="1" applyAlignment="1">
      <alignment horizontal="center" vertical="center" wrapText="1"/>
    </xf>
    <xf numFmtId="4" fontId="21" fillId="3" borderId="19" xfId="1" applyNumberFormat="1" applyFont="1" applyFill="1" applyBorder="1" applyAlignment="1">
      <alignment horizontal="center" vertical="center" wrapText="1"/>
    </xf>
    <xf numFmtId="4" fontId="21" fillId="3" borderId="3" xfId="338" applyNumberFormat="1" applyFont="1" applyFill="1" applyBorder="1" applyAlignment="1">
      <alignment horizontal="center" vertical="center" wrapText="1"/>
    </xf>
    <xf numFmtId="4" fontId="21" fillId="3" borderId="5" xfId="338" applyNumberFormat="1" applyFont="1" applyFill="1" applyBorder="1" applyAlignment="1">
      <alignment horizontal="center" vertical="center" wrapText="1"/>
    </xf>
    <xf numFmtId="1" fontId="35" fillId="5" borderId="10" xfId="1" applyNumberFormat="1" applyFont="1" applyFill="1" applyBorder="1" applyAlignment="1">
      <alignment horizontal="left" vertical="center" wrapText="1" indent="1"/>
    </xf>
    <xf numFmtId="1" fontId="35" fillId="5" borderId="11" xfId="1" applyNumberFormat="1" applyFont="1" applyFill="1" applyBorder="1" applyAlignment="1">
      <alignment horizontal="left" vertical="center" wrapText="1" indent="1"/>
    </xf>
    <xf numFmtId="1" fontId="35" fillId="5" borderId="12" xfId="1" applyNumberFormat="1" applyFont="1" applyFill="1" applyBorder="1" applyAlignment="1">
      <alignment horizontal="left" vertical="center" wrapText="1" indent="1"/>
    </xf>
    <xf numFmtId="177" fontId="40" fillId="0" borderId="0" xfId="338" applyNumberFormat="1" applyFont="1" applyAlignment="1">
      <alignment horizontal="left" vertical="center" indent="2"/>
    </xf>
  </cellXfs>
  <cellStyles count="355">
    <cellStyle name="_5. Formato Propuesta Tottus Naciones Unidas-comerc.Rev.1" xfId="14" xr:uid="{00000000-0005-0000-0000-000000000000}"/>
    <cellStyle name="_x0004_¥" xfId="15" xr:uid="{00000000-0005-0000-0000-000001000000}"/>
    <cellStyle name="_x0004_¥ 2" xfId="16" xr:uid="{00000000-0005-0000-0000-000002000000}"/>
    <cellStyle name="A3 297 x 420 mm" xfId="17" xr:uid="{00000000-0005-0000-0000-000003000000}"/>
    <cellStyle name="Cancel" xfId="1" xr:uid="{00000000-0005-0000-0000-000004000000}"/>
    <cellStyle name="Cancel 10 2" xfId="338" xr:uid="{00000000-0005-0000-0000-000005000000}"/>
    <cellStyle name="Cancel 2" xfId="11" xr:uid="{00000000-0005-0000-0000-000006000000}"/>
    <cellStyle name="Cancel 2 18" xfId="314" xr:uid="{00000000-0005-0000-0000-000007000000}"/>
    <cellStyle name="Cancel 2 19" xfId="333" xr:uid="{00000000-0005-0000-0000-000008000000}"/>
    <cellStyle name="Cancel_0. Itemizado Cinepolis PLN rev0" xfId="340" xr:uid="{00000000-0005-0000-0000-000009000000}"/>
    <cellStyle name="Dia" xfId="18" xr:uid="{00000000-0005-0000-0000-00000A000000}"/>
    <cellStyle name="Encabez1" xfId="19" xr:uid="{00000000-0005-0000-0000-00000B000000}"/>
    <cellStyle name="Encabez2" xfId="20" xr:uid="{00000000-0005-0000-0000-00000C000000}"/>
    <cellStyle name="Estilo 1" xfId="21" xr:uid="{00000000-0005-0000-0000-00000D000000}"/>
    <cellStyle name="Estilo 1 2" xfId="22" xr:uid="{00000000-0005-0000-0000-00000E000000}"/>
    <cellStyle name="Euro" xfId="2" xr:uid="{00000000-0005-0000-0000-00000F000000}"/>
    <cellStyle name="Euro 2" xfId="23" xr:uid="{00000000-0005-0000-0000-000010000000}"/>
    <cellStyle name="F2" xfId="3" xr:uid="{00000000-0005-0000-0000-000011000000}"/>
    <cellStyle name="F3" xfId="4" xr:uid="{00000000-0005-0000-0000-000012000000}"/>
    <cellStyle name="F4" xfId="5" xr:uid="{00000000-0005-0000-0000-000013000000}"/>
    <cellStyle name="F5" xfId="6" xr:uid="{00000000-0005-0000-0000-000014000000}"/>
    <cellStyle name="F6" xfId="7" xr:uid="{00000000-0005-0000-0000-000015000000}"/>
    <cellStyle name="F7" xfId="8" xr:uid="{00000000-0005-0000-0000-000016000000}"/>
    <cellStyle name="F8" xfId="9" xr:uid="{00000000-0005-0000-0000-000017000000}"/>
    <cellStyle name="Fijo" xfId="24" xr:uid="{00000000-0005-0000-0000-000018000000}"/>
    <cellStyle name="Financiero" xfId="25" xr:uid="{00000000-0005-0000-0000-000019000000}"/>
    <cellStyle name="Followed Hyperlink" xfId="26" xr:uid="{00000000-0005-0000-0000-00001A000000}"/>
    <cellStyle name="Hipervínculo" xfId="264" builtinId="8" hidden="1"/>
    <cellStyle name="Hipervínculo" xfId="256" builtinId="8" hidden="1"/>
    <cellStyle name="Hipervínculo" xfId="248" builtinId="8" hidden="1"/>
    <cellStyle name="Hipervínculo" xfId="240" builtinId="8" hidden="1"/>
    <cellStyle name="Hipervínculo" xfId="232" builtinId="8" hidden="1"/>
    <cellStyle name="Hipervínculo" xfId="224" builtinId="8" hidden="1"/>
    <cellStyle name="Hipervínculo" xfId="216" builtinId="8" hidden="1"/>
    <cellStyle name="Hipervínculo" xfId="208" builtinId="8" hidden="1"/>
    <cellStyle name="Hipervínculo" xfId="200" builtinId="8" hidden="1"/>
    <cellStyle name="Hipervínculo" xfId="192" builtinId="8" hidden="1"/>
    <cellStyle name="Hipervínculo" xfId="184" builtinId="8" hidden="1"/>
    <cellStyle name="Hipervínculo" xfId="176" builtinId="8" hidden="1"/>
    <cellStyle name="Hipervínculo" xfId="168" builtinId="8" hidden="1"/>
    <cellStyle name="Hipervínculo" xfId="94" builtinId="8" hidden="1"/>
    <cellStyle name="Hipervínculo" xfId="98" builtinId="8" hidden="1"/>
    <cellStyle name="Hipervínculo" xfId="104" builtinId="8" hidden="1"/>
    <cellStyle name="Hipervínculo" xfId="110" builtinId="8" hidden="1"/>
    <cellStyle name="Hipervínculo" xfId="114" builtinId="8" hidden="1"/>
    <cellStyle name="Hipervínculo" xfId="120" builtinId="8" hidden="1"/>
    <cellStyle name="Hipervínculo" xfId="126" builtinId="8" hidden="1"/>
    <cellStyle name="Hipervínculo" xfId="130" builtinId="8" hidden="1"/>
    <cellStyle name="Hipervínculo" xfId="136" builtinId="8" hidden="1"/>
    <cellStyle name="Hipervínculo" xfId="142" builtinId="8" hidden="1"/>
    <cellStyle name="Hipervínculo" xfId="146" builtinId="8" hidden="1"/>
    <cellStyle name="Hipervínculo" xfId="152" builtinId="8" hidden="1"/>
    <cellStyle name="Hipervínculo" xfId="158" builtinId="8" hidden="1"/>
    <cellStyle name="Hipervínculo" xfId="162" builtinId="8" hidden="1"/>
    <cellStyle name="Hipervínculo" xfId="164" builtinId="8" hidden="1"/>
    <cellStyle name="Hipervínculo" xfId="148" builtinId="8" hidden="1"/>
    <cellStyle name="Hipervínculo" xfId="132" builtinId="8" hidden="1"/>
    <cellStyle name="Hipervínculo" xfId="116" builtinId="8" hidden="1"/>
    <cellStyle name="Hipervínculo" xfId="100" builtinId="8" hidden="1"/>
    <cellStyle name="Hipervínculo" xfId="68" builtinId="8" hidden="1"/>
    <cellStyle name="Hipervínculo" xfId="72" builtinId="8" hidden="1"/>
    <cellStyle name="Hipervínculo" xfId="78" builtinId="8" hidden="1"/>
    <cellStyle name="Hipervínculo" xfId="82" builtinId="8" hidden="1"/>
    <cellStyle name="Hipervínculo" xfId="86" builtinId="8" hidden="1"/>
    <cellStyle name="Hipervínculo" xfId="76" builtinId="8" hidden="1"/>
    <cellStyle name="Hipervínculo" xfId="62" builtinId="8" hidden="1"/>
    <cellStyle name="Hipervínculo" xfId="66" builtinId="8" hidden="1"/>
    <cellStyle name="Hipervínculo" xfId="54" builtinId="8" hidden="1"/>
    <cellStyle name="Hipervínculo" xfId="52" builtinId="8" hidden="1"/>
    <cellStyle name="Hipervínculo" xfId="56" builtinId="8" hidden="1"/>
    <cellStyle name="Hipervínculo" xfId="60" builtinId="8" hidden="1"/>
    <cellStyle name="Hipervínculo" xfId="64" builtinId="8" hidden="1"/>
    <cellStyle name="Hipervínculo" xfId="58" builtinId="8" hidden="1"/>
    <cellStyle name="Hipervínculo" xfId="88" builtinId="8" hidden="1"/>
    <cellStyle name="Hipervínculo" xfId="84" builtinId="8" hidden="1"/>
    <cellStyle name="Hipervínculo" xfId="80" builtinId="8" hidden="1"/>
    <cellStyle name="Hipervínculo" xfId="74" builtinId="8" hidden="1"/>
    <cellStyle name="Hipervínculo" xfId="70" builtinId="8" hidden="1"/>
    <cellStyle name="Hipervínculo" xfId="92" builtinId="8" hidden="1"/>
    <cellStyle name="Hipervínculo" xfId="108" builtinId="8" hidden="1"/>
    <cellStyle name="Hipervínculo" xfId="124" builtinId="8" hidden="1"/>
    <cellStyle name="Hipervínculo" xfId="140" builtinId="8" hidden="1"/>
    <cellStyle name="Hipervínculo" xfId="156" builtinId="8" hidden="1"/>
    <cellStyle name="Hipervínculo" xfId="166" builtinId="8" hidden="1"/>
    <cellStyle name="Hipervínculo" xfId="160" builtinId="8" hidden="1"/>
    <cellStyle name="Hipervínculo" xfId="154" builtinId="8" hidden="1"/>
    <cellStyle name="Hipervínculo" xfId="150" builtinId="8" hidden="1"/>
    <cellStyle name="Hipervínculo" xfId="144" builtinId="8" hidden="1"/>
    <cellStyle name="Hipervínculo" xfId="138" builtinId="8" hidden="1"/>
    <cellStyle name="Hipervínculo" xfId="134" builtinId="8" hidden="1"/>
    <cellStyle name="Hipervínculo" xfId="128" builtinId="8" hidden="1"/>
    <cellStyle name="Hipervínculo" xfId="122" builtinId="8" hidden="1"/>
    <cellStyle name="Hipervínculo" xfId="118" builtinId="8" hidden="1"/>
    <cellStyle name="Hipervínculo" xfId="112" builtinId="8" hidden="1"/>
    <cellStyle name="Hipervínculo" xfId="106" builtinId="8" hidden="1"/>
    <cellStyle name="Hipervínculo" xfId="102" builtinId="8" hidden="1"/>
    <cellStyle name="Hipervínculo" xfId="96" builtinId="8" hidden="1"/>
    <cellStyle name="Hipervínculo" xfId="90" builtinId="8" hidden="1"/>
    <cellStyle name="Hipervínculo" xfId="172" builtinId="8" hidden="1"/>
    <cellStyle name="Hipervínculo" xfId="180" builtinId="8" hidden="1"/>
    <cellStyle name="Hipervínculo" xfId="188" builtinId="8" hidden="1"/>
    <cellStyle name="Hipervínculo" xfId="196" builtinId="8" hidden="1"/>
    <cellStyle name="Hipervínculo" xfId="204" builtinId="8" hidden="1"/>
    <cellStyle name="Hipervínculo" xfId="212" builtinId="8" hidden="1"/>
    <cellStyle name="Hipervínculo" xfId="220" builtinId="8" hidden="1"/>
    <cellStyle name="Hipervínculo" xfId="228" builtinId="8" hidden="1"/>
    <cellStyle name="Hipervínculo" xfId="236" builtinId="8" hidden="1"/>
    <cellStyle name="Hipervínculo" xfId="244" builtinId="8" hidden="1"/>
    <cellStyle name="Hipervínculo" xfId="252" builtinId="8" hidden="1"/>
    <cellStyle name="Hipervínculo" xfId="260" builtinId="8" hidden="1"/>
    <cellStyle name="Hipervínculo" xfId="268" builtinId="8" hidden="1"/>
    <cellStyle name="Hipervínculo" xfId="246" builtinId="8" hidden="1"/>
    <cellStyle name="Hipervínculo" xfId="254" builtinId="8" hidden="1"/>
    <cellStyle name="Hipervínculo" xfId="258" builtinId="8" hidden="1"/>
    <cellStyle name="Hipervínculo" xfId="262" builtinId="8" hidden="1"/>
    <cellStyle name="Hipervínculo" xfId="270" builtinId="8" hidden="1"/>
    <cellStyle name="Hipervínculo" xfId="274" builtinId="8" hidden="1"/>
    <cellStyle name="Hipervínculo" xfId="278" builtinId="8" hidden="1"/>
    <cellStyle name="Hipervínculo" xfId="286" builtinId="8" hidden="1"/>
    <cellStyle name="Hipervínculo" xfId="290" builtinId="8" hidden="1"/>
    <cellStyle name="Hipervínculo" xfId="294" builtinId="8" hidden="1"/>
    <cellStyle name="Hipervínculo" xfId="302" builtinId="8" hidden="1"/>
    <cellStyle name="Hipervínculo" xfId="306" builtinId="8" hidden="1"/>
    <cellStyle name="Hipervínculo" xfId="310" builtinId="8" hidden="1"/>
    <cellStyle name="Hipervínculo" xfId="319" builtinId="8" hidden="1"/>
    <cellStyle name="Hipervínculo" xfId="323" builtinId="8" hidden="1"/>
    <cellStyle name="Hipervínculo" xfId="327" builtinId="8" hidden="1"/>
    <cellStyle name="Hipervínculo" xfId="336" builtinId="8" hidden="1"/>
    <cellStyle name="Hipervínculo" xfId="334" builtinId="8" hidden="1"/>
    <cellStyle name="Hipervínculo" xfId="329" builtinId="8" hidden="1"/>
    <cellStyle name="Hipervínculo" xfId="321" builtinId="8" hidden="1"/>
    <cellStyle name="Hipervínculo" xfId="317" builtinId="8" hidden="1"/>
    <cellStyle name="Hipervínculo" xfId="312" builtinId="8" hidden="1"/>
    <cellStyle name="Hipervínculo" xfId="304" builtinId="8" hidden="1"/>
    <cellStyle name="Hipervínculo" xfId="300" builtinId="8" hidden="1"/>
    <cellStyle name="Hipervínculo" xfId="296" builtinId="8" hidden="1"/>
    <cellStyle name="Hipervínculo" xfId="288" builtinId="8" hidden="1"/>
    <cellStyle name="Hipervínculo" xfId="284" builtinId="8" hidden="1"/>
    <cellStyle name="Hipervínculo" xfId="280" builtinId="8" hidden="1"/>
    <cellStyle name="Hipervínculo" xfId="272" builtinId="8" hidden="1"/>
    <cellStyle name="Hipervínculo" xfId="276" builtinId="8" hidden="1"/>
    <cellStyle name="Hipervínculo" xfId="292" builtinId="8" hidden="1"/>
    <cellStyle name="Hipervínculo" xfId="308" builtinId="8" hidden="1"/>
    <cellStyle name="Hipervínculo" xfId="325" builtinId="8" hidden="1"/>
    <cellStyle name="Hipervínculo" xfId="331" builtinId="8" hidden="1"/>
    <cellStyle name="Hipervínculo" xfId="315" builtinId="8" hidden="1"/>
    <cellStyle name="Hipervínculo" xfId="298" builtinId="8" hidden="1"/>
    <cellStyle name="Hipervínculo" xfId="282" builtinId="8" hidden="1"/>
    <cellStyle name="Hipervínculo" xfId="266" builtinId="8" hidden="1"/>
    <cellStyle name="Hipervínculo" xfId="250" builtinId="8" hidden="1"/>
    <cellStyle name="Hipervínculo" xfId="202" builtinId="8" hidden="1"/>
    <cellStyle name="Hipervínculo" xfId="206" builtinId="8" hidden="1"/>
    <cellStyle name="Hipervínculo" xfId="210" builtinId="8" hidden="1"/>
    <cellStyle name="Hipervínculo" xfId="214" builtinId="8" hidden="1"/>
    <cellStyle name="Hipervínculo" xfId="222" builtinId="8" hidden="1"/>
    <cellStyle name="Hipervínculo" xfId="226" builtinId="8" hidden="1"/>
    <cellStyle name="Hipervínculo" xfId="230" builtinId="8" hidden="1"/>
    <cellStyle name="Hipervínculo" xfId="234" builtinId="8" hidden="1"/>
    <cellStyle name="Hipervínculo" xfId="238" builtinId="8" hidden="1"/>
    <cellStyle name="Hipervínculo" xfId="242" builtinId="8" hidden="1"/>
    <cellStyle name="Hipervínculo" xfId="218" builtinId="8" hidden="1"/>
    <cellStyle name="Hipervínculo" xfId="182" builtinId="8" hidden="1"/>
    <cellStyle name="Hipervínculo" xfId="190" builtinId="8" hidden="1"/>
    <cellStyle name="Hipervínculo" xfId="194" builtinId="8" hidden="1"/>
    <cellStyle name="Hipervínculo" xfId="198" builtinId="8" hidden="1"/>
    <cellStyle name="Hipervínculo" xfId="186" builtinId="8" hidden="1"/>
    <cellStyle name="Hipervínculo" xfId="174" builtinId="8" hidden="1"/>
    <cellStyle name="Hipervínculo" xfId="178" builtinId="8" hidden="1"/>
    <cellStyle name="Hipervínculo" xfId="170" builtinId="8" hidden="1"/>
    <cellStyle name="Hipervínculo visitado" xfId="249" builtinId="9" hidden="1"/>
    <cellStyle name="Hipervínculo visitado" xfId="241" builtinId="9" hidden="1"/>
    <cellStyle name="Hipervínculo visitado" xfId="233" builtinId="9" hidden="1"/>
    <cellStyle name="Hipervínculo visitado" xfId="217" builtinId="9" hidden="1"/>
    <cellStyle name="Hipervínculo visitado" xfId="209" builtinId="9" hidden="1"/>
    <cellStyle name="Hipervínculo visitado" xfId="201" builtinId="9" hidden="1"/>
    <cellStyle name="Hipervínculo visitado" xfId="185" builtinId="9" hidden="1"/>
    <cellStyle name="Hipervínculo visitado" xfId="109" builtinId="9" hidden="1"/>
    <cellStyle name="Hipervínculo visitado" xfId="111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5" builtinId="9" hidden="1"/>
    <cellStyle name="Hipervínculo visitado" xfId="127" builtinId="9" hidden="1"/>
    <cellStyle name="Hipervínculo visitado" xfId="131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3" builtinId="9" hidden="1"/>
    <cellStyle name="Hipervínculo visitado" xfId="147" builtinId="9" hidden="1"/>
    <cellStyle name="Hipervínculo visitado" xfId="149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81" builtinId="9" hidden="1"/>
    <cellStyle name="Hipervínculo visitado" xfId="183" builtinId="9" hidden="1"/>
    <cellStyle name="Hipervínculo visitado" xfId="177" builtinId="9" hidden="1"/>
    <cellStyle name="Hipervínculo visitado" xfId="145" builtinId="9" hidden="1"/>
    <cellStyle name="Hipervínculo visitado" xfId="129" builtinId="9" hidden="1"/>
    <cellStyle name="Hipervínculo visitado" xfId="113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7" builtinId="9" hidden="1"/>
    <cellStyle name="Hipervínculo visitado" xfId="97" builtinId="9" hidden="1"/>
    <cellStyle name="Hipervínculo visitado" xfId="65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7" builtinId="9" hidden="1"/>
    <cellStyle name="Hipervínculo visitado" xfId="59" builtinId="9" hidden="1"/>
    <cellStyle name="Hipervínculo visitado" xfId="61" builtinId="9" hidden="1"/>
    <cellStyle name="Hipervínculo visitado" xfId="55" builtinId="9" hidden="1"/>
    <cellStyle name="Hipervínculo visitado" xfId="57" builtinId="9" hidden="1"/>
    <cellStyle name="Hipervínculo visitado" xfId="53" builtinId="9" hidden="1"/>
    <cellStyle name="Hipervínculo visitado" xfId="63" builtinId="9" hidden="1"/>
    <cellStyle name="Hipervínculo visitado" xfId="75" builtinId="9" hidden="1"/>
    <cellStyle name="Hipervínculo visitado" xfId="67" builtinId="9" hidden="1"/>
    <cellStyle name="Hipervínculo visitado" xfId="105" builtinId="9" hidden="1"/>
    <cellStyle name="Hipervínculo visitado" xfId="95" builtinId="9" hidden="1"/>
    <cellStyle name="Hipervínculo visitado" xfId="87" builtinId="9" hidden="1"/>
    <cellStyle name="Hipervínculo visitado" xfId="79" builtinId="9" hidden="1"/>
    <cellStyle name="Hipervínculo visitado" xfId="161" builtinId="9" hidden="1"/>
    <cellStyle name="Hipervínculo visitado" xfId="179" builtinId="9" hidden="1"/>
    <cellStyle name="Hipervínculo visitado" xfId="169" builtinId="9" hidden="1"/>
    <cellStyle name="Hipervínculo visitado" xfId="159" builtinId="9" hidden="1"/>
    <cellStyle name="Hipervínculo visitado" xfId="151" builtinId="9" hidden="1"/>
    <cellStyle name="Hipervínculo visitado" xfId="141" builtinId="9" hidden="1"/>
    <cellStyle name="Hipervínculo visitado" xfId="133" builtinId="9" hidden="1"/>
    <cellStyle name="Hipervínculo visitado" xfId="123" builtinId="9" hidden="1"/>
    <cellStyle name="Hipervínculo visitado" xfId="115" builtinId="9" hidden="1"/>
    <cellStyle name="Hipervínculo visitado" xfId="193" builtinId="9" hidden="1"/>
    <cellStyle name="Hipervínculo visitado" xfId="225" builtinId="9" hidden="1"/>
    <cellStyle name="Hipervínculo visitado" xfId="257" builtinId="9" hidden="1"/>
    <cellStyle name="Hipervínculo visitado" xfId="261" builtinId="9" hidden="1"/>
    <cellStyle name="Hipervínculo visitado" xfId="263" builtinId="9" hidden="1"/>
    <cellStyle name="Hipervínculo visitado" xfId="269" builtinId="9" hidden="1"/>
    <cellStyle name="Hipervínculo visitado" xfId="271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3" builtinId="9" hidden="1"/>
    <cellStyle name="Hipervínculo visitado" xfId="285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7" builtinId="9" hidden="1"/>
    <cellStyle name="Hipervínculo visitado" xfId="311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5" builtinId="9" hidden="1"/>
    <cellStyle name="Hipervínculo visitado" xfId="337" builtinId="9" hidden="1"/>
    <cellStyle name="Hipervínculo visitado" xfId="330" builtinId="9" hidden="1"/>
    <cellStyle name="Hipervínculo visitado" xfId="322" builtinId="9" hidden="1"/>
    <cellStyle name="Hipervínculo visitado" xfId="313" builtinId="9" hidden="1"/>
    <cellStyle name="Hipervínculo visitado" xfId="305" builtinId="9" hidden="1"/>
    <cellStyle name="Hipervínculo visitado" xfId="297" builtinId="9" hidden="1"/>
    <cellStyle name="Hipervínculo visitado" xfId="281" builtinId="9" hidden="1"/>
    <cellStyle name="Hipervínculo visitado" xfId="273" builtinId="9" hidden="1"/>
    <cellStyle name="Hipervínculo visitado" xfId="265" builtinId="9" hidden="1"/>
    <cellStyle name="Hipervínculo visitado" xfId="289" builtinId="9" hidden="1"/>
    <cellStyle name="Hipervínculo visitado" xfId="332" builtinId="9" hidden="1"/>
    <cellStyle name="Hipervínculo visitado" xfId="309" builtinId="9" hidden="1"/>
    <cellStyle name="Hipervínculo visitado" xfId="287" builtinId="9" hidden="1"/>
    <cellStyle name="Hipervínculo visitado" xfId="267" builtinId="9" hidden="1"/>
    <cellStyle name="Hipervínculo visitado" xfId="221" builtinId="9" hidden="1"/>
    <cellStyle name="Hipervínculo visitado" xfId="223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3" builtinId="9" hidden="1"/>
    <cellStyle name="Hipervínculo visitado" xfId="247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9" builtinId="9" hidden="1"/>
    <cellStyle name="Hipervínculo visitado" xfId="245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9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189" builtinId="9" hidden="1"/>
    <cellStyle name="Hipervínculo visitado" xfId="191" builtinId="9" hidden="1"/>
    <cellStyle name="Hipervínculo visitado" xfId="187" builtinId="9" hidden="1"/>
    <cellStyle name="Hyperlink" xfId="27" xr:uid="{00000000-0005-0000-0000-000037010000}"/>
    <cellStyle name="Millares" xfId="10" builtinId="3"/>
    <cellStyle name="Millares 2" xfId="12" xr:uid="{00000000-0005-0000-0000-000039010000}"/>
    <cellStyle name="Millares 2 2" xfId="29" xr:uid="{00000000-0005-0000-0000-00003A010000}"/>
    <cellStyle name="Millares 2 3" xfId="28" xr:uid="{00000000-0005-0000-0000-00003B010000}"/>
    <cellStyle name="Millares 2 4" xfId="343" xr:uid="{00000000-0005-0000-0000-00003C010000}"/>
    <cellStyle name="Millares 2 4 2" xfId="354" xr:uid="{6AEEE353-DF71-4E1E-BA26-161238E32D5D}"/>
    <cellStyle name="Millares 3" xfId="30" xr:uid="{00000000-0005-0000-0000-00003D010000}"/>
    <cellStyle name="Millares 3 2" xfId="344" xr:uid="{1F07C3A9-1EF5-4288-8670-9278561BCA17}"/>
    <cellStyle name="Moneda" xfId="341" builtinId="4"/>
    <cellStyle name="Moneda 2" xfId="342" xr:uid="{00000000-0005-0000-0000-00003F010000}"/>
    <cellStyle name="Monetario" xfId="31" xr:uid="{00000000-0005-0000-0000-000040010000}"/>
    <cellStyle name="Normal" xfId="0" builtinId="0"/>
    <cellStyle name="Normal 10" xfId="32" xr:uid="{00000000-0005-0000-0000-000042010000}"/>
    <cellStyle name="Normal 10 2" xfId="345" xr:uid="{78A3F2D9-2DE8-49C0-A17F-E49C1B3CF27A}"/>
    <cellStyle name="Normal 11" xfId="33" xr:uid="{00000000-0005-0000-0000-000043010000}"/>
    <cellStyle name="Normal 2" xfId="34" xr:uid="{00000000-0005-0000-0000-000044010000}"/>
    <cellStyle name="Normal 2 2" xfId="346" xr:uid="{76A72B96-BCC5-4134-8D37-A5149AD51FBE}"/>
    <cellStyle name="Normal 3" xfId="35" xr:uid="{00000000-0005-0000-0000-000045010000}"/>
    <cellStyle name="Normal 3 2" xfId="13" xr:uid="{00000000-0005-0000-0000-000046010000}"/>
    <cellStyle name="Normal 3 2 2" xfId="36" xr:uid="{00000000-0005-0000-0000-000047010000}"/>
    <cellStyle name="Normal 4" xfId="37" xr:uid="{00000000-0005-0000-0000-000048010000}"/>
    <cellStyle name="Normal 4 2" xfId="347" xr:uid="{2193B855-36AC-4CF6-B9CF-C46537D3B091}"/>
    <cellStyle name="Normal 5" xfId="38" xr:uid="{00000000-0005-0000-0000-000049010000}"/>
    <cellStyle name="Normal 5 2" xfId="348" xr:uid="{91BBEE3D-9D8E-40A7-9236-30A5FD297982}"/>
    <cellStyle name="Normal 6" xfId="39" xr:uid="{00000000-0005-0000-0000-00004A010000}"/>
    <cellStyle name="Normal 6 2" xfId="349" xr:uid="{CEA67F9B-B66C-4171-B337-6D67705F3166}"/>
    <cellStyle name="Normal 7" xfId="40" xr:uid="{00000000-0005-0000-0000-00004B010000}"/>
    <cellStyle name="Normal 7 2" xfId="350" xr:uid="{600D4253-8939-4635-91BD-33B9D4DB0AD0}"/>
    <cellStyle name="Normal 8" xfId="41" xr:uid="{00000000-0005-0000-0000-00004C010000}"/>
    <cellStyle name="Normal 8 2" xfId="351" xr:uid="{2322E4CD-5C0A-41D2-8938-9CF557262D28}"/>
    <cellStyle name="Normal 82" xfId="339" xr:uid="{00000000-0005-0000-0000-00004D010000}"/>
    <cellStyle name="Normal 82 2" xfId="353" xr:uid="{F5C7CD34-A622-44DA-8676-DBA2CBAF9050}"/>
    <cellStyle name="Normal 9" xfId="42" xr:uid="{00000000-0005-0000-0000-00004E010000}"/>
    <cellStyle name="Normal 9 2" xfId="352" xr:uid="{B6BAB876-C9A2-42B6-89BA-D9BA7B828B0E}"/>
    <cellStyle name="Porcentaje 2" xfId="43" xr:uid="{00000000-0005-0000-0000-00004F010000}"/>
    <cellStyle name="Porcentual 2" xfId="44" xr:uid="{00000000-0005-0000-0000-000050010000}"/>
    <cellStyle name="Porcentual 2 2" xfId="45" xr:uid="{00000000-0005-0000-0000-000051010000}"/>
    <cellStyle name="Porcentual 3" xfId="46" xr:uid="{00000000-0005-0000-0000-000052010000}"/>
    <cellStyle name="Porcentual 3 2" xfId="47" xr:uid="{00000000-0005-0000-0000-000053010000}"/>
    <cellStyle name="Porcentual 4" xfId="48" xr:uid="{00000000-0005-0000-0000-000054010000}"/>
    <cellStyle name="Porcentual 4 2" xfId="49" xr:uid="{00000000-0005-0000-0000-000055010000}"/>
    <cellStyle name="Porcentual 5" xfId="50" xr:uid="{00000000-0005-0000-0000-000056010000}"/>
    <cellStyle name="Porcentual 5 2" xfId="51" xr:uid="{00000000-0005-0000-0000-000057010000}"/>
  </cellStyles>
  <dxfs count="0"/>
  <tableStyles count="0" defaultTableStyle="TableStyleMedium9" defaultPivotStyle="PivotStyleLight16"/>
  <colors>
    <mruColors>
      <color rgb="FFD6F8DC"/>
      <color rgb="FF1CDA08"/>
      <color rgb="FFFFFFCC"/>
      <color rgb="FF00FFCC"/>
      <color rgb="FF99CCFF"/>
      <color rgb="FFFFCD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2168073</xdr:colOff>
      <xdr:row>11</xdr:row>
      <xdr:rowOff>62934</xdr:rowOff>
    </xdr:from>
    <xdr:to>
      <xdr:col>2</xdr:col>
      <xdr:colOff>2456709</xdr:colOff>
      <xdr:row>11</xdr:row>
      <xdr:rowOff>274722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810002" y="3328648"/>
          <a:ext cx="288636" cy="21178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2</xdr:col>
      <xdr:colOff>1037072</xdr:colOff>
      <xdr:row>12</xdr:row>
      <xdr:rowOff>35862</xdr:rowOff>
    </xdr:from>
    <xdr:to>
      <xdr:col>2</xdr:col>
      <xdr:colOff>1325708</xdr:colOff>
      <xdr:row>12</xdr:row>
      <xdr:rowOff>247650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596791" y="3536300"/>
          <a:ext cx="288636" cy="21178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2</xdr:col>
      <xdr:colOff>2670382</xdr:colOff>
      <xdr:row>12</xdr:row>
      <xdr:rowOff>54458</xdr:rowOff>
    </xdr:from>
    <xdr:to>
      <xdr:col>2</xdr:col>
      <xdr:colOff>2959018</xdr:colOff>
      <xdr:row>12</xdr:row>
      <xdr:rowOff>266246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312311" y="3628601"/>
          <a:ext cx="288636" cy="21178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X</a:t>
          </a:r>
        </a:p>
      </xdr:txBody>
    </xdr:sp>
    <xdr:clientData/>
  </xdr:twoCellAnchor>
  <xdr:twoCellAnchor>
    <xdr:from>
      <xdr:col>2</xdr:col>
      <xdr:colOff>2041959</xdr:colOff>
      <xdr:row>13</xdr:row>
      <xdr:rowOff>57293</xdr:rowOff>
    </xdr:from>
    <xdr:to>
      <xdr:col>2</xdr:col>
      <xdr:colOff>2330595</xdr:colOff>
      <xdr:row>13</xdr:row>
      <xdr:rowOff>269081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42159" y="3953018"/>
          <a:ext cx="288636" cy="21178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X</a:t>
          </a:r>
        </a:p>
      </xdr:txBody>
    </xdr:sp>
    <xdr:clientData/>
  </xdr:twoCellAnchor>
  <xdr:twoCellAnchor>
    <xdr:from>
      <xdr:col>2</xdr:col>
      <xdr:colOff>3367749</xdr:colOff>
      <xdr:row>13</xdr:row>
      <xdr:rowOff>51624</xdr:rowOff>
    </xdr:from>
    <xdr:to>
      <xdr:col>2</xdr:col>
      <xdr:colOff>3656385</xdr:colOff>
      <xdr:row>13</xdr:row>
      <xdr:rowOff>263412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5009678" y="3934195"/>
          <a:ext cx="288636" cy="21178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2</xdr:col>
      <xdr:colOff>4688661</xdr:colOff>
      <xdr:row>13</xdr:row>
      <xdr:rowOff>52078</xdr:rowOff>
    </xdr:from>
    <xdr:to>
      <xdr:col>2</xdr:col>
      <xdr:colOff>4977297</xdr:colOff>
      <xdr:row>13</xdr:row>
      <xdr:rowOff>263866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330590" y="3934649"/>
          <a:ext cx="288636" cy="21178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2</xdr:col>
      <xdr:colOff>1974037</xdr:colOff>
      <xdr:row>14</xdr:row>
      <xdr:rowOff>40172</xdr:rowOff>
    </xdr:from>
    <xdr:to>
      <xdr:col>2</xdr:col>
      <xdr:colOff>2262673</xdr:colOff>
      <xdr:row>14</xdr:row>
      <xdr:rowOff>251960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3615966" y="4231172"/>
          <a:ext cx="288636" cy="21178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2</xdr:col>
      <xdr:colOff>767990</xdr:colOff>
      <xdr:row>14</xdr:row>
      <xdr:rowOff>16812</xdr:rowOff>
    </xdr:from>
    <xdr:to>
      <xdr:col>2</xdr:col>
      <xdr:colOff>1056626</xdr:colOff>
      <xdr:row>14</xdr:row>
      <xdr:rowOff>228600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2327709" y="4219718"/>
          <a:ext cx="288636" cy="21178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X</a:t>
          </a:r>
        </a:p>
      </xdr:txBody>
    </xdr:sp>
    <xdr:clientData/>
  </xdr:twoCellAnchor>
  <xdr:twoCellAnchor>
    <xdr:from>
      <xdr:col>2</xdr:col>
      <xdr:colOff>714375</xdr:colOff>
      <xdr:row>11</xdr:row>
      <xdr:rowOff>47625</xdr:rowOff>
    </xdr:from>
    <xdr:to>
      <xdr:col>2</xdr:col>
      <xdr:colOff>1003011</xdr:colOff>
      <xdr:row>11</xdr:row>
      <xdr:rowOff>259413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274094" y="3321844"/>
          <a:ext cx="288636" cy="21178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X</a:t>
          </a:r>
        </a:p>
      </xdr:txBody>
    </xdr:sp>
    <xdr:clientData/>
  </xdr:twoCellAnchor>
  <xdr:twoCellAnchor editAs="oneCell">
    <xdr:from>
      <xdr:col>0</xdr:col>
      <xdr:colOff>117930</xdr:colOff>
      <xdr:row>1</xdr:row>
      <xdr:rowOff>320457</xdr:rowOff>
    </xdr:from>
    <xdr:to>
      <xdr:col>2</xdr:col>
      <xdr:colOff>8956</xdr:colOff>
      <xdr:row>1</xdr:row>
      <xdr:rowOff>602297</xdr:rowOff>
    </xdr:to>
    <xdr:pic>
      <xdr:nvPicPr>
        <xdr:cNvPr id="23" name="Imagen 22" descr="Archivo:Logotipo Tottus.sv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30" y="501886"/>
          <a:ext cx="1532955" cy="281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1369789</xdr:colOff>
      <xdr:row>0</xdr:row>
      <xdr:rowOff>0</xdr:rowOff>
    </xdr:from>
    <xdr:to>
      <xdr:col>2</xdr:col>
      <xdr:colOff>725714</xdr:colOff>
      <xdr:row>1</xdr:row>
      <xdr:rowOff>623048</xdr:rowOff>
    </xdr:to>
    <xdr:pic>
      <xdr:nvPicPr>
        <xdr:cNvPr id="24" name="Imagen 23" descr="Pu Somosuno Sticker by Precio Uno Perú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289" y="0"/>
          <a:ext cx="807354" cy="804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725714</xdr:colOff>
      <xdr:row>6</xdr:row>
      <xdr:rowOff>154214</xdr:rowOff>
    </xdr:from>
    <xdr:to>
      <xdr:col>8</xdr:col>
      <xdr:colOff>580571</xdr:colOff>
      <xdr:row>12</xdr:row>
      <xdr:rowOff>54428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1257643" y="2231571"/>
          <a:ext cx="3229428" cy="1397000"/>
        </a:xfrm>
        <a:prstGeom prst="rect">
          <a:avLst/>
        </a:prstGeom>
        <a:noFill/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4555425</xdr:colOff>
      <xdr:row>12</xdr:row>
      <xdr:rowOff>52643</xdr:rowOff>
    </xdr:from>
    <xdr:to>
      <xdr:col>2</xdr:col>
      <xdr:colOff>4844061</xdr:colOff>
      <xdr:row>12</xdr:row>
      <xdr:rowOff>264431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6197354" y="3626786"/>
          <a:ext cx="288636" cy="21178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PE" sz="1100"/>
        </a:p>
      </xdr:txBody>
    </xdr:sp>
    <xdr:clientData/>
  </xdr:twoCellAnchor>
  <xdr:twoCellAnchor editAs="oneCell">
    <xdr:from>
      <xdr:col>6</xdr:col>
      <xdr:colOff>35717</xdr:colOff>
      <xdr:row>6</xdr:row>
      <xdr:rowOff>206414</xdr:rowOff>
    </xdr:from>
    <xdr:to>
      <xdr:col>7</xdr:col>
      <xdr:colOff>928687</xdr:colOff>
      <xdr:row>12</xdr:row>
      <xdr:rowOff>24407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9E0D078-DF17-4776-A86B-E862D5D96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60967" y="2278102"/>
          <a:ext cx="1595439" cy="13300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COMPAQ\Configuraci&#243;n%20local\Archivos%20temporales%20de%20Internet\Content.Outlook\3NP9VIDV\Mecanicos\d\Archivos%20de%20programa\TRABAJO\EXCEL\INFORMES\l-p-n&#176;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COMPAQ\Configuraci&#243;n%20local\Archivos%20temporales%20de%20Internet\Content.Outlook\3NP9VIDV\Mecanicos\d\Mario%20Pi&#241;eiro\nelco\presentacion%208marzo\obragrues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\Documents%20and%20Settings\Jorge%20Jerez\Mis%20documentos\1_San_Miguel\Presupuestos\1_1SM_Enero_1\CP_SanMiguel_Enero_1\Mario%20Pi&#241;eiro\nelco\presentacion%208marzo\obragrues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nidad%20Hormiga\Proyectos%202009\Proyectos%20en%20Cartera\Proyecto%20Centro%20C&#237;vico\METRADO-CENTRO%20CIVIC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pplications\Microsoft%20Office%202011\Microsoft%20Excel.app\Contents\MacOS\Mecanicos\d\Mis%20documentos\Cines%20Florida%20Center\Licitaciones\Climatizaci&#243;n%20y%20ventilaci&#243;n\Comparativo%20climatizaci&#243;n%20Cines%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Pto0715-2-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raje Mi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i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"/>
      <sheetName val="mt"/>
      <sheetName val="eq"/>
      <sheetName val="puni"/>
      <sheetName val="presu"/>
      <sheetName val="gg"/>
      <sheetName val="EQUIPMENT -2"/>
      <sheetName val="EQUIPMENT_-2"/>
      <sheetName val="RESUMEN DE COTIZACION"/>
      <sheetName val="OBRA CIVIL"/>
      <sheetName val="ESTRUCTURA DE HORMIGON"/>
      <sheetName val="INFRAESTRUCTURA"/>
      <sheetName val="INSTALACION ELECTRICA"/>
      <sheetName val="주관사업"/>
      <sheetName val="Hoja3"/>
      <sheetName val="Hoja2"/>
      <sheetName val="Viguetas 36 REAL"/>
      <sheetName val="Viguetas_36_REAL"/>
      <sheetName val="Encofrado BVR Unispan"/>
      <sheetName val="Sheet1"/>
    </sheetNames>
    <sheetDataSet>
      <sheetData sheetId="0" refreshError="1"/>
      <sheetData sheetId="1" refreshError="1"/>
      <sheetData sheetId="2" refreshError="1"/>
      <sheetData sheetId="3" refreshError="1">
        <row r="51">
          <cell r="H51">
            <v>247.68</v>
          </cell>
        </row>
        <row r="143">
          <cell r="H143">
            <v>116.34</v>
          </cell>
        </row>
        <row r="281">
          <cell r="H281">
            <v>256.11</v>
          </cell>
        </row>
      </sheetData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D no eliminar"/>
      <sheetName val="ALMACEN"/>
    </sheetNames>
    <sheetDataSet>
      <sheetData sheetId="0">
        <row r="5">
          <cell r="C5" t="str">
            <v>ANGULO  ESTRUC. ASTM-A36  L3/4 "x 3/4" x1/8"</v>
          </cell>
        </row>
        <row r="6">
          <cell r="C6" t="str">
            <v>ANGULO  ESTRUC. ASTM-A36  L 1"x 1" x1/8"</v>
          </cell>
        </row>
        <row r="7">
          <cell r="C7" t="str">
            <v>ANGULO  ESTRUC. ASTM-A36  L 1"x 1" x3/16"</v>
          </cell>
        </row>
        <row r="8">
          <cell r="C8" t="str">
            <v>ANGULO  ESTRUC. ASTM-A36  L 1 "x 1 "x1/4"</v>
          </cell>
        </row>
        <row r="9">
          <cell r="C9" t="str">
            <v>ANGULO  ESTRUC. ASTM-A36  L 1 1/4 "x 1 1/4"x1/8"</v>
          </cell>
        </row>
        <row r="10">
          <cell r="C10" t="str">
            <v>ANGULO  ESTRUC. ASTM-A36  L 1 1/4 "x 1 1/4"x3/16"</v>
          </cell>
        </row>
        <row r="11">
          <cell r="C11" t="str">
            <v>ANGULO  ESTRUC. ASTM-A36  L 1 1/4 "x 1 1/4" x1/4"</v>
          </cell>
        </row>
        <row r="12">
          <cell r="C12" t="str">
            <v>ANGULO  ESTRUC. ASTM-A36  L 1 1/2 "x 1 1/2" x3/32"</v>
          </cell>
        </row>
        <row r="13">
          <cell r="C13" t="str">
            <v>ANGULO  ESTRUC. ASTM-A36  L  1 1/2 "x 1 1/2" x 1/8"</v>
          </cell>
        </row>
        <row r="14">
          <cell r="C14" t="str">
            <v>ANGULO  ESTRUC. ASTM-A36  L 1 1/2 "x 1 1/2" x 3/16"</v>
          </cell>
        </row>
        <row r="15">
          <cell r="C15" t="str">
            <v>ANGULO  ESTRUC. ASTM-A36  L 1 1/2 "x 1 1/2" x 1/4"</v>
          </cell>
        </row>
        <row r="16">
          <cell r="C16" t="str">
            <v>ANGULO  ESTRUC. ASTM-A36  L 1 3/4 "x 1 3/4" x 1/8"</v>
          </cell>
        </row>
        <row r="17">
          <cell r="C17" t="str">
            <v>ANGULO  ESTRUC. ASTM-A36  L 1 3/4 "x1 3/4" x 3/16"</v>
          </cell>
        </row>
        <row r="18">
          <cell r="C18" t="str">
            <v>ANGULO  ESTRUC. ASTM-A36  L 1 3/4 "x 1 3/4" x 1/4"</v>
          </cell>
        </row>
        <row r="19">
          <cell r="C19" t="str">
            <v>ANGULO ESTRUC. ASTM-A36  L 2"x2"x 1/8"</v>
          </cell>
        </row>
        <row r="20">
          <cell r="C20" t="str">
            <v>ANGULO ESTRUC. ASTM-A36  L 2"x2"x 3/16"</v>
          </cell>
        </row>
        <row r="21">
          <cell r="C21" t="str">
            <v>ANGULO ESTRUC  ASTM-A36  L 2"x2"x 1/4"</v>
          </cell>
        </row>
        <row r="22">
          <cell r="C22" t="str">
            <v>ANGULO ESTRUC  ASTM-A36   L 2"x2"x 5/16"</v>
          </cell>
        </row>
        <row r="23">
          <cell r="C23" t="str">
            <v>ANGULO ESTRUC  ASTM-A36   L 2"x2"x3/8"</v>
          </cell>
        </row>
        <row r="24">
          <cell r="C24" t="str">
            <v>ANGULO ESTRUC  ASTM-A36   L 2 1/2"x2 1/2"x3/16"</v>
          </cell>
        </row>
        <row r="25">
          <cell r="C25" t="str">
            <v>ANGULO ESTRUC  ASTM-A36   L 2 1/2"x2 1/2"x1/4"</v>
          </cell>
        </row>
        <row r="26">
          <cell r="C26" t="str">
            <v>ANGULO ESTRUC  ASTM-A36   L 2 1/2"x2 1/2"x5/16"</v>
          </cell>
        </row>
        <row r="27">
          <cell r="C27" t="str">
            <v>ANGULO ESTRUC  ASTM-A36   L 2 1/2"x2 1/2"x3/8"</v>
          </cell>
        </row>
        <row r="28">
          <cell r="C28" t="str">
            <v>ANGULO ESTRUC  ASTM-A36   L 3"x3"x1/4"</v>
          </cell>
        </row>
        <row r="29">
          <cell r="C29" t="str">
            <v>ANGULO ESTRUC  ASTM-A36   L 3"x3"x5/16"</v>
          </cell>
        </row>
        <row r="30">
          <cell r="C30" t="str">
            <v>ANGULO ESTRUC  ASTM-A36   L 3"x3"x3/8"</v>
          </cell>
        </row>
        <row r="31">
          <cell r="C31" t="str">
            <v>ANGULO ESTRUC  ASTM-A36   L 3"x  3" x 1/2"</v>
          </cell>
        </row>
        <row r="32">
          <cell r="C32" t="str">
            <v>ANGULO ESTRUC  ASTM-A36   L 4"x  4" x 1/4"</v>
          </cell>
        </row>
        <row r="33">
          <cell r="C33" t="str">
            <v>ANGULO ESTRUC  ASTM-A36   L 4"x  4" x 3/8"</v>
          </cell>
        </row>
        <row r="34">
          <cell r="C34" t="str">
            <v>ANGULO ESTRUC  ASTM-A36   L 4"x  4" x 1/2"</v>
          </cell>
        </row>
        <row r="35">
          <cell r="C35" t="str">
            <v>ANGULO ESTRUC  ASTM-A36   L 6"x  6" x 3/8"</v>
          </cell>
        </row>
        <row r="36">
          <cell r="C36" t="str">
            <v>ANGULO ESTRUC  ASTM-A36   L 6"x  6" x 1/2"</v>
          </cell>
        </row>
        <row r="37">
          <cell r="C37" t="str">
            <v>CANALES U STADART AMERICANO</v>
          </cell>
        </row>
        <row r="38">
          <cell r="C38" t="str">
            <v>CANAL "U" STD AMERICANO 2"x 4.1Lbp</v>
          </cell>
        </row>
        <row r="39">
          <cell r="C39" t="str">
            <v>CANAL "U" STD AMERICANO 3"x 4.1Lbp</v>
          </cell>
        </row>
        <row r="40">
          <cell r="C40" t="str">
            <v>CANAL "U" STD AMERICANO 3"x 5.0Lbp</v>
          </cell>
        </row>
        <row r="41">
          <cell r="C41" t="str">
            <v>CANAL "U" STD AMERICANO 4"x 5.4Lbp</v>
          </cell>
        </row>
        <row r="42">
          <cell r="C42" t="str">
            <v>CANAL "U" STD AMERICANO 4"x 6.25Lbp</v>
          </cell>
        </row>
        <row r="43">
          <cell r="C43" t="str">
            <v>CANAL "U" STD AMERICANO 4"x 7.25Lbp</v>
          </cell>
        </row>
        <row r="44">
          <cell r="C44" t="str">
            <v>CANAL "U" STD AMERICANO 5"x 6.7Lbp</v>
          </cell>
        </row>
        <row r="45">
          <cell r="C45" t="str">
            <v>CANAL "U" STD AMERICANO 5"x 9.0Lbp</v>
          </cell>
        </row>
        <row r="46">
          <cell r="C46" t="str">
            <v>CANAL "U" STD AMERICANO 6"x 8.2Lbp</v>
          </cell>
        </row>
        <row r="47">
          <cell r="C47" t="str">
            <v>CANAL "U" STD AMERICANO 6"x 10.5Lbp</v>
          </cell>
        </row>
        <row r="48">
          <cell r="C48" t="str">
            <v>CANAL "U" STD AMERICANO 7"x 9.8Lbp</v>
          </cell>
        </row>
        <row r="49">
          <cell r="C49" t="str">
            <v>CANAL "U" STD AMERICANO 8"x 11.5Lbp</v>
          </cell>
        </row>
        <row r="50">
          <cell r="C50" t="str">
            <v>CANAL "U" STD AMERICANO 8"x 13.75Lbp</v>
          </cell>
        </row>
        <row r="51">
          <cell r="C51" t="str">
            <v>CANAL "U" STD AMERICANO 9"x 13.4Lbp</v>
          </cell>
        </row>
        <row r="52">
          <cell r="C52" t="str">
            <v>CANAL "U" STD AMERICANO 10"x 15.3Lbp</v>
          </cell>
        </row>
        <row r="53">
          <cell r="C53" t="str">
            <v>CANAL "U" STD AMERICANO 10"x 20.0Lbp</v>
          </cell>
        </row>
        <row r="54">
          <cell r="C54" t="str">
            <v>CANAL "U" STD AMERICANO 12"x 20.7Lbp</v>
          </cell>
        </row>
        <row r="55">
          <cell r="C55" t="str">
            <v>CANAL "U" STD AMERICANO 12"x 25.0Lbp</v>
          </cell>
        </row>
        <row r="56">
          <cell r="C56" t="str">
            <v>CANAL "U" STD AMERICANO 12"x 30.0Lbp</v>
          </cell>
        </row>
        <row r="57">
          <cell r="C57" t="str">
            <v>CANAL "U" STD AMERICANO 15"x 33.9Lbp</v>
          </cell>
        </row>
        <row r="58">
          <cell r="C58" t="str">
            <v>CANALES C ALAS ATIEZADAS</v>
          </cell>
        </row>
        <row r="59">
          <cell r="C59" t="str">
            <v xml:space="preserve">CANAL "C" ALAS ATIESADAS  ASTM A-36   3"x 2"x 2.0mm </v>
          </cell>
        </row>
        <row r="60">
          <cell r="C60" t="str">
            <v xml:space="preserve">CANAL "C" ALAS ATIESADAS  ASTM A-36   3"x 2"x 2.3mm </v>
          </cell>
        </row>
        <row r="61">
          <cell r="C61" t="str">
            <v xml:space="preserve">CANAL "C" ALAS ATIESADAS  ASTM A-36   3"x 2"x 2.5mm </v>
          </cell>
        </row>
        <row r="62">
          <cell r="C62" t="str">
            <v xml:space="preserve">CANAL "C" ALAS ATIESADAS  ASTM A-36   3"x 2"x 3.0mm </v>
          </cell>
        </row>
        <row r="63">
          <cell r="C63" t="str">
            <v xml:space="preserve">CANAL "C" ALAS ATIESADAS  ASTM A-36   3"x 2"x 4.5mm </v>
          </cell>
        </row>
        <row r="64">
          <cell r="C64" t="str">
            <v xml:space="preserve">CANAL "C" ALAS ATIESADAS  ASTM A-36   4"x 2"x 2.0mm </v>
          </cell>
        </row>
        <row r="65">
          <cell r="C65" t="str">
            <v xml:space="preserve">CANAL "C" ALAS ATIESADAS  ASTM A-36   4"x 2"x 2.3mm </v>
          </cell>
        </row>
        <row r="66">
          <cell r="C66" t="str">
            <v xml:space="preserve">CANAL "C" ALAS ATIESADAS  ASTM A-36   4"x 2"x 2.5mm </v>
          </cell>
        </row>
        <row r="67">
          <cell r="C67" t="str">
            <v xml:space="preserve">CANAL "C" ALAS ATIESADAS  ASTM A-36   4"x 2"x 3.0mm </v>
          </cell>
        </row>
        <row r="68">
          <cell r="C68" t="str">
            <v xml:space="preserve">CANAL "C" ALAS ATIESADAS  ASTM A-36   4"x 2"x 4.5mm </v>
          </cell>
        </row>
        <row r="69">
          <cell r="C69" t="str">
            <v xml:space="preserve">CANAL "C" ALAS ATIESADAS  ASTM A-36   5"x 2"x 2.0mm </v>
          </cell>
        </row>
        <row r="70">
          <cell r="C70" t="str">
            <v xml:space="preserve">CANAL "C" ALAS ATIESADAS  ASTM A-36   5"x 2"x 2.3mm </v>
          </cell>
        </row>
        <row r="71">
          <cell r="C71" t="str">
            <v xml:space="preserve">CANAL "C" ALAS ATIESADAS  ASTM A-36   5"x 2"x 2.5mm </v>
          </cell>
        </row>
        <row r="72">
          <cell r="C72" t="str">
            <v xml:space="preserve">CANAL "C" ALAS ATIESADAS  ASTM A-36   5"x 2"x 3.0mm </v>
          </cell>
        </row>
        <row r="73">
          <cell r="C73" t="str">
            <v xml:space="preserve">CANAL "C" ALAS ATIESADAS  ASTM A-36   5"x 2"x 4.5mm </v>
          </cell>
        </row>
        <row r="74">
          <cell r="C74" t="str">
            <v xml:space="preserve">CANAL "C" ALAS ATIESADAS  ASTM A-36   6"x 2"x 2.0mm </v>
          </cell>
        </row>
        <row r="75">
          <cell r="C75" t="str">
            <v xml:space="preserve">CANAL "C" ALAS ATIESADAS  ASTM A-36   6"x 2"x 2.3mm </v>
          </cell>
        </row>
        <row r="76">
          <cell r="C76" t="str">
            <v xml:space="preserve">CANAL "C" ALAS ATIESADAS  ASTM A-36   6"x 2"x 2.5mm </v>
          </cell>
        </row>
        <row r="77">
          <cell r="C77" t="str">
            <v xml:space="preserve">CANAL "C" ALAS ATIESADAS  ASTM A-36   6"x 2"x 3.0mm </v>
          </cell>
        </row>
        <row r="78">
          <cell r="C78" t="str">
            <v xml:space="preserve">CANAL "C" ALAS ATIESADAS  ASTM A-36   6"x 2"x 4.5mm </v>
          </cell>
        </row>
        <row r="79">
          <cell r="C79" t="str">
            <v xml:space="preserve">CANAL "C" ALAS ATIESADAS  ASTM A-36   6"x 3"x 2.0mm </v>
          </cell>
        </row>
        <row r="80">
          <cell r="C80" t="str">
            <v xml:space="preserve">CANAL "C" ALAS ATIESADAS  ASTM A-36   6"x 3"x 2.3mm </v>
          </cell>
        </row>
        <row r="81">
          <cell r="C81" t="str">
            <v xml:space="preserve">CANAL "C" ALAS ATIESADAS  ASTM A-36   6"x 3"x 2.5mm </v>
          </cell>
        </row>
        <row r="82">
          <cell r="C82" t="str">
            <v xml:space="preserve">CANAL "C" ALAS ATIESADAS  ASTM A-36   6"x 3"x 3.0mm </v>
          </cell>
        </row>
        <row r="83">
          <cell r="C83" t="str">
            <v xml:space="preserve">CANAL "C" ALAS ATIESADAS  ASTM A-36   6"x 3"x 4.5mm </v>
          </cell>
        </row>
        <row r="84">
          <cell r="C84" t="str">
            <v xml:space="preserve">CANAL "C" ALAS ATIESADAS  ASTM A-36   7"x 2"x 2.0mm </v>
          </cell>
        </row>
        <row r="85">
          <cell r="C85" t="str">
            <v xml:space="preserve">CANAL "C" ALAS ATIESADAS  ASTM A-36   7"x 2"x 2.3mm </v>
          </cell>
        </row>
        <row r="86">
          <cell r="C86" t="str">
            <v xml:space="preserve">CANAL "C" ALAS ATIESADAS  ASTM A-36   7"x 2"x 2.5mm </v>
          </cell>
        </row>
        <row r="87">
          <cell r="C87" t="str">
            <v xml:space="preserve">CANAL "C" ALAS ATIESADAS  ASTM A-36   7"x 2"x 3.0mm </v>
          </cell>
        </row>
        <row r="88">
          <cell r="C88" t="str">
            <v xml:space="preserve">CANAL "C" ALAS ATIESADAS  ASTM A-36   7"x 2"x 4.5mm </v>
          </cell>
        </row>
        <row r="89">
          <cell r="C89" t="str">
            <v xml:space="preserve">CANAL "C" ALAS ATIESADAS  ASTM A-36   7"x 3"x 2.0mm </v>
          </cell>
        </row>
        <row r="90">
          <cell r="C90" t="str">
            <v xml:space="preserve">CANAL "C" ALAS ATIESADAS  ASTM A-36   7"x 3"x 2.3mm </v>
          </cell>
        </row>
        <row r="91">
          <cell r="C91" t="str">
            <v xml:space="preserve">CANAL "C" ALAS ATIESADAS  ASTM A-36   7"x 3"x 2.5mm </v>
          </cell>
        </row>
        <row r="92">
          <cell r="C92" t="str">
            <v xml:space="preserve">CANAL "C" ALAS ATIESADAS  ASTM A-36   7"x 3"x 3.0mm </v>
          </cell>
        </row>
        <row r="93">
          <cell r="C93" t="str">
            <v xml:space="preserve">CANAL "C" ALAS ATIESADAS  ASTM A-36   7"x 3"x 4.5mm </v>
          </cell>
        </row>
        <row r="94">
          <cell r="C94" t="str">
            <v xml:space="preserve">CANAL "C" ALAS ATIESADAS  ASTM A-36   8"x 2"x 2.0mm </v>
          </cell>
        </row>
        <row r="95">
          <cell r="C95" t="str">
            <v xml:space="preserve">CANAL "C" ALAS ATIESADAS  ASTM A-36   8"x 2"x 2.3mm </v>
          </cell>
        </row>
        <row r="96">
          <cell r="C96" t="str">
            <v xml:space="preserve">CANAL "C" ALAS ATIESADAS  ASTM A-36   8"x 2"x 2.5mm </v>
          </cell>
        </row>
        <row r="97">
          <cell r="C97" t="str">
            <v xml:space="preserve">CANAL "C" ALAS ATIESADAS  ASTM A-36   8"x 2"x 3.0mm </v>
          </cell>
        </row>
        <row r="98">
          <cell r="C98" t="str">
            <v xml:space="preserve">CANAL "C" ALAS ATIESADAS  ASTM A-36   8"x 2"x 4.5mm </v>
          </cell>
        </row>
        <row r="99">
          <cell r="C99" t="str">
            <v xml:space="preserve">CANAL "C" ALAS ATIESADAS  ASTM A-36   8"x 3"x 2.0mm </v>
          </cell>
        </row>
        <row r="100">
          <cell r="C100" t="str">
            <v xml:space="preserve">CANAL "C" ALAS ATIESADAS  ASTM A-36   8"x 3"x 2.3mm </v>
          </cell>
        </row>
        <row r="101">
          <cell r="C101" t="str">
            <v xml:space="preserve">CANAL "C" ALAS ATIESADAS  ASTM A-36   8"x 3"x 2.5mm </v>
          </cell>
        </row>
        <row r="102">
          <cell r="C102" t="str">
            <v xml:space="preserve">CANAL "C" ALAS ATIESADAS  ASTM A-36   8"x 3"x 3.0mm </v>
          </cell>
        </row>
        <row r="103">
          <cell r="C103" t="str">
            <v xml:space="preserve">CANAL "C" ALAS ATIESADAS  ASTM A-36   8"x 3"x 4.5mm </v>
          </cell>
        </row>
        <row r="104">
          <cell r="C104" t="str">
            <v xml:space="preserve">CANAL "C" ALAS ATIESADAS  ASTM A-36   9"x 2"x 2.0mm </v>
          </cell>
        </row>
        <row r="105">
          <cell r="C105" t="str">
            <v xml:space="preserve">CANAL "C" ALAS ATIESADAS  ASTM A-36   9"x 2"x 2.3mm </v>
          </cell>
        </row>
        <row r="106">
          <cell r="C106" t="str">
            <v xml:space="preserve">CANAL "C" ALAS ATIESADAS  ASTM A-36   9"x 2"x 2.5mm </v>
          </cell>
        </row>
        <row r="107">
          <cell r="C107" t="str">
            <v xml:space="preserve">CANAL "C" ALAS ATIESADAS  ASTM A-36   9"x 2"x 3.0mm </v>
          </cell>
        </row>
        <row r="108">
          <cell r="C108" t="str">
            <v xml:space="preserve">CANAL "C" ALAS ATIESADAS  ASTM A-36   9"x 2"x 4.5mm </v>
          </cell>
        </row>
        <row r="109">
          <cell r="C109" t="str">
            <v xml:space="preserve">CANAL "C" ALAS ATIESADAS  ASTM A-36   9"x 3"x 2.0mm </v>
          </cell>
        </row>
        <row r="110">
          <cell r="C110" t="str">
            <v xml:space="preserve">CANAL "C" ALAS ATIESADAS  ASTM A-36   9"x 3"x 2.3mm </v>
          </cell>
        </row>
        <row r="111">
          <cell r="C111" t="str">
            <v xml:space="preserve">CANAL "C" ALAS ATIESADAS  ASTM A-36   9"x 3"x 2.5mm </v>
          </cell>
        </row>
        <row r="112">
          <cell r="C112" t="str">
            <v xml:space="preserve">CANAL "C" ALAS ATIESADAS  ASTM A-36   9"x 3"x 3.0mm </v>
          </cell>
        </row>
        <row r="113">
          <cell r="C113" t="str">
            <v xml:space="preserve">CANAL "C" ALAS ATIESADAS  ASTM A-36   9"x 3"x 4.5mm </v>
          </cell>
        </row>
        <row r="114">
          <cell r="C114" t="str">
            <v xml:space="preserve">CANAL "C" ALAS ATIESADAS  ASTM A-36   10"x 2"x 2.0mm </v>
          </cell>
        </row>
        <row r="115">
          <cell r="C115" t="str">
            <v xml:space="preserve">CANAL "C" ALAS ATIESADAS  ASTM A-36   10"x 2"x 2.3mm </v>
          </cell>
        </row>
        <row r="116">
          <cell r="C116" t="str">
            <v xml:space="preserve">CANAL "C" ALAS ATIESADAS  ASTM A-36   10"x 2"x 2.5mm </v>
          </cell>
        </row>
        <row r="117">
          <cell r="C117" t="str">
            <v xml:space="preserve">CANAL "C" ALAS ATIESADAS  ASTM A-36   10"x 2"x 3.0mm </v>
          </cell>
        </row>
        <row r="118">
          <cell r="C118" t="str">
            <v xml:space="preserve">CANAL "C" ALAS ATIESADAS  ASTM A-36   10"x 2"x 4.5mm </v>
          </cell>
        </row>
        <row r="119">
          <cell r="C119" t="str">
            <v xml:space="preserve">CANAL "C" ALAS ATIESADAS  ASTM A-36   10"x 3"x 2.0mm </v>
          </cell>
        </row>
        <row r="120">
          <cell r="C120" t="str">
            <v xml:space="preserve">CANAL "C" ALAS ATIESADAS  ASTM A-36   10"x 3"x 2.3mm </v>
          </cell>
        </row>
        <row r="121">
          <cell r="C121" t="str">
            <v xml:space="preserve">CANAL "C" ALAS ATIESADAS  ASTM A-36   10"x 3"x 2.5mm </v>
          </cell>
        </row>
        <row r="122">
          <cell r="C122" t="str">
            <v xml:space="preserve">CANAL "C" ALAS ATIESADAS  ASTM A-36   10"x 3"x 3.0mm </v>
          </cell>
        </row>
        <row r="123">
          <cell r="C123" t="str">
            <v xml:space="preserve">CANAL "C" ALAS ATIESADAS  ASTM A-36   10"x 3"x 4.5mm </v>
          </cell>
        </row>
        <row r="124">
          <cell r="C124" t="str">
            <v xml:space="preserve">CANAL "C" ALAS ATIESADAS  ASTM A-36   10"x 3"x 6mm </v>
          </cell>
        </row>
        <row r="125">
          <cell r="C125" t="str">
            <v xml:space="preserve">CANAL "C" ALAS ATIESADAS  ASTM A-36   11"x 2"x 2.0mm </v>
          </cell>
        </row>
        <row r="126">
          <cell r="C126" t="str">
            <v xml:space="preserve">CANAL "C" ALAS ATIESADAS  ASTM A-36   11"x 2"x 2.3mm </v>
          </cell>
        </row>
        <row r="127">
          <cell r="C127" t="str">
            <v xml:space="preserve">CANAL "C" ALAS ATIESADAS  ASTM A-36   11"x 2"x 2.5mm </v>
          </cell>
        </row>
        <row r="128">
          <cell r="C128" t="str">
            <v xml:space="preserve">CANAL "C" ALAS ATIESADAS  ASTM A-36   11"x 2"x 3.0mm </v>
          </cell>
        </row>
        <row r="129">
          <cell r="C129" t="str">
            <v xml:space="preserve">CANAL "C" ALAS ATIESADAS  ASTM A-36   11"x 2"x 4.5mm </v>
          </cell>
        </row>
        <row r="130">
          <cell r="C130" t="str">
            <v xml:space="preserve">CANAL "C" ALAS ATIESADAS  ASTM A-36   11"x 3"x 2.0mm </v>
          </cell>
        </row>
        <row r="131">
          <cell r="C131" t="str">
            <v xml:space="preserve">CANAL "C" ALAS ATIESADAS  ASTM A-36   11"x 3"x 2.3mm </v>
          </cell>
        </row>
        <row r="132">
          <cell r="C132" t="str">
            <v xml:space="preserve">CANAL "C" ALAS ATIESADAS  ASTM A-36   11"x 3"x 2.5mm </v>
          </cell>
        </row>
        <row r="133">
          <cell r="C133" t="str">
            <v xml:space="preserve">CANAL "C" ALAS ATIESADAS  ASTM A-36   11"x 3"x 3.0mm </v>
          </cell>
        </row>
        <row r="134">
          <cell r="C134" t="str">
            <v xml:space="preserve">CANAL "C" ALAS ATIESADAS  ASTM A-36   11"x 3"x 4.5mm </v>
          </cell>
        </row>
        <row r="135">
          <cell r="C135" t="str">
            <v xml:space="preserve">CANAL "C" ALAS ATIESADAS  ASTM A-36   12"x 2"x 2.0mm </v>
          </cell>
        </row>
        <row r="136">
          <cell r="C136" t="str">
            <v xml:space="preserve">CANAL "C" ALAS ATIESADAS  ASTM A-36   12"x 2"x 2.3mm </v>
          </cell>
        </row>
        <row r="137">
          <cell r="C137" t="str">
            <v xml:space="preserve">CANAL "C" ALAS ATIESADAS  ASTM A-36   12"x 2"x 2.5mm </v>
          </cell>
        </row>
        <row r="138">
          <cell r="C138" t="str">
            <v xml:space="preserve">CANAL "C" ALAS ATIESADAS  ASTM A-36   12"x 2"x 3.0mm </v>
          </cell>
        </row>
        <row r="139">
          <cell r="C139" t="str">
            <v xml:space="preserve">CANAL "C" ALAS ATIESADAS  ASTM A-36   12"x 2"x 4.5mm </v>
          </cell>
        </row>
        <row r="140">
          <cell r="C140" t="str">
            <v xml:space="preserve">CANAL "C" ALAS ATIESADAS  ASTM A-36   12"x 3"x 2.0mm </v>
          </cell>
        </row>
        <row r="141">
          <cell r="C141" t="str">
            <v xml:space="preserve">CANAL "C" ALAS ATIESADAS  ASTM A-36   12"x 3"x 2.3mm </v>
          </cell>
        </row>
        <row r="142">
          <cell r="C142" t="str">
            <v xml:space="preserve">CANAL "C" ALAS ATIESADAS  ASTM A-36   12"x 3"x 2.5mm </v>
          </cell>
        </row>
        <row r="143">
          <cell r="C143" t="str">
            <v xml:space="preserve">CANAL "C" ALAS ATIESADAS  ASTM A-36   12"x 3"x 3.0mm </v>
          </cell>
        </row>
        <row r="144">
          <cell r="C144" t="str">
            <v xml:space="preserve">CANAL "C" ALAS ATIESADAS  ASTM A-36   12"x 3"x 4.5mm </v>
          </cell>
        </row>
        <row r="145">
          <cell r="C145" t="str">
            <v>ZETAS "Z" ALAS ATIEZADAS</v>
          </cell>
        </row>
        <row r="146">
          <cell r="C146" t="str">
            <v xml:space="preserve">ZETAS "Z" ALAS ATIESADAS  ASTM A-36   3"x 1 1/2"x 2.0mm </v>
          </cell>
        </row>
        <row r="147">
          <cell r="C147" t="str">
            <v xml:space="preserve">ZETAS "Z" ALAS ATIESADAS  ASTM A-36   3"x 1 1/2"x 2.5mm </v>
          </cell>
        </row>
        <row r="148">
          <cell r="C148" t="str">
            <v xml:space="preserve">ZETAS "Z" ALAS ATIESADAS  ASTM A-36   3"x 1 1/2"x 3.0mm </v>
          </cell>
        </row>
        <row r="149">
          <cell r="C149" t="str">
            <v xml:space="preserve">ZETAS "Z" ALAS ATIESADAS  ASTM A-36   3"x 2"x 2.0mm </v>
          </cell>
        </row>
        <row r="150">
          <cell r="C150" t="str">
            <v xml:space="preserve">ZETAS "Z" ALAS ATIESADAS  ASTM A-36   3"x 2"x 2.5mm </v>
          </cell>
        </row>
        <row r="151">
          <cell r="C151" t="str">
            <v xml:space="preserve">ZETAS "Z" ALAS ATIESADAS  ASTM A-36   3"x 2"x 3.0mm </v>
          </cell>
        </row>
        <row r="152">
          <cell r="C152" t="str">
            <v xml:space="preserve">ZETAS "Z" ALAS ATIESADAS  ASTM A-36   3"x 2"x 4.5mm </v>
          </cell>
        </row>
        <row r="153">
          <cell r="C153" t="str">
            <v xml:space="preserve">ZETAS "Z" ALAS ATIESADAS  ASTM A-36   4"x 2"x 2.0mm </v>
          </cell>
        </row>
        <row r="154">
          <cell r="C154" t="str">
            <v xml:space="preserve">ZETAS "Z" ALAS ATIESADAS  ASTM A-36   4"x 2"x 2.5mm </v>
          </cell>
        </row>
        <row r="155">
          <cell r="C155" t="str">
            <v xml:space="preserve">ZETAS "Z" ALAS ATIESADAS  ASTM A-36   4"x 2"x 3.0mm </v>
          </cell>
        </row>
        <row r="156">
          <cell r="C156" t="str">
            <v xml:space="preserve">ZETAS "Z" ALAS ATIESADAS  ASTM A-36   4"x 2"x 4.5mm </v>
          </cell>
        </row>
        <row r="157">
          <cell r="C157" t="str">
            <v xml:space="preserve">ZETAS "Z" ALAS ATIESADAS  ASTM A-36   5"x 2"x 2.0mm </v>
          </cell>
        </row>
        <row r="158">
          <cell r="C158" t="str">
            <v xml:space="preserve">ZETAS "Z" ALAS ATIESADAS  ASTM A-36   5"x 2"x 2.5mm </v>
          </cell>
        </row>
        <row r="159">
          <cell r="C159" t="str">
            <v xml:space="preserve">ZETAS "Z" ALAS ATIESADAS  ASTM A-36   5"x 2"x 3.0mm </v>
          </cell>
        </row>
        <row r="160">
          <cell r="C160" t="str">
            <v xml:space="preserve">ZETAS "Z" ALAS ATIESADAS  ASTM A-36   5"x 2"x 4.5mm </v>
          </cell>
        </row>
        <row r="161">
          <cell r="C161" t="str">
            <v xml:space="preserve">ZETAS "Z" ALAS ATIESADAS  ASTM A-36   6"x 2"x 2.0mm </v>
          </cell>
        </row>
        <row r="162">
          <cell r="C162" t="str">
            <v xml:space="preserve">ZETAS "Z" ALAS ATIESADAS  ASTM A-36   6"x 2"x 2.5mm </v>
          </cell>
        </row>
        <row r="163">
          <cell r="C163" t="str">
            <v xml:space="preserve">ZETAS "Z" ALAS ATIESADAS  ASTM A-36   6"x 2"x 3.0mm </v>
          </cell>
        </row>
        <row r="164">
          <cell r="C164" t="str">
            <v xml:space="preserve">ZETAS "Z" ALAS ATIESADAS  ASTM A-36   6"x 2"x 4.5mm </v>
          </cell>
        </row>
        <row r="165">
          <cell r="C165" t="str">
            <v xml:space="preserve">ZETAS "Z" ALAS ATIESADAS  ASTM A-36   6"x 3"x 2.0mm </v>
          </cell>
        </row>
        <row r="166">
          <cell r="C166" t="str">
            <v xml:space="preserve">ZETAS "Z" ALAS ATIESADAS  ASTM A-36   6"x 3"x 2.5mm </v>
          </cell>
        </row>
        <row r="167">
          <cell r="C167" t="str">
            <v xml:space="preserve">ZETAS "Z" ALAS ATIESADAS  ASTM A-36   6"x 3"x 3.0mm </v>
          </cell>
        </row>
        <row r="168">
          <cell r="C168" t="str">
            <v xml:space="preserve">ZETAS "Z" ALAS ATIESADAS  ASTM A-36   6"x 3"x 4.5mm </v>
          </cell>
        </row>
        <row r="169">
          <cell r="C169" t="str">
            <v xml:space="preserve">ZETAS "Z" ALAS ATIESADAS  ASTM A-36   7"x 2"x 2.0mm </v>
          </cell>
        </row>
        <row r="170">
          <cell r="C170" t="str">
            <v xml:space="preserve">ZETAS "Z" ALAS ATIESADAS  ASTM A-36   7"x 2"x 2.5mm </v>
          </cell>
        </row>
        <row r="171">
          <cell r="C171" t="str">
            <v xml:space="preserve">ZETAS "Z" ALAS ATIESADAS  ASTM A-36   7"x 2"x 3.0mm </v>
          </cell>
        </row>
        <row r="172">
          <cell r="C172" t="str">
            <v xml:space="preserve">ZETAS "Z" ALAS ATIESADAS  ASTM A-36   7"x 2"x 4.5mm </v>
          </cell>
        </row>
        <row r="173">
          <cell r="C173" t="str">
            <v xml:space="preserve">ZETAS "Z" ALAS ATIESADAS  ASTM A-36   7"x 3"x 2.0mm </v>
          </cell>
        </row>
        <row r="174">
          <cell r="C174" t="str">
            <v xml:space="preserve">ZETAS "Z" ALAS ATIESADAS  ASTM A-36   7"x 3"x 2.5mm </v>
          </cell>
        </row>
        <row r="175">
          <cell r="C175" t="str">
            <v xml:space="preserve">ZETAS "Z" ALAS ATIESADAS  ASTM A-36   7"x 3"x 3.0mm </v>
          </cell>
        </row>
        <row r="176">
          <cell r="C176" t="str">
            <v xml:space="preserve">ZETAS "Z" ALAS ATIESADAS  ASTM A-36   7"x 3"x 4.5mm </v>
          </cell>
        </row>
        <row r="177">
          <cell r="C177" t="str">
            <v xml:space="preserve">ZETAS "Z" ALAS ATIESADAS  ASTM A-36   8"x 2"x 2.0mm </v>
          </cell>
        </row>
        <row r="178">
          <cell r="C178" t="str">
            <v xml:space="preserve">ZETAS "Z" ALAS ATIESADAS  ASTM A-36   8"x 2"x 2.5mm </v>
          </cell>
        </row>
        <row r="179">
          <cell r="C179" t="str">
            <v xml:space="preserve">ZETAS "Z" ALAS ATIESADAS  ASTM A-36   8"x 2"x 3.0mm </v>
          </cell>
        </row>
        <row r="180">
          <cell r="C180" t="str">
            <v xml:space="preserve">ZETAS "Z" ALAS ATIESADAS  ASTM A-36   8"x 2"x 4.5mm </v>
          </cell>
        </row>
        <row r="181">
          <cell r="C181" t="str">
            <v xml:space="preserve">ZETAS "Z" ALAS ATIESADAS  ASTM A-36   8"x 3"x 2.0mm </v>
          </cell>
        </row>
        <row r="182">
          <cell r="C182" t="str">
            <v xml:space="preserve">ZETAS "Z" ALAS ATIESADAS  ASTM A-36   8"x 3"x 2.5mm </v>
          </cell>
        </row>
        <row r="183">
          <cell r="C183" t="str">
            <v xml:space="preserve">ZETAS "Z" ALAS ATIESADAS  ASTM A-36   8"x 3"x 3.0mm </v>
          </cell>
        </row>
        <row r="184">
          <cell r="C184" t="str">
            <v xml:space="preserve">ZETAS "Z" ALAS ATIESADAS  ASTM A-36   8"x 3"x 4.5mm </v>
          </cell>
        </row>
        <row r="185">
          <cell r="C185" t="str">
            <v xml:space="preserve">ZETAS "Z" ALAS ATIESADAS  ASTM A-36   9"x 2"x 2.0mm </v>
          </cell>
        </row>
        <row r="186">
          <cell r="C186" t="str">
            <v xml:space="preserve">ZETAS "Z" ALAS ATIESADAS  ASTM A-36   9"x 2"x 2.5mm </v>
          </cell>
        </row>
        <row r="187">
          <cell r="C187" t="str">
            <v xml:space="preserve">ZETAS "Z" ALAS ATIESADAS  ASTM A-36   9"x 2"x 3.0mm </v>
          </cell>
        </row>
        <row r="188">
          <cell r="C188" t="str">
            <v xml:space="preserve">ZETAS "Z" ALAS ATIESADAS  ASTM A-36   9"x 2"x 4.5mm </v>
          </cell>
        </row>
        <row r="189">
          <cell r="C189" t="str">
            <v xml:space="preserve">ZETAS "Z" ALAS ATIESADAS  ASTM A-36   9"x 3"x 2.0mm </v>
          </cell>
        </row>
        <row r="190">
          <cell r="C190" t="str">
            <v xml:space="preserve">ZETAS "Z" ALAS ATIESADAS  ASTM A-36   9"x 3"x 2.5mm </v>
          </cell>
        </row>
        <row r="191">
          <cell r="C191" t="str">
            <v xml:space="preserve">ZETAS "Z" ALAS ATIESADAS  ASTM A-36   9"x 3"x 3.0mm </v>
          </cell>
        </row>
        <row r="192">
          <cell r="C192" t="str">
            <v xml:space="preserve">ZETAS "Z" ALAS ATIESADAS  ASTM A-36   9"x 3"x 4.5mm </v>
          </cell>
        </row>
        <row r="193">
          <cell r="C193" t="str">
            <v xml:space="preserve">ZETAS "Z" ALAS ATIESADAS  ASTM A-36   10"x 2"x 2.0mm </v>
          </cell>
        </row>
        <row r="194">
          <cell r="C194" t="str">
            <v xml:space="preserve">ZETAS "Z" ALAS ATIESADAS  ASTM A-36   10"x 2"x 2.5mm </v>
          </cell>
        </row>
        <row r="195">
          <cell r="C195" t="str">
            <v xml:space="preserve">ZETAS "Z" ALAS ATIESADAS  ASTM A-36   10"x 2"x 3.0mm </v>
          </cell>
        </row>
        <row r="196">
          <cell r="C196" t="str">
            <v xml:space="preserve">ZETAS "Z" ALAS ATIESADAS  ASTM A-36   10"x 2"x 4.5mm </v>
          </cell>
        </row>
        <row r="197">
          <cell r="C197" t="str">
            <v xml:space="preserve">ZETAS "Z" ALAS ATIESADAS  ASTM A-36   10"x 3"x 2.0mm </v>
          </cell>
        </row>
        <row r="198">
          <cell r="C198" t="str">
            <v xml:space="preserve">ZETAS "Z" ALAS ATIESADAS  ASTM A-36   10"x 3"x 2.5mm </v>
          </cell>
        </row>
        <row r="199">
          <cell r="C199" t="str">
            <v xml:space="preserve">ZETAS "Z" ALAS ATIESADAS  ASTM A-36   10"x 3"x 3.0mm </v>
          </cell>
        </row>
        <row r="200">
          <cell r="C200" t="str">
            <v xml:space="preserve">ZETAS "Z" ALAS ATIESADAS  ASTM A-36   10"x 3"x 4.5mm </v>
          </cell>
        </row>
        <row r="201">
          <cell r="C201" t="str">
            <v xml:space="preserve">ZETAS "Z" ALAS ATIESADAS  ASTM A-36   12"x 2"x 2.0mm </v>
          </cell>
        </row>
        <row r="202">
          <cell r="C202" t="str">
            <v xml:space="preserve">ZETAS "Z" ALAS ATIESADAS  ASTM A-36   12"x 2"x 2.5mm </v>
          </cell>
        </row>
        <row r="203">
          <cell r="C203" t="str">
            <v xml:space="preserve">ZETAS "Z" ALAS ATIESADAS  ASTM A-36   12"x 2"x 3.0mm </v>
          </cell>
        </row>
        <row r="204">
          <cell r="C204" t="str">
            <v xml:space="preserve">ZETAS "Z" ALAS ATIESADAS  ASTM A-36   12"x 2"x 4.5mm </v>
          </cell>
        </row>
        <row r="205">
          <cell r="C205" t="str">
            <v xml:space="preserve">ZETAS "Z" ALAS ATIESADAS  ASTM A-36   12"x 3"x 2.0mm </v>
          </cell>
        </row>
        <row r="206">
          <cell r="C206" t="str">
            <v xml:space="preserve">ZETAS "Z" ALAS ATIESADAS  ASTM A-36   12"x 3"x 2.5mm </v>
          </cell>
        </row>
        <row r="207">
          <cell r="C207" t="str">
            <v xml:space="preserve">ZETAS "Z" ALAS ATIESADAS  ASTM A-36   12"x 3"x 3.0mm </v>
          </cell>
        </row>
        <row r="208">
          <cell r="C208" t="str">
            <v xml:space="preserve">ZETAS "Z" ALAS ATIESADAS  ASTM A-36   12"x 3"x 4.5mm </v>
          </cell>
        </row>
        <row r="209">
          <cell r="C209" t="str">
            <v>BARRAS REDONDAS LISAS</v>
          </cell>
        </row>
        <row r="210">
          <cell r="C210" t="str">
            <v>BARRA LISA  ASTM-A36   3/8"Ø</v>
          </cell>
        </row>
        <row r="211">
          <cell r="C211" t="str">
            <v>BARRA LISA  ASTM-A36   1/2"Ø</v>
          </cell>
        </row>
        <row r="212">
          <cell r="C212" t="str">
            <v>BARRA LISA  ASTM-A36   5/8"Ø</v>
          </cell>
        </row>
        <row r="213">
          <cell r="C213" t="str">
            <v>BARRA LISA  ASTM-A36   3/4"Ø</v>
          </cell>
        </row>
        <row r="214">
          <cell r="C214" t="str">
            <v>BARRA LISA  ASTM-A36   7/8"Ø</v>
          </cell>
        </row>
        <row r="215">
          <cell r="C215" t="str">
            <v>BARRA LISA  ASTM-A36   1"Ø</v>
          </cell>
        </row>
        <row r="216">
          <cell r="C216" t="str">
            <v>BARRA LISA  ASTM-A36   1.1/8"Ø</v>
          </cell>
        </row>
        <row r="217">
          <cell r="C217" t="str">
            <v>BARRA LISA  ASTM-A36   1.1/4"Ø</v>
          </cell>
        </row>
        <row r="218">
          <cell r="C218" t="str">
            <v>BARRA LISA  ASTM-A36   1.3/8"Ø</v>
          </cell>
        </row>
        <row r="219">
          <cell r="C219" t="str">
            <v>BARRA LISA  ASTM-A36   1.1/2"Ø</v>
          </cell>
        </row>
        <row r="220">
          <cell r="C220" t="str">
            <v>BARRA LISA  ASTM-A36   1.3/4"Ø</v>
          </cell>
        </row>
        <row r="221">
          <cell r="C221" t="str">
            <v>BARRA LISA  ASTM-A36   2"Ø</v>
          </cell>
        </row>
        <row r="222">
          <cell r="C222" t="str">
            <v>BARRA LISA  ASTM-A36   2.1/4"Ø</v>
          </cell>
        </row>
        <row r="223">
          <cell r="C223" t="str">
            <v>BARRA LISA  ASTM-A36   2.1/2"Ø</v>
          </cell>
        </row>
        <row r="224">
          <cell r="C224" t="str">
            <v>BARRA LISA  ASTM-A36   3"Ø</v>
          </cell>
        </row>
        <row r="225">
          <cell r="C225" t="str">
            <v>BARRA LISA  ASTM-A36   3.1/2"Ø</v>
          </cell>
        </row>
        <row r="226">
          <cell r="C226" t="str">
            <v>BARRA LISA  ASTM-A36   4"Ø</v>
          </cell>
        </row>
        <row r="227">
          <cell r="C227" t="str">
            <v>BARRA LISA  ASTM-A36   4.1/2"Ø</v>
          </cell>
        </row>
        <row r="228">
          <cell r="C228" t="str">
            <v>BARRA LISA  ASTM-A36   5"Ø</v>
          </cell>
        </row>
        <row r="229">
          <cell r="C229" t="str">
            <v>BARRA LISA  ASTM-A36   6"Ø</v>
          </cell>
        </row>
        <row r="230">
          <cell r="C230" t="str">
            <v>PLANCHAS ESTRIADAS</v>
          </cell>
        </row>
        <row r="231">
          <cell r="C231" t="str">
            <v>PLANCHA ESTRIADA ASTM A-36  2.5mm(3/32")</v>
          </cell>
        </row>
        <row r="232">
          <cell r="C232" t="str">
            <v>PLANCHA ESTRIADA ASTM A-36  3.0mm(1/8")</v>
          </cell>
        </row>
        <row r="233">
          <cell r="C233" t="str">
            <v>PLANCHA ESTRIADA ASTM A-36  4.5mm(3/16")</v>
          </cell>
        </row>
        <row r="234">
          <cell r="C234" t="str">
            <v>PLANCHA ESTRIADA ASTM A-36  6.0mm(1/4")</v>
          </cell>
        </row>
        <row r="235">
          <cell r="C235" t="str">
            <v>PLANCHA ESTRIADA ASTM A-36  9.0mm(3/8")</v>
          </cell>
        </row>
        <row r="236">
          <cell r="C236" t="str">
            <v>PLANCHAS LAC  ASTM A-36 (DELGADAS)</v>
          </cell>
        </row>
        <row r="237">
          <cell r="C237" t="str">
            <v xml:space="preserve"> PLANCHA LAC  ASTM A-36 PL 1.2mm(1/20")</v>
          </cell>
        </row>
        <row r="238">
          <cell r="C238" t="str">
            <v xml:space="preserve"> PLANCHA LAC  ASTM A-36 PL 1.5mm(1/16")</v>
          </cell>
        </row>
        <row r="239">
          <cell r="C239" t="str">
            <v xml:space="preserve"> PLANCHA LAC  ASTM A-36 PL 2.5mm(3/32")</v>
          </cell>
        </row>
        <row r="240">
          <cell r="C240" t="str">
            <v xml:space="preserve"> PLANCHA LAC  ASTM A-36 PL 3.0mm(1/8")</v>
          </cell>
        </row>
        <row r="241">
          <cell r="C241" t="str">
            <v xml:space="preserve"> PLANCHA LAC  ASTM A-36 PL 4.0mm(5/32")</v>
          </cell>
        </row>
        <row r="242">
          <cell r="C242" t="str">
            <v xml:space="preserve"> PLANCHA LAC  ASTM A-36 PL 4.5mm (3/16")</v>
          </cell>
        </row>
        <row r="243">
          <cell r="C243" t="str">
            <v xml:space="preserve">PLANCHA LAC  ASTM A-36 </v>
          </cell>
        </row>
        <row r="244">
          <cell r="C244" t="str">
            <v xml:space="preserve"> PLANCHA LAC  ASTM A-36 PL 6.0mm (1/4")</v>
          </cell>
        </row>
        <row r="245">
          <cell r="C245" t="str">
            <v xml:space="preserve"> PLANCHA LAC  ASTM A-36 PL 8.0mm (5/16")</v>
          </cell>
        </row>
        <row r="246">
          <cell r="C246" t="str">
            <v xml:space="preserve"> PLANCHA LAC  ASTM A-36 PL 9.0mm (3/8")</v>
          </cell>
        </row>
        <row r="247">
          <cell r="C247" t="str">
            <v xml:space="preserve"> PLANCHA LAC  ASTM A-36 PL 12.0mm (1/2")</v>
          </cell>
        </row>
        <row r="248">
          <cell r="C248" t="str">
            <v xml:space="preserve"> PLANCHA LAC  ASTM A-36 PL 16.0mm (5/8")</v>
          </cell>
        </row>
        <row r="249">
          <cell r="C249" t="str">
            <v xml:space="preserve"> PLANCHA LAC  ASTM A-36 PL 20.0mm (3/4")</v>
          </cell>
        </row>
        <row r="250">
          <cell r="C250" t="str">
            <v xml:space="preserve"> PLANCHA LAC  ASTM A-36 PL 25.0mm (1")</v>
          </cell>
        </row>
        <row r="251">
          <cell r="C251" t="str">
            <v xml:space="preserve"> PLANCHA LAC  ASTM A-36 PL 32.0mm (1 1/4)</v>
          </cell>
        </row>
        <row r="252">
          <cell r="C252" t="str">
            <v xml:space="preserve"> PLANCHA LAC  ASTM A-36 PL 38.0mm (1 1/2")</v>
          </cell>
        </row>
        <row r="253">
          <cell r="C253" t="str">
            <v xml:space="preserve"> PLANCHA LAC  ASTM A-36 PL 50.0mm(2")</v>
          </cell>
        </row>
        <row r="254">
          <cell r="C254" t="str">
            <v xml:space="preserve"> PLANCHA LAC  ASTM A-36 PL 63.0mm (2 1/2")</v>
          </cell>
        </row>
        <row r="255">
          <cell r="C255" t="str">
            <v xml:space="preserve"> PLANCHA LAC  ASTM A-36 PL 75.0mm (3")</v>
          </cell>
        </row>
        <row r="256">
          <cell r="C256" t="str">
            <v xml:space="preserve"> PLANCHA LAC  ASTM A-36 PL 100.0mm(4")</v>
          </cell>
        </row>
        <row r="257">
          <cell r="C257" t="str">
            <v>PLANCHAS NEGRAS LAF (IMPORTADAS)</v>
          </cell>
        </row>
        <row r="258">
          <cell r="C258" t="str">
            <v xml:space="preserve">PLANCHA LAF 1/36" ( 0.7 mm) </v>
          </cell>
        </row>
        <row r="259">
          <cell r="C259" t="str">
            <v xml:space="preserve">PLANCHA LAF 1/27" ( 0.9 mm) </v>
          </cell>
        </row>
        <row r="260">
          <cell r="C260" t="str">
            <v xml:space="preserve">PLANCHA LAF 1/24" ( 1.0 mm) </v>
          </cell>
        </row>
        <row r="261">
          <cell r="C261" t="str">
            <v xml:space="preserve">PLANCHA LAF 1/20" ( 1.2 mm) </v>
          </cell>
        </row>
        <row r="262">
          <cell r="C262" t="str">
            <v xml:space="preserve">PLANCHA LAF 1/16" ( 1.5 mm) </v>
          </cell>
        </row>
        <row r="263">
          <cell r="C263" t="str">
            <v xml:space="preserve">PLANCHA LAF 2/29" ( 1.75 mm) </v>
          </cell>
        </row>
        <row r="264">
          <cell r="C264" t="str">
            <v xml:space="preserve">PLANCHA LAF 3/40" ( 1.9 mm) </v>
          </cell>
        </row>
        <row r="265">
          <cell r="C265" t="str">
            <v xml:space="preserve">PLANCHA LAF 5/64" ( 2.0 mm) </v>
          </cell>
        </row>
        <row r="266">
          <cell r="C266" t="str">
            <v>PL NAVAL  1/4" ( 6,35 mm )</v>
          </cell>
        </row>
        <row r="267">
          <cell r="C267" t="str">
            <v>PLANCHA NAVAL  5/16" (8.0 mm)</v>
          </cell>
        </row>
        <row r="268">
          <cell r="C268" t="str">
            <v>PLATINAS</v>
          </cell>
        </row>
        <row r="269">
          <cell r="C269" t="str">
            <v>PLATINA  ASTM A-36  1/2"x1/8"</v>
          </cell>
        </row>
        <row r="270">
          <cell r="C270" t="str">
            <v>PLATINA  ASTM A-36  5/8"x1/8"</v>
          </cell>
        </row>
        <row r="271">
          <cell r="C271" t="str">
            <v>PLATINA  ASTM A-36  3/4"x1/8"</v>
          </cell>
        </row>
        <row r="272">
          <cell r="C272" t="str">
            <v>PLATINA  ASTM A-36  1"x1/8"</v>
          </cell>
        </row>
        <row r="273">
          <cell r="C273" t="str">
            <v>PLATINA  ASTM A-36  1.1/4"x1/8"</v>
          </cell>
        </row>
        <row r="274">
          <cell r="C274" t="str">
            <v>PLATINA  ASTM A-36  1.1/2"x1/8"</v>
          </cell>
        </row>
        <row r="275">
          <cell r="C275" t="str">
            <v>PLATINA  ASTM A-36  2"x1/8"</v>
          </cell>
        </row>
        <row r="276">
          <cell r="C276" t="str">
            <v>PLATINA  ASTM A-36  1/2"x3/16"</v>
          </cell>
        </row>
        <row r="277">
          <cell r="C277" t="str">
            <v>PLATINA  ASTM A-36  5/8"x3/16"</v>
          </cell>
        </row>
        <row r="278">
          <cell r="C278" t="str">
            <v>PLATINA  ASTM A-36  3/4"x3/16"</v>
          </cell>
        </row>
        <row r="279">
          <cell r="C279" t="str">
            <v>PLATINA  ASTM A-36  1"x3/16"</v>
          </cell>
        </row>
        <row r="280">
          <cell r="C280" t="str">
            <v>PLATINA  ASTM A-36  1.1/4"x3/16"</v>
          </cell>
        </row>
        <row r="281">
          <cell r="C281" t="str">
            <v>PLATINA  ASTM A-36  1.1/2"x3/16"</v>
          </cell>
        </row>
        <row r="282">
          <cell r="C282" t="str">
            <v>PLATINA  ASTM A-36  2"x3/16"</v>
          </cell>
        </row>
        <row r="283">
          <cell r="C283" t="str">
            <v>PLATINA  ASTM A-36  2.1/2"x3/16"</v>
          </cell>
        </row>
        <row r="284">
          <cell r="C284" t="str">
            <v>PLATINA  ASTM A-36  3"x3/16"</v>
          </cell>
        </row>
        <row r="285">
          <cell r="C285" t="str">
            <v>PLATINA  ASTM A-36  1/2"x1/4"</v>
          </cell>
        </row>
        <row r="286">
          <cell r="C286" t="str">
            <v>PLATINA  ASTM A-36  5/8"x1/4"</v>
          </cell>
        </row>
        <row r="287">
          <cell r="C287" t="str">
            <v>PLATINA  ASTM A-36  3/4"x1/4"</v>
          </cell>
        </row>
        <row r="288">
          <cell r="C288" t="str">
            <v>PLATINA  ASTM A-36  1"x1/4"</v>
          </cell>
        </row>
        <row r="289">
          <cell r="C289" t="str">
            <v>PLATINA  ASTM A-36  1.1/4"x1/4"</v>
          </cell>
        </row>
        <row r="290">
          <cell r="C290" t="str">
            <v>PLATINA  ASTM A-36  1.1/2"x1/4"</v>
          </cell>
        </row>
        <row r="291">
          <cell r="C291" t="str">
            <v>PLATINA  ASTM A-36  2"x1/4"</v>
          </cell>
        </row>
        <row r="292">
          <cell r="C292" t="str">
            <v>PLATINA  ASTM A-36  2.1/2"x1/4"</v>
          </cell>
        </row>
        <row r="293">
          <cell r="C293" t="str">
            <v>PLATINA  ASTM A-36  3"x1/4"</v>
          </cell>
        </row>
        <row r="294">
          <cell r="C294" t="str">
            <v>PLATINA  ASTM A-36  4"x1/4"</v>
          </cell>
        </row>
        <row r="295">
          <cell r="C295" t="str">
            <v>PLATINA  ASTM A-36  1"x3/8"</v>
          </cell>
        </row>
        <row r="296">
          <cell r="C296" t="str">
            <v>PLATINA  ASTM A-36  1.1/4"x3/8"</v>
          </cell>
        </row>
        <row r="297">
          <cell r="C297" t="str">
            <v>PLATINA  ASTM A-36  1.1/2"x3/8"</v>
          </cell>
        </row>
        <row r="298">
          <cell r="C298" t="str">
            <v>PLATINA  ASTM A-36  2"x3/8"</v>
          </cell>
        </row>
        <row r="299">
          <cell r="C299" t="str">
            <v>PLATINA  ASTM A-36  2.1/2"x3/8"</v>
          </cell>
        </row>
        <row r="300">
          <cell r="C300" t="str">
            <v>PLATINA  ASTM A-36  3"x3/8"</v>
          </cell>
        </row>
        <row r="301">
          <cell r="C301" t="str">
            <v>PLATINA  ASTM A-36  4"x3/8"</v>
          </cell>
        </row>
        <row r="302">
          <cell r="C302" t="str">
            <v>PLATINA  ASTM A-36  1"x1/2"</v>
          </cell>
        </row>
        <row r="303">
          <cell r="C303" t="str">
            <v>PLATINA  ASTM A-36  1.1/2"x1/2"</v>
          </cell>
        </row>
        <row r="304">
          <cell r="C304" t="str">
            <v>PLATINA  ASTM A-36  2"x1/2"</v>
          </cell>
        </row>
        <row r="305">
          <cell r="C305" t="str">
            <v>PLATINA  ASTM A-36  2.1/2"x1/2"</v>
          </cell>
        </row>
        <row r="306">
          <cell r="C306" t="str">
            <v>PLATINA  ASTM A-36  3"x1/2"</v>
          </cell>
        </row>
        <row r="307">
          <cell r="C307" t="str">
            <v>PLATINA  ASTM A-36  4"x1/2"</v>
          </cell>
        </row>
        <row r="308">
          <cell r="C308" t="str">
            <v>PLATINA  ASTM A-36  2.1/2"x5/8"</v>
          </cell>
        </row>
        <row r="309">
          <cell r="C309" t="str">
            <v>PLATINA  ASTM A-36  3"x5/8"</v>
          </cell>
        </row>
        <row r="310">
          <cell r="C310" t="str">
            <v>PLATINA  ASTM A-36  4"x5/8"</v>
          </cell>
        </row>
        <row r="311">
          <cell r="C311" t="str">
            <v>PLATINA  ASTM A-36  4"x3/4"</v>
          </cell>
        </row>
        <row r="312">
          <cell r="C312" t="str">
            <v>PLATINA  ASTM A-36  3"x1"</v>
          </cell>
        </row>
        <row r="313">
          <cell r="C313" t="str">
            <v>PLATINA  ASTM A-36  6"x1/4"</v>
          </cell>
        </row>
        <row r="314">
          <cell r="C314" t="str">
            <v>PLATINA  ASTM A-36  4"x1"</v>
          </cell>
        </row>
        <row r="315">
          <cell r="C315" t="str">
            <v>TUBOS CUADRADOS LAC (sist. Inglés)</v>
          </cell>
        </row>
        <row r="316">
          <cell r="C316" t="str">
            <v>TUBO CUARDADO LAC 1"x1"x 1,8 mm</v>
          </cell>
        </row>
        <row r="317">
          <cell r="C317" t="str">
            <v>TUBO CUARDADO LAC 1"x1"x 2.0 mm</v>
          </cell>
        </row>
        <row r="318">
          <cell r="C318" t="str">
            <v>TUBO CUARDADO LAC 1"x1"x 2.3 mm</v>
          </cell>
        </row>
        <row r="319">
          <cell r="C319" t="str">
            <v>TUBO CUARDADO LAC 1"x1"x2.5 mm</v>
          </cell>
        </row>
        <row r="320">
          <cell r="C320" t="str">
            <v>TUBO CUARDADO LAC 1.1/4"x1 1/4"x 1.8 mm</v>
          </cell>
        </row>
        <row r="321">
          <cell r="C321" t="str">
            <v>TUBO CUARDADO LAC 1.1/4"x1 1/4"x 2.0 mm</v>
          </cell>
        </row>
        <row r="322">
          <cell r="C322" t="str">
            <v>TUBO CUARDADO LAC 1.1/4"x1 1/4"x 2.3 mm</v>
          </cell>
        </row>
        <row r="323">
          <cell r="C323" t="str">
            <v>TUBO CUARDADO LAC 1.1/4"x1 1/4"x 2.5 mm</v>
          </cell>
        </row>
        <row r="324">
          <cell r="C324" t="str">
            <v>TUBO CUARDADO LAC 1.1/2"x1 1/2"x 1.8 mm</v>
          </cell>
        </row>
        <row r="325">
          <cell r="C325" t="str">
            <v>TUBO CUARDADO LAC 1.1/2"x1 1/2"x 2.0 mm</v>
          </cell>
        </row>
        <row r="326">
          <cell r="C326" t="str">
            <v>TUBO CUARDADO LAC 1.1/2"x1 1/2"x 2.3 mm</v>
          </cell>
        </row>
        <row r="327">
          <cell r="C327" t="str">
            <v>TUBO CUARDADO LAC 1.1/2"x1 1/2"x 2.5 mm</v>
          </cell>
        </row>
        <row r="328">
          <cell r="C328" t="str">
            <v>TUBO CUARDADO LAC 1.1/2"x1 1/2"x 3.0 mm</v>
          </cell>
        </row>
        <row r="329">
          <cell r="C329" t="str">
            <v>TUBO CUARDADO LAC 2"x2"x 1.8 mm</v>
          </cell>
        </row>
        <row r="330">
          <cell r="C330" t="str">
            <v>TUBO CUARDADO LAC 2"x2"x 2.0 mm</v>
          </cell>
        </row>
        <row r="331">
          <cell r="C331" t="str">
            <v>TUBO CUARDADO LAC 2"x2"x 2.3 mm</v>
          </cell>
        </row>
        <row r="332">
          <cell r="C332" t="str">
            <v>TUBO CUARDADO LAC 2"x2"x 2.5 mm</v>
          </cell>
        </row>
        <row r="333">
          <cell r="C333" t="str">
            <v>TUBO CUARDADO LAC 2"x2"x 2.3 mm</v>
          </cell>
        </row>
        <row r="334">
          <cell r="C334" t="str">
            <v>TUBO CUARDADO LAC 3"x3"x 1.8 mm</v>
          </cell>
        </row>
        <row r="335">
          <cell r="C335" t="str">
            <v>TUBO CUARDADO LAC 3"x3"x 2.0 mm</v>
          </cell>
        </row>
        <row r="336">
          <cell r="C336" t="str">
            <v>TUBO CUARDADO LAC 3"x3"x 2.3 mm</v>
          </cell>
        </row>
        <row r="337">
          <cell r="C337" t="str">
            <v>TUBO CUARDADO LAC 3"x3"x 2.5 mm</v>
          </cell>
        </row>
        <row r="338">
          <cell r="C338" t="str">
            <v>TUBO CUARDADO LAC 3"x3"x 3.0 mm</v>
          </cell>
        </row>
        <row r="339">
          <cell r="C339" t="str">
            <v>TUBO CUARDADO LAC 3"x3"x 4.0 mm</v>
          </cell>
        </row>
        <row r="340">
          <cell r="C340" t="str">
            <v>TUBO CUARDADO LAC 4"x4"x 2.0mm</v>
          </cell>
        </row>
        <row r="341">
          <cell r="C341" t="str">
            <v>TUBO CUARDADO LAC 4"x4"x 2.3 mm</v>
          </cell>
        </row>
        <row r="342">
          <cell r="C342" t="str">
            <v>TUBO CUARDADO LAC 4"x4"x2.5 mm</v>
          </cell>
        </row>
        <row r="343">
          <cell r="C343" t="str">
            <v>TUBO CUARDADO LAC 4"x4"x3.0 mm</v>
          </cell>
        </row>
        <row r="344">
          <cell r="C344" t="str">
            <v>TUBO CUARDADO LAC 4"x4"x 4.0 mm</v>
          </cell>
        </row>
        <row r="345">
          <cell r="C345" t="str">
            <v>TUBO CUARDADO LAC 4"x4"x 4.5 mm</v>
          </cell>
        </row>
        <row r="346">
          <cell r="C346" t="str">
            <v>TUBO CUARDADO LAC 4"x4"x 6,35 mm</v>
          </cell>
        </row>
        <row r="347">
          <cell r="C347" t="str">
            <v>TUBOS CUADRADOS LAC (sist. Métrico)</v>
          </cell>
        </row>
        <row r="348">
          <cell r="C348" t="str">
            <v>TUBO CUARDADO LAC 40x40x 2.0mm</v>
          </cell>
        </row>
        <row r="349">
          <cell r="C349" t="str">
            <v>TUBO CUARDADO LAC 40x40 2.5 mm</v>
          </cell>
        </row>
        <row r="350">
          <cell r="C350" t="str">
            <v>TUBO CUARDADO LAC 40x40 3.0 mm</v>
          </cell>
        </row>
        <row r="351">
          <cell r="C351" t="str">
            <v>TUBO CUARDADO LAC 40x40x 4.0 mm</v>
          </cell>
        </row>
        <row r="352">
          <cell r="C352" t="str">
            <v>TUBO CUARDADO LAC 40x40x 4.5 mm</v>
          </cell>
        </row>
        <row r="353">
          <cell r="C353" t="str">
            <v>TUBO CUARDADO LAC 50x50x 2.0mm</v>
          </cell>
        </row>
        <row r="354">
          <cell r="C354" t="str">
            <v>TUBO CUARDADO LAC 50x50 2.5 mm</v>
          </cell>
        </row>
        <row r="355">
          <cell r="C355" t="str">
            <v>TUBO CUARDADO LAC 50x50 3.0 mm</v>
          </cell>
        </row>
        <row r="356">
          <cell r="C356" t="str">
            <v>TUBO CUARDADO LAC 50x50x 4.0 mm</v>
          </cell>
        </row>
        <row r="357">
          <cell r="C357" t="str">
            <v>TUBO CUARDADO LAC 50x50x 4.5 mm</v>
          </cell>
        </row>
        <row r="358">
          <cell r="C358" t="str">
            <v>TUBO CUARDADO LAC 60x60x 2.0mm</v>
          </cell>
        </row>
        <row r="359">
          <cell r="C359" t="str">
            <v>TUBO CUARDADO LAC 60x60 2.5 mm</v>
          </cell>
        </row>
        <row r="360">
          <cell r="C360" t="str">
            <v>TUBO CUARDADO LAC 60x60 3.0 mm</v>
          </cell>
        </row>
        <row r="361">
          <cell r="C361" t="str">
            <v>TUBO CUARDADO LAC 60x60x 4.0 mm</v>
          </cell>
        </row>
        <row r="362">
          <cell r="C362" t="str">
            <v>TUBO CUARDADO LAC 60x60x 4.5 mm</v>
          </cell>
        </row>
        <row r="363">
          <cell r="C363" t="str">
            <v>TUBO CUARDADO LAC 75x75x 2.0mm</v>
          </cell>
        </row>
        <row r="364">
          <cell r="C364" t="str">
            <v>TUBO CUARDADO LAC 75x75x 2.5mm</v>
          </cell>
        </row>
        <row r="365">
          <cell r="C365" t="str">
            <v>TUBO CUARDADO LAC 75x75x 3.0mm</v>
          </cell>
        </row>
        <row r="366">
          <cell r="C366" t="str">
            <v>TUBO CUARDADO LAC 75x75x 4.0mm</v>
          </cell>
        </row>
        <row r="367">
          <cell r="C367" t="str">
            <v>TUBO CUARDADO LAC 75x75x 4.5mm</v>
          </cell>
        </row>
        <row r="368">
          <cell r="C368" t="str">
            <v>TUBO CUARDADO LAC 80x80x 2.0mm</v>
          </cell>
        </row>
        <row r="369">
          <cell r="C369" t="str">
            <v>TUBO CUARDADO LAC 80x80x 2.5mm</v>
          </cell>
        </row>
        <row r="370">
          <cell r="C370" t="str">
            <v>TUBO CUARDADO LAC 80x80x 3.0mm</v>
          </cell>
        </row>
        <row r="371">
          <cell r="C371" t="str">
            <v>TUBO CUARDADO LAC 80x80x 4.0mm</v>
          </cell>
        </row>
        <row r="372">
          <cell r="C372" t="str">
            <v>TUBO CUARDADO LAC 80x80x 4.5mm</v>
          </cell>
        </row>
        <row r="373">
          <cell r="C373" t="str">
            <v>TUBO CUARDADO LAC 100x100x 2.5mm</v>
          </cell>
        </row>
        <row r="374">
          <cell r="C374" t="str">
            <v>TUBO CUARDADO LAC 100x100x 3.0mm</v>
          </cell>
        </row>
        <row r="375">
          <cell r="C375" t="str">
            <v>TUBO CUARDADO LAC 100x100x 4.0mm</v>
          </cell>
        </row>
        <row r="376">
          <cell r="C376" t="str">
            <v>TUBO CUARDADO LAC 100x100x 4.5mm</v>
          </cell>
        </row>
        <row r="377">
          <cell r="C377" t="str">
            <v>TUBO CUARDADO LAC 150x150x 6,0mm</v>
          </cell>
        </row>
        <row r="378">
          <cell r="C378" t="str">
            <v>TUBOS RECTANGULARES LAC (sist. Inglés)</v>
          </cell>
        </row>
        <row r="379">
          <cell r="C379" t="str">
            <v>TUBO RECTANGULAR LAC 1"x2"x 2.0 mm</v>
          </cell>
        </row>
        <row r="380">
          <cell r="C380" t="str">
            <v>TUBO RECTANGULAR LAC 2"x3"x 2.5 mm</v>
          </cell>
        </row>
        <row r="381">
          <cell r="C381" t="str">
            <v>TUBO RECTANGULAR LAC 2"x3"x 3.0 mm</v>
          </cell>
        </row>
        <row r="382">
          <cell r="C382" t="str">
            <v>TUBO RECTANGULAR LAC 2"x3"x 4.0 mm</v>
          </cell>
        </row>
        <row r="383">
          <cell r="C383" t="str">
            <v>TUBO RECTANGULAR LAC 2"x3"x 4.5 mm</v>
          </cell>
        </row>
        <row r="384">
          <cell r="C384" t="str">
            <v>TUBO RECTANGULAR LAC 2"x4"x 2.5 mm</v>
          </cell>
        </row>
        <row r="385">
          <cell r="C385" t="str">
            <v>TUBO RECTANGULAR LAC 2"x4"x 3.0 mm</v>
          </cell>
        </row>
        <row r="386">
          <cell r="C386" t="str">
            <v>TUBO RECTANGULAR LAC 2"x4"x 4.0 mm</v>
          </cell>
        </row>
        <row r="387">
          <cell r="C387" t="str">
            <v>TUBO RECTANGULAR LAC 2"x4"x 4.5 mm</v>
          </cell>
        </row>
        <row r="388">
          <cell r="C388" t="str">
            <v>TUBOS RECTANULARES LAC (sist. Métrico)</v>
          </cell>
        </row>
        <row r="389">
          <cell r="C389" t="str">
            <v>TUBO RECTANGULAR LAC 40x50x 2.0 mm</v>
          </cell>
        </row>
        <row r="390">
          <cell r="C390" t="str">
            <v>TUBO RECTANGULAR LAC 40x60x 2.0 mm</v>
          </cell>
        </row>
        <row r="391">
          <cell r="C391" t="str">
            <v>TUBO RECTANGULAR LAC 40x80x 2.0 mm</v>
          </cell>
        </row>
        <row r="392">
          <cell r="C392" t="str">
            <v>TUBO RECTANGULAR LAC 40x80x 2.3 mm</v>
          </cell>
        </row>
        <row r="393">
          <cell r="C393" t="str">
            <v>TUBO RECTANGULAR LAC 40x80x 2.5 mm</v>
          </cell>
        </row>
        <row r="394">
          <cell r="C394" t="str">
            <v>TUBO RECTANGULAR LAC 40x80x 3.0 mm</v>
          </cell>
        </row>
        <row r="395">
          <cell r="C395" t="str">
            <v>TUBO RECTANGULAR LAC 50x70x 2.0 mm</v>
          </cell>
        </row>
        <row r="396">
          <cell r="C396" t="str">
            <v>TUBO RECTANGULAR LAC 50x100x 2.0 mm</v>
          </cell>
        </row>
        <row r="397">
          <cell r="C397" t="str">
            <v>TUBO RECTANGULAR LAC 50x100x 2.3 mm</v>
          </cell>
        </row>
        <row r="398">
          <cell r="C398" t="str">
            <v>TUBO RECTANGULAR LAC 50x100x 2.5 mm</v>
          </cell>
        </row>
        <row r="399">
          <cell r="C399" t="str">
            <v>TUBO RECTANGULAR LAC 50x100x 3.0 mm</v>
          </cell>
        </row>
        <row r="400">
          <cell r="C400" t="str">
            <v>TUBO RECTANGULAR LAC 50x100x 4.0 mm</v>
          </cell>
        </row>
        <row r="401">
          <cell r="C401" t="str">
            <v>TUBO RECTANGULAR LAC 50x150x 2.0 mm</v>
          </cell>
        </row>
        <row r="402">
          <cell r="C402" t="str">
            <v>TUBO RECTANGULAR LAC 50x150x 2.3 mm</v>
          </cell>
        </row>
        <row r="403">
          <cell r="C403" t="str">
            <v>TUBO RECTANGULAR LAC 50x150x 2.5 mm</v>
          </cell>
        </row>
        <row r="404">
          <cell r="C404" t="str">
            <v>TUBO RECTANGULAR LAC 50x150x 3.0 mm</v>
          </cell>
        </row>
        <row r="405">
          <cell r="C405" t="str">
            <v>TUBO RECTANGULAR LAC 50x150x 4.0 mm</v>
          </cell>
        </row>
        <row r="406">
          <cell r="C406" t="str">
            <v>TUBO RECTANGULAR LAC 75x150x 4,5 mm</v>
          </cell>
        </row>
        <row r="407">
          <cell r="C407" t="str">
            <v>TUBO RECTANGULAR LAC 150x200x 9,0 mm</v>
          </cell>
        </row>
        <row r="408">
          <cell r="C408" t="str">
            <v>TUBO RECTANGULAR LAC 150x250x 10,0 mm</v>
          </cell>
        </row>
        <row r="409">
          <cell r="C409" t="str">
            <v>TUBOS REDONDOS NEGROS LAC  - ISO 65 (sist. Inglés)</v>
          </cell>
        </row>
        <row r="410">
          <cell r="C410" t="str">
            <v>TUBO NEGRO LAC   ASTM-36    1/4"Øx1.8mm</v>
          </cell>
        </row>
        <row r="411">
          <cell r="C411" t="str">
            <v>TUBO NEGRO LAC   ASTM-36    1/4"Øx2.0mm</v>
          </cell>
        </row>
        <row r="412">
          <cell r="C412" t="str">
            <v>TUBO NEGRO LAC   ASTM-36    1/4"Øx2.3mm</v>
          </cell>
        </row>
        <row r="413">
          <cell r="C413" t="str">
            <v>TUBO NEGRO LAC   ASTM-36    3/8"Øx1.8mm</v>
          </cell>
        </row>
        <row r="414">
          <cell r="C414" t="str">
            <v>TUBO NEGRO LAC   ASTM-36    3/8"Øx2.0mm</v>
          </cell>
        </row>
        <row r="415">
          <cell r="C415" t="str">
            <v>TUBO NEGRO LAC   ASTM-36    3/8"Øx2.3mm</v>
          </cell>
        </row>
        <row r="416">
          <cell r="C416" t="str">
            <v>TUBO NEGRO LAC   ASTM-36    1/2"Øx1.8mm</v>
          </cell>
        </row>
        <row r="417">
          <cell r="C417" t="str">
            <v>TUBO NEGRO LAC   ASTM-36    1/2"Øx2.0mm</v>
          </cell>
        </row>
        <row r="418">
          <cell r="C418" t="str">
            <v>TUBO NEGRO LAC   ASTM-36    1/2"Øx2.3mm</v>
          </cell>
        </row>
        <row r="419">
          <cell r="C419" t="str">
            <v>TUBO NEGRO LAC   ASTM-36    1/2"Øx2.5mm</v>
          </cell>
        </row>
        <row r="420">
          <cell r="C420" t="str">
            <v>TUBO NEGRO LAC   ASTM-36    3/4"Øx1.8mm</v>
          </cell>
        </row>
        <row r="421">
          <cell r="C421" t="str">
            <v>TUBO NEGRO LAC   ASTM-36    3/4"Øx2.0mm</v>
          </cell>
        </row>
        <row r="422">
          <cell r="C422" t="str">
            <v>TUBO NEGRO LAC   ASTM-36    3/4"Øx2.3mm</v>
          </cell>
        </row>
        <row r="423">
          <cell r="C423" t="str">
            <v>TUBO NEGRO LAC   ASTM-36    3/4"Øx2.5mm</v>
          </cell>
        </row>
        <row r="424">
          <cell r="C424" t="str">
            <v>TUBO NEGRO LAC   ASTM-36    1"Øx1.8mm</v>
          </cell>
        </row>
        <row r="425">
          <cell r="C425" t="str">
            <v>TUBO NEGRO LAC   ASTM-36    1"Øx2.0mm</v>
          </cell>
        </row>
        <row r="426">
          <cell r="C426" t="str">
            <v>TUBO NEGRO LAC   ASTM-36    1"Øx2.3mm</v>
          </cell>
        </row>
        <row r="427">
          <cell r="C427" t="str">
            <v>TUBO NEGRO LAC   ASTM-36    1"Øx2.5mm</v>
          </cell>
        </row>
        <row r="428">
          <cell r="C428" t="str">
            <v>TUBO NEGRO LAC   ASTM-36    1"Øx3.0mm</v>
          </cell>
        </row>
        <row r="429">
          <cell r="C429" t="str">
            <v>TUBO NEGRO LAC   ASTM-36    1 1/4"Øx1.8mm</v>
          </cell>
        </row>
        <row r="430">
          <cell r="C430" t="str">
            <v>TUBO NEGRO LAC   ASTM-36    1 1/4"Øx2.0mm</v>
          </cell>
        </row>
        <row r="431">
          <cell r="C431" t="str">
            <v>TUBO NEGRO LAC   ASTM-36    1 1/4"Øx2.3mm</v>
          </cell>
        </row>
        <row r="432">
          <cell r="C432" t="str">
            <v>TUBO NEGRO LAC   ASTM-36    1 1/4"Øx2.5mm</v>
          </cell>
        </row>
        <row r="433">
          <cell r="C433" t="str">
            <v>TUBO NEGRO LAC   ASTM-36    1 1/4"Øx3.0mm</v>
          </cell>
        </row>
        <row r="434">
          <cell r="C434" t="str">
            <v>TUBO NEGRO LAC   ASTM-36    1 1/2"Øx1.8mm</v>
          </cell>
        </row>
        <row r="435">
          <cell r="C435" t="str">
            <v>TUBO NEGRO LAC   ASTM-36    1 1/2"Øx2.0mm</v>
          </cell>
        </row>
        <row r="436">
          <cell r="C436" t="str">
            <v>TUBO NEGRO LAC   ASTM-36    1 1/2"Øx2.3mm</v>
          </cell>
        </row>
        <row r="437">
          <cell r="C437" t="str">
            <v>TUBO NEGRO LAC   ASTM-36    1 1/2"Øx2.5mm</v>
          </cell>
        </row>
        <row r="438">
          <cell r="C438" t="str">
            <v>TUBO NEGRO LAC   ASTM-36    1 1/2"Øx3.0mm</v>
          </cell>
        </row>
        <row r="439">
          <cell r="C439" t="str">
            <v>TUBO NEGRO LAC   ASTM-36    2"Øx1.8mm</v>
          </cell>
        </row>
        <row r="440">
          <cell r="C440" t="str">
            <v>TUBO NEGRO LAC   ASTM-36    2"Øx2.0mm</v>
          </cell>
        </row>
        <row r="441">
          <cell r="C441" t="str">
            <v>TUBO NEGRO LAC   ASTM-36    2"Øx2.3mm</v>
          </cell>
        </row>
        <row r="442">
          <cell r="C442" t="str">
            <v>TUBO NEGRO LAC   ASTM-36    2"Øx2.5mm</v>
          </cell>
        </row>
        <row r="443">
          <cell r="C443" t="str">
            <v>TUBO NEGRO LAC   ASTM-36    2"Øx3.0mm</v>
          </cell>
        </row>
        <row r="444">
          <cell r="C444" t="str">
            <v>TUBO NEGRO LAC   ASTM-36    2 1/2"Øx2.0mm</v>
          </cell>
        </row>
        <row r="445">
          <cell r="C445" t="str">
            <v>TUBO NEGRO LAC   ASTM-36    2 1/2"Øx2.3mm</v>
          </cell>
        </row>
        <row r="446">
          <cell r="C446" t="str">
            <v>TUBO NEGRO LAC   ASTM-36    2 1/2"Øx2.5mm</v>
          </cell>
        </row>
        <row r="447">
          <cell r="C447" t="str">
            <v>TUBO NEGRO LAC   ASTM-36    2 1/2"Øx3.0mm</v>
          </cell>
        </row>
        <row r="448">
          <cell r="C448" t="str">
            <v>TUBO NEGRO LAC   ASTM-36    3"Øx2.0mm</v>
          </cell>
        </row>
        <row r="449">
          <cell r="C449" t="str">
            <v>TUBO NEGRO LAC   ASTM-36    3"Øx2.3mm</v>
          </cell>
        </row>
        <row r="450">
          <cell r="C450" t="str">
            <v>TUBO NEGRO LAC   ASTM-36    3"Øx2.5mm</v>
          </cell>
        </row>
        <row r="451">
          <cell r="C451" t="str">
            <v>TUBO NEGRO LAC   ASTM-36    3"Øx3.0mm</v>
          </cell>
        </row>
        <row r="452">
          <cell r="C452" t="str">
            <v>TUBO NEGRO LAC   ASTM-36    3"Øx4.0mm</v>
          </cell>
        </row>
        <row r="453">
          <cell r="C453" t="str">
            <v>TUBO NEGRO LAC   ASTM-36    4"Øx2.0mm</v>
          </cell>
        </row>
        <row r="454">
          <cell r="C454" t="str">
            <v>TUBO NEGRO LAC   ASTM-36    4"Øx2.3mm</v>
          </cell>
        </row>
        <row r="455">
          <cell r="C455" t="str">
            <v>TUBO NEGRO LAC   ASTM-36    4"Øx2.5mm</v>
          </cell>
        </row>
        <row r="456">
          <cell r="C456" t="str">
            <v>TUBO NEGRO LAC   ASTM-36    4"Øx3.0mm</v>
          </cell>
        </row>
        <row r="457">
          <cell r="C457" t="str">
            <v>TUBO NEGRO LAC   ASTM-36    4"Øx4.0mm</v>
          </cell>
        </row>
        <row r="458">
          <cell r="C458" t="str">
            <v>TUBO NEGRO LAC   ASTM-36    5"Øx4.0mm</v>
          </cell>
        </row>
        <row r="459">
          <cell r="C459" t="str">
            <v>TUBO NEGRO LAC   ASTM-36    6"Øx4.0mm</v>
          </cell>
        </row>
        <row r="460">
          <cell r="C460" t="str">
            <v>TUBOS NEGROS SERIE -I (ESTÁNDAR)</v>
          </cell>
        </row>
        <row r="461">
          <cell r="C461" t="str">
            <v>TUBO NEGRO STD. 1/4"Ø x 2.0 mm</v>
          </cell>
        </row>
        <row r="462">
          <cell r="C462" t="str">
            <v>TUBO NEGRO STD. 3/8"Ø x 2.0 mm</v>
          </cell>
        </row>
        <row r="463">
          <cell r="C463" t="str">
            <v>TUBO NEGRO STD. 1/2"Ø x 2.35 mm</v>
          </cell>
        </row>
        <row r="464">
          <cell r="C464" t="str">
            <v>TUBO NEGRO STD. 3/4"Ø x 2.35 mm</v>
          </cell>
        </row>
        <row r="465">
          <cell r="C465" t="str">
            <v>TUBO NEGRO STD. 1"Ø x 2.9 mm</v>
          </cell>
        </row>
        <row r="466">
          <cell r="C466" t="str">
            <v>TUBO NEGRO STD. 1 1/4"Ø x 2.9 mm</v>
          </cell>
        </row>
        <row r="467">
          <cell r="C467" t="str">
            <v>TUBO NEGRO STD. 1 1/2"Ø x 2.9 mm</v>
          </cell>
        </row>
        <row r="468">
          <cell r="C468" t="str">
            <v>TUBO NEDRO STD. 2"Ø x 3.25 mm</v>
          </cell>
        </row>
        <row r="469">
          <cell r="C469" t="str">
            <v>TUBO NEGRO STD. 2 1/2"Ø x 3.25 mm</v>
          </cell>
        </row>
        <row r="470">
          <cell r="C470" t="str">
            <v>TUBO NEGRO STD. 3"Ø x 3.65 mm</v>
          </cell>
        </row>
        <row r="471">
          <cell r="C471" t="str">
            <v>TUBO NEGRO STD. 4"Ø x 4.05 mm</v>
          </cell>
        </row>
        <row r="472">
          <cell r="C472" t="str">
            <v>TUBOS NEGROS SERIE -II (LIVIANO)</v>
          </cell>
        </row>
        <row r="473">
          <cell r="C473" t="str">
            <v>TUBO NEGRO LVNO. 1/8"Ø x 2.0 mm</v>
          </cell>
        </row>
        <row r="474">
          <cell r="C474" t="str">
            <v>TUBO NEGRO LVNO. 1/4"Ø x 2.0 mm</v>
          </cell>
        </row>
        <row r="475">
          <cell r="C475" t="str">
            <v>TUBO NEGRO LVNO. 3/8"Ø x 2.0 mm</v>
          </cell>
        </row>
        <row r="476">
          <cell r="C476" t="str">
            <v>TUBO NEGRO LVNO. 1/2"Ø x 2.0 mm</v>
          </cell>
        </row>
        <row r="477">
          <cell r="C477" t="str">
            <v>TUBO NEGRO LVNO. 3/4"Ø x 2.0 mm</v>
          </cell>
        </row>
        <row r="478">
          <cell r="C478" t="str">
            <v>TUBO NEGRO LVNO. 1"Ø x 2.0 mm</v>
          </cell>
        </row>
        <row r="479">
          <cell r="C479" t="str">
            <v>TUBO NEGRO LVNO. 1 1/4"Ø x 2.0 mm</v>
          </cell>
        </row>
        <row r="480">
          <cell r="C480" t="str">
            <v>TUBO NEGRO LVNO.1 1/2"Ø x 2.0 mm</v>
          </cell>
        </row>
        <row r="481">
          <cell r="C481" t="str">
            <v>TUBO NEGRO LVNO. 2"Ø x 2.0 mm</v>
          </cell>
        </row>
        <row r="482">
          <cell r="C482" t="str">
            <v>TUBO NEGRO LVNO. 2 1/2"Ø x 2.0 mm</v>
          </cell>
        </row>
        <row r="483">
          <cell r="C483" t="str">
            <v>TUBO NEGRO LVNO. 3"Ø x 2.0 mm</v>
          </cell>
        </row>
        <row r="484">
          <cell r="C484" t="str">
            <v>TUBO NEGRO LVNO. 4"Ø x 2.0 mm</v>
          </cell>
        </row>
        <row r="485">
          <cell r="C485" t="str">
            <v>TUBOS NEGROS SERIE - MEDIUM(SEMI PESADA)</v>
          </cell>
        </row>
        <row r="486">
          <cell r="C486" t="str">
            <v>TUBO NEGRO SEMI PESADO. 3/8"Ø x 2.35 mm</v>
          </cell>
        </row>
        <row r="487">
          <cell r="C487" t="str">
            <v>TUBO NEGRO SEMI PESADO. 1/2"Ø x 2.65 mm</v>
          </cell>
        </row>
        <row r="488">
          <cell r="C488" t="str">
            <v>TUBO NEGRO SEMI PESADO. 3/4"Ø x 2.65 mm</v>
          </cell>
        </row>
        <row r="489">
          <cell r="C489" t="str">
            <v>TUBO NEGRO SEMI PESADO. 1"Ø x 2.35 mm</v>
          </cell>
        </row>
        <row r="490">
          <cell r="C490" t="str">
            <v>TUBO NEGRO SEMI PESADO 1 1/4"Ø x 3.25 mm</v>
          </cell>
        </row>
        <row r="491">
          <cell r="C491" t="str">
            <v>TUBO NEGRO SEMI PESADO.1 1/2"Ø x 3.25 mm</v>
          </cell>
        </row>
        <row r="492">
          <cell r="C492" t="str">
            <v>TUBO NEGRO SEMI PESADO. 2"Ø x 3.65 mm</v>
          </cell>
        </row>
        <row r="493">
          <cell r="C493" t="str">
            <v>TUBO NEGRO SEMI PESADO. 2 1/2"Ø x 3.65 mm</v>
          </cell>
        </row>
        <row r="494">
          <cell r="C494" t="str">
            <v>TUBO NEGRO SEMI PESADO. 3"Ø x 4.05 mm</v>
          </cell>
        </row>
        <row r="495">
          <cell r="C495" t="str">
            <v>TUBO NEGRO SEMI PESADO. 4"Ø x 4.05 mm</v>
          </cell>
        </row>
        <row r="496">
          <cell r="C496" t="str">
            <v>TUBO NEGRO SEMI PESADO. 5"Ø x 5.0 mm</v>
          </cell>
        </row>
        <row r="497">
          <cell r="C497" t="str">
            <v>TUBO NEGRO SEMI PESADO. 6"Ø x 5.0 mm</v>
          </cell>
        </row>
        <row r="498">
          <cell r="C498" t="str">
            <v>TUBOS NEGROS SERIE - HEAVY(PESADA)</v>
          </cell>
        </row>
        <row r="499">
          <cell r="C499" t="str">
            <v>TUBO NEGRO PESADO. 1/2"Ø x 2.65 mm</v>
          </cell>
        </row>
        <row r="500">
          <cell r="C500" t="str">
            <v>TUBO NEGRO PESADO. 3/4"Ø x 2.65 mm</v>
          </cell>
        </row>
        <row r="501">
          <cell r="C501" t="str">
            <v>TUBO NEGRO PESADO. 1"Ø x 2.35 mm</v>
          </cell>
        </row>
        <row r="502">
          <cell r="C502" t="str">
            <v>TUBO NEGRO PESADO 1 1/4"Ø x 3.25 mm</v>
          </cell>
        </row>
        <row r="503">
          <cell r="C503" t="str">
            <v>TUBO NEGRO PESADO.1 1/2"Ø x 3.25 mm</v>
          </cell>
        </row>
        <row r="504">
          <cell r="C504" t="str">
            <v>TUBO NEGRO PESADO. 2"Ø x 3.65 mm</v>
          </cell>
        </row>
        <row r="505">
          <cell r="C505" t="str">
            <v>TUBO NEGRO PESADO. 2 1/2"Ø x 3.65 mm</v>
          </cell>
        </row>
        <row r="506">
          <cell r="C506" t="str">
            <v>TUBO NEGRO PESADO. 3"Ø x 4.05 mm</v>
          </cell>
        </row>
        <row r="507">
          <cell r="C507" t="str">
            <v>TUBO NEGRO PESADO. 4"Ø x 4.05 mm</v>
          </cell>
        </row>
        <row r="508">
          <cell r="C508" t="str">
            <v>TUBO NEGRO PESADO. 5"Ø x 5.0 mm</v>
          </cell>
        </row>
        <row r="509">
          <cell r="C509" t="str">
            <v>TUBO NEGRO PESADO. 6"Ø x 5.0 mm</v>
          </cell>
        </row>
        <row r="510">
          <cell r="C510" t="str">
            <v>TUBOS DE ACERO SIN COSTURA(ASTM A-53 GR-B/ASTM A-106/API 5L</v>
          </cell>
        </row>
        <row r="511">
          <cell r="C511" t="str">
            <v>TUBO ASTM A-53  SCH 40      3/8"Ø x 2.31mm</v>
          </cell>
        </row>
        <row r="512">
          <cell r="C512" t="str">
            <v>TUBO ASTM A-53  SCH 80      3/8"Øx 3.20mm</v>
          </cell>
        </row>
        <row r="513">
          <cell r="C513" t="str">
            <v>TUBO ASTM A-53  SCH 40      1/2"Øx 2.77mm</v>
          </cell>
        </row>
        <row r="514">
          <cell r="C514" t="str">
            <v>TUBO ASTM A-53  SCH 80      1/2"Øx 3.73mm</v>
          </cell>
        </row>
        <row r="515">
          <cell r="C515" t="str">
            <v>TUBO ASTM A-53  SCH 40      3/4"Øx 2.87mm</v>
          </cell>
        </row>
        <row r="516">
          <cell r="C516" t="str">
            <v>TUBO ASTM A-53  SCH 80      3/4"Øx 3.91mm</v>
          </cell>
        </row>
        <row r="517">
          <cell r="C517" t="str">
            <v>TUBO ASTM A-53  SCH 40      1"Øx 3.38mm</v>
          </cell>
        </row>
        <row r="518">
          <cell r="C518" t="str">
            <v>TUBO ASTM A-53  SCH 80      1"Øx 4.55mm</v>
          </cell>
        </row>
        <row r="519">
          <cell r="C519" t="str">
            <v>TUBO ASTM A-53  SCH 40      1 1/4"Øx 3.56mm</v>
          </cell>
        </row>
        <row r="520">
          <cell r="C520" t="str">
            <v>TUBO ASTM A-53  SCH 80      1 1/4"Øx 4.85mm</v>
          </cell>
        </row>
        <row r="521">
          <cell r="C521" t="str">
            <v>TUBO ASTM A-53  SCH 40      1 1/2"Øx 3.68mm</v>
          </cell>
        </row>
        <row r="522">
          <cell r="C522" t="str">
            <v>TUBO ASTM A-53  SCH 80      1 1/2"Øx 5.08mm</v>
          </cell>
        </row>
        <row r="523">
          <cell r="C523" t="str">
            <v>TUBO ASTM A-53  SCH 40      2"Øx 3.91mm</v>
          </cell>
        </row>
        <row r="524">
          <cell r="C524" t="str">
            <v>TUBO ASTM A-53  SCH 80      2"Øx 5.54mm</v>
          </cell>
        </row>
        <row r="525">
          <cell r="C525" t="str">
            <v>TUBO ASTM A-53  SCH 40      2 1/2"Øx 5.16mm</v>
          </cell>
        </row>
        <row r="526">
          <cell r="C526" t="str">
            <v>TUBO ASTM A-53  SCH 80      2 1/2"Øx 7.01mm</v>
          </cell>
        </row>
        <row r="527">
          <cell r="C527" t="str">
            <v>TUBO ASTM A-53  SCH 40      3"Øx 5.49mm</v>
          </cell>
        </row>
        <row r="528">
          <cell r="C528" t="str">
            <v>TUBO ASTM A-53  SCH 80      3"Øx 7.62mm</v>
          </cell>
        </row>
        <row r="529">
          <cell r="C529" t="str">
            <v>TUBO ASTM A-53  SCH 40      3 1/2"Øx 5.74mm</v>
          </cell>
        </row>
        <row r="530">
          <cell r="C530" t="str">
            <v>TUBO ASTM A-53  SCH 80      3 1/2"Øx 8.08mm</v>
          </cell>
        </row>
        <row r="531">
          <cell r="C531" t="str">
            <v>TUBO ASTM A-53  SCH 40      4"Øx 6.02mm</v>
          </cell>
        </row>
        <row r="532">
          <cell r="C532" t="str">
            <v>TUBO ASTM A-53  SCH 80      4"Øx 8.56mm</v>
          </cell>
        </row>
        <row r="533">
          <cell r="C533" t="str">
            <v>TUBO ASTM A-53  SCH 40      5"Øx6.55 mm</v>
          </cell>
        </row>
        <row r="534">
          <cell r="C534" t="str">
            <v>TUBO ASTM A-53  SCH 80      5"Øx 9.53mm</v>
          </cell>
        </row>
        <row r="535">
          <cell r="C535" t="str">
            <v>TUBO ASTM A-53  SCH 40      6"Øx7.11 mm</v>
          </cell>
        </row>
        <row r="536">
          <cell r="C536" t="str">
            <v>TUBO ASTM A-53  SCH 80      6"Øx 10.97mm</v>
          </cell>
        </row>
        <row r="537">
          <cell r="C537" t="str">
            <v>TUBO ASTM A-53  SCH 40      8"Øx 8.18mm</v>
          </cell>
        </row>
        <row r="538">
          <cell r="C538" t="str">
            <v>TUBO ASTM A-53  SCH 80      8"Øx 12.7mm</v>
          </cell>
        </row>
        <row r="539">
          <cell r="C539" t="str">
            <v>TUBO ASTM A-53  SCH 40      10"Øx9.27mm</v>
          </cell>
        </row>
        <row r="540">
          <cell r="C540" t="str">
            <v>TUBO ASTM A-53  SCH 80      10"Øx15.09mm</v>
          </cell>
        </row>
        <row r="541">
          <cell r="C541" t="str">
            <v>TUBO ASTM A-53  SCH STD      10"Øx9.27mm</v>
          </cell>
        </row>
        <row r="542">
          <cell r="C542" t="str">
            <v>TUBO ASTM A-53  SCH 40      12"Øx10.31mm</v>
          </cell>
        </row>
        <row r="543">
          <cell r="C543" t="str">
            <v>TUBO ASTM A-53  SCH 80      12"Øx17.48mm</v>
          </cell>
        </row>
        <row r="544">
          <cell r="C544" t="str">
            <v>TUBO ASTM A-53  SCH STD      12"Øx9.53mm</v>
          </cell>
        </row>
        <row r="545">
          <cell r="C545" t="str">
            <v>TUBO ASTM A-53  SCH 40      14"Øx11.13mm</v>
          </cell>
        </row>
        <row r="546">
          <cell r="C546" t="str">
            <v>TUBO ASTM A-53  SCH 80      14"Øx19.05mm</v>
          </cell>
        </row>
        <row r="547">
          <cell r="C547" t="str">
            <v>TUBO ASTM A-53  SCH STD      14"Øx9.53mm</v>
          </cell>
        </row>
        <row r="548">
          <cell r="C548" t="str">
            <v>TUBO ASTM A-53  SCH 40      16"Øx12.7mm</v>
          </cell>
        </row>
        <row r="549">
          <cell r="C549" t="str">
            <v>TUBO ASTM A-53  SCH 80      16"Øx21.44mm</v>
          </cell>
        </row>
        <row r="550">
          <cell r="C550" t="str">
            <v>TUBO ASTM A-53  SCH STD      16"Øx9.53mm</v>
          </cell>
        </row>
        <row r="551">
          <cell r="C551" t="str">
            <v>TUBO ASTM A-53  SCH 40      18"Øx14.27mm</v>
          </cell>
        </row>
        <row r="552">
          <cell r="C552" t="str">
            <v>TUBO ASTM A-53  SCH 80      18"Øx23.83mm</v>
          </cell>
        </row>
        <row r="553">
          <cell r="C553" t="str">
            <v>TUBO ASTM A-53  SCH STD      18"Øx9.53mm</v>
          </cell>
        </row>
        <row r="554">
          <cell r="C554" t="str">
            <v>VIGAS I  (Estándar Americano)</v>
          </cell>
        </row>
        <row r="555">
          <cell r="C555" t="str">
            <v>VIGA  I  STD. AMERICANO 3"x 5.7</v>
          </cell>
        </row>
        <row r="556">
          <cell r="C556" t="str">
            <v>VIGA  I  STD. AMERICANO 4"x 7.7</v>
          </cell>
        </row>
        <row r="557">
          <cell r="C557" t="str">
            <v>VIGA  I  STD. AMERICANO 5"x 10.0</v>
          </cell>
        </row>
        <row r="558">
          <cell r="C558" t="str">
            <v>VIGA  I  STD. AMERICANO 6"x 12.5</v>
          </cell>
        </row>
        <row r="559">
          <cell r="C559" t="str">
            <v>VIGA  I  STD. AMERICANO 8"x 18.4</v>
          </cell>
        </row>
        <row r="560">
          <cell r="C560" t="str">
            <v>VIGA  I  STD. AMERICANO 10"x 25.4</v>
          </cell>
        </row>
        <row r="561">
          <cell r="C561" t="str">
            <v>VIGA  I  STD. AMERICANO 12"x 31.8</v>
          </cell>
        </row>
        <row r="562">
          <cell r="C562" t="str">
            <v>VIGA  I  STD. AMERICANO 15"x 42.9</v>
          </cell>
        </row>
        <row r="563">
          <cell r="C563" t="str">
            <v>VIGA  I  STD. AMERICANO 18"x 54.7</v>
          </cell>
        </row>
        <row r="564">
          <cell r="C564" t="str">
            <v>VIGAS WF (Stándar Americano)</v>
          </cell>
        </row>
        <row r="565">
          <cell r="C565" t="str">
            <v>VIGA ESTUC. ASTM-A36   W 4 x 13</v>
          </cell>
        </row>
        <row r="566">
          <cell r="C566" t="str">
            <v>VIGA ESTUC. ASTM-A36   WF 6"x4" x 12 Lbp</v>
          </cell>
        </row>
        <row r="567">
          <cell r="C567" t="str">
            <v>VIGA ESTUC. ASTM-A36   WF 6"x4" x 16 Lbp</v>
          </cell>
        </row>
        <row r="568">
          <cell r="C568" t="str">
            <v>VIGA ESTUC. ASTM-A36   WF 6"x6" x 15 Lbp</v>
          </cell>
        </row>
        <row r="569">
          <cell r="C569" t="str">
            <v>VIGA ESTUC. ASTM-A36   WF 6"x6" x 20 Lbp</v>
          </cell>
        </row>
        <row r="570">
          <cell r="C570" t="str">
            <v>VIGA ESTUC. ASTM-A36   WF 6"x6" x 25 Lbp</v>
          </cell>
        </row>
        <row r="571">
          <cell r="C571" t="str">
            <v>VIGA ESTUC. ASTM-A36   WF 8"x4" x 13 Lbp</v>
          </cell>
        </row>
        <row r="572">
          <cell r="C572" t="str">
            <v>VIGA ESTUC. ASTM-A36   WF 8"x4" x 15 Lbp</v>
          </cell>
        </row>
        <row r="573">
          <cell r="C573" t="str">
            <v>VIGA ESTUC. ASTM-A36   WF 8"x5 1/4" x 18 Lbp</v>
          </cell>
        </row>
        <row r="574">
          <cell r="C574" t="str">
            <v>VIGA ESTUC. ASTM-A36   WF 8"x5 1/4" x 21 Lbp</v>
          </cell>
        </row>
        <row r="575">
          <cell r="C575" t="str">
            <v>VIGA ESTUC. ASTM-A36   WF 8"x6 1/2" x 24 Lbp</v>
          </cell>
        </row>
        <row r="576">
          <cell r="C576" t="str">
            <v>VIGA ESTUC. ASTM-A36   WF 8"x6 1/2" x 28 Lbp</v>
          </cell>
        </row>
        <row r="577">
          <cell r="C577" t="str">
            <v>VIGA ESTUC. ASTM-A36   WF 8"x8" x 31 Lbp</v>
          </cell>
        </row>
        <row r="578">
          <cell r="C578" t="str">
            <v>VIGA ESTUC. ASTM-A36   WF 8"x8" x 35 Lbp</v>
          </cell>
        </row>
        <row r="579">
          <cell r="C579" t="str">
            <v>VIGA ESTUC. ASTM-A36   WF 8"x8" x 40 Lbp</v>
          </cell>
        </row>
        <row r="580">
          <cell r="C580" t="str">
            <v>VIGA ESTUC. ASTM-A36   WF 8"x8" x 48 Lbp</v>
          </cell>
        </row>
        <row r="581">
          <cell r="C581" t="str">
            <v>VIGA ESTUC. ASTM-A36   WF 8"x8" x 58 Lbp</v>
          </cell>
        </row>
        <row r="582">
          <cell r="C582" t="str">
            <v>VIGA ESTUC. ASTM-A36   WF 8"x8" x 67 Lbp</v>
          </cell>
        </row>
        <row r="583">
          <cell r="C583" t="str">
            <v>VIGA ESTUC. ASTM-A36   WF 10"x4" x 15 Lbp</v>
          </cell>
        </row>
        <row r="584">
          <cell r="C584" t="str">
            <v>VIGA ESTUC. ASTM-A36   WF 10"x4" x 17 Lbp</v>
          </cell>
        </row>
        <row r="585">
          <cell r="C585" t="str">
            <v>VIGA ESTUC. ASTM-A36   WF 10"x4" x 19 Lbp</v>
          </cell>
        </row>
        <row r="586">
          <cell r="C586" t="str">
            <v>VIGA ESTUC. ASTM-A36   WF 10"x5 1/4" x 22 Lbp</v>
          </cell>
        </row>
        <row r="587">
          <cell r="C587" t="str">
            <v>VIGA ESTUC. ASTM-A36   WF 10"x5 1/4" x 26 Lbp</v>
          </cell>
        </row>
        <row r="588">
          <cell r="C588" t="str">
            <v>VIGA ESTUC. ASTM-A36   WF 10"x5 1/4" x 30 Lbp</v>
          </cell>
        </row>
        <row r="589">
          <cell r="C589" t="str">
            <v>VIGA ESTUC. ASTM-A36   WF 10"x8" x 33 Lbp</v>
          </cell>
        </row>
        <row r="590">
          <cell r="C590" t="str">
            <v>VIGA ESTUC. ASTM-A36   WF 10"x8" x 39 Lbp</v>
          </cell>
        </row>
        <row r="591">
          <cell r="C591" t="str">
            <v>VIGA ESTUC. ASTM-A36   WF 10"x8" x 45 Lbp</v>
          </cell>
        </row>
        <row r="592">
          <cell r="C592" t="str">
            <v>VIGA ESTUC. ASTM-A36   WF 10"x10" x 49 Lbp</v>
          </cell>
        </row>
        <row r="593">
          <cell r="C593" t="str">
            <v>VIGA ESTUC. ASTM-A36   WF 10"x10" x 54 Lbp</v>
          </cell>
        </row>
        <row r="594">
          <cell r="C594" t="str">
            <v>VIGA ESTUC. ASTM-A36   WF 10"x10" x 60 Lbp</v>
          </cell>
        </row>
        <row r="595">
          <cell r="C595" t="str">
            <v>VIGA ESTUC. ASTM-A36   WF 10"x10" x 68 Lbp</v>
          </cell>
        </row>
        <row r="596">
          <cell r="C596" t="str">
            <v>VIGA ESTUC. ASTM-A36   WF 10"x10" x 77 Lbp</v>
          </cell>
        </row>
        <row r="597">
          <cell r="C597" t="str">
            <v>VIGA ESTUC. ASTM-A36   WF 10"x10" x 88 Lbp</v>
          </cell>
        </row>
        <row r="598">
          <cell r="C598" t="str">
            <v>VIGA ESTUC. ASTM-A36   WF 10"x10" x 100 Lbp</v>
          </cell>
        </row>
        <row r="599">
          <cell r="C599" t="str">
            <v>VIGA ESTUC. ASTM-A36   WF 10"x10" x 112 Lbp</v>
          </cell>
        </row>
        <row r="600">
          <cell r="C600" t="str">
            <v>VIGA ESTUC. ASTM-A36   WF 12"x4" x 14 Lbp</v>
          </cell>
        </row>
        <row r="601">
          <cell r="C601" t="str">
            <v>VIGA ESTUC. ASTM-A36   WF 12"x4" x 16 Lbp</v>
          </cell>
        </row>
        <row r="602">
          <cell r="C602" t="str">
            <v>VIGA ESTUC. ASTM-A36   WF 12"x4" x 19 Lbp</v>
          </cell>
        </row>
        <row r="603">
          <cell r="C603" t="str">
            <v>VIGA ESTUC. ASTM-A36   WF 12"x4" x 22 Lbp</v>
          </cell>
        </row>
        <row r="604">
          <cell r="C604" t="str">
            <v>VIGA ESTUC. ASTM-A36   WF 12"x4" x 14 Lbp</v>
          </cell>
        </row>
        <row r="605">
          <cell r="C605" t="str">
            <v>VIGA ESTUC. ASTM-A36   WF 12"x6 1/2" x 26 Lbp</v>
          </cell>
        </row>
        <row r="606">
          <cell r="C606" t="str">
            <v>VIGA ESTUC. ASTM-A36   WF 12"x6 1/2" x 30 Lbp</v>
          </cell>
        </row>
        <row r="607">
          <cell r="C607" t="str">
            <v>VIGA ESTUC. ASTM-A36   WF 12"x6 1/2" x 35 Lbp</v>
          </cell>
        </row>
        <row r="608">
          <cell r="C608" t="str">
            <v>VIGA ESTUC. ASTM-A36   WF 12"x8" x 40 Lbp</v>
          </cell>
        </row>
        <row r="609">
          <cell r="C609" t="str">
            <v>VIGA ESTUC. ASTM-A36   WF 12"x8" x 45 Lbp</v>
          </cell>
        </row>
        <row r="610">
          <cell r="C610" t="str">
            <v>VIGA ESTUC. ASTM-A36   WF 12"x8" x 50 Lbp</v>
          </cell>
        </row>
        <row r="611">
          <cell r="C611" t="str">
            <v>VIGA ESTUC. ASTM-A36   WF 12"x10" x 53 Lbp</v>
          </cell>
        </row>
        <row r="612">
          <cell r="C612" t="str">
            <v>VIGA ESTUC. ASTM-A36   WF 12"x10" x 58 Lbp</v>
          </cell>
        </row>
        <row r="613">
          <cell r="C613" t="str">
            <v>VIGA ESTUC. ASTM-A36   WF 12"x12" x 65 Lbp</v>
          </cell>
        </row>
        <row r="614">
          <cell r="C614" t="str">
            <v>VIGA ESTUC. ASTM-A36   WF 12"x12" x 72 Lbp</v>
          </cell>
        </row>
        <row r="615">
          <cell r="C615" t="str">
            <v>VIGA ESTUC. ASTM-A36   WF 12"x12" x 79 Lbp</v>
          </cell>
        </row>
        <row r="616">
          <cell r="C616" t="str">
            <v>VIGA ESTUC. ASTM-A36   WF 12"x12" x 87 Lbp</v>
          </cell>
        </row>
        <row r="617">
          <cell r="C617" t="str">
            <v>VIGA ESTUC. ASTM-A36   WF 12"x12" x 96 Lbp</v>
          </cell>
        </row>
        <row r="618">
          <cell r="C618" t="str">
            <v>VIGA ESTUC. ASTM-A36   WF 12"x12" x 106 Lbp</v>
          </cell>
        </row>
        <row r="619">
          <cell r="C619" t="str">
            <v>VIGA ESTUC. ASTM-A36   WF 12"x12" x 120 Lbp</v>
          </cell>
        </row>
        <row r="620">
          <cell r="C620" t="str">
            <v>VIGA ESTUC. ASTM-A36   WF 12"x12" x 136 Lbp</v>
          </cell>
        </row>
        <row r="621">
          <cell r="C621" t="str">
            <v>VIGA ESTUC. ASTM-A36   WF 12"x12" x 152 Lbp</v>
          </cell>
        </row>
        <row r="622">
          <cell r="C622" t="str">
            <v>VIGA ESTUC. ASTM-A36   WF 12"x12" x 170 Lbp</v>
          </cell>
        </row>
        <row r="623">
          <cell r="C623" t="str">
            <v>VIGA ESTUC. ASTM-A36   WF 12"x12" x 190 Lbp</v>
          </cell>
        </row>
        <row r="624">
          <cell r="C624" t="str">
            <v>VIGA ESTUC. ASTM-A36   WF 14"x5" x 22 Lbp</v>
          </cell>
        </row>
        <row r="625">
          <cell r="C625" t="str">
            <v>VIGA ESTUC. ASTM-A36   WF 14"x5" x 26 Lbp</v>
          </cell>
        </row>
        <row r="626">
          <cell r="C626" t="str">
            <v>VIGA ESTUC. ASTM-A36   WF 14"x6 1/4" x 30 Lbp</v>
          </cell>
        </row>
        <row r="627">
          <cell r="C627" t="str">
            <v>VIGA ESTUC. ASTM-A36   WF 14"x6 1/4" x 34 Lbp</v>
          </cell>
        </row>
        <row r="628">
          <cell r="C628" t="str">
            <v>VIGA ESTUC. ASTM-A36   WF 14"x6 1/4" x 38 Lbp</v>
          </cell>
        </row>
        <row r="629">
          <cell r="C629" t="str">
            <v>VIGA ESTUC. ASTM-A36   WF 14"x8" x 43 Lbp</v>
          </cell>
        </row>
        <row r="630">
          <cell r="C630" t="str">
            <v>VIGA ESTUC. ASTM-A36   WF 14"x8" x 48 Lbp</v>
          </cell>
        </row>
        <row r="631">
          <cell r="C631" t="str">
            <v>VIGA ESTUC. ASTM-A36   WF 14"x8" x 53 Lbp</v>
          </cell>
        </row>
        <row r="632">
          <cell r="C632" t="str">
            <v>VIGA ESTUC. ASTM-A36   WF 14"x10" x 61 Lbp</v>
          </cell>
        </row>
        <row r="633">
          <cell r="C633" t="str">
            <v>VIGA ESTUC. ASTM-A36   WF 14"x10" x 68 Lbp</v>
          </cell>
        </row>
        <row r="634">
          <cell r="C634" t="str">
            <v>VIGA ESTUC. ASTM-A36   WF 14"x10" x 74 Lbp</v>
          </cell>
        </row>
        <row r="635">
          <cell r="C635" t="str">
            <v>VIGA ESTUC. ASTM-A36   WF 14"x10" x 82 Lbp</v>
          </cell>
        </row>
        <row r="636">
          <cell r="C636" t="str">
            <v>VIGA ESTUC. ASTM-A36   WF 14"x14 1/2" x 90 Lbp</v>
          </cell>
        </row>
        <row r="637">
          <cell r="C637" t="str">
            <v>VIGA ESTUC. ASTM-A36   WF 14"x14 1/2" x 99 Lbp</v>
          </cell>
        </row>
        <row r="638">
          <cell r="C638" t="str">
            <v>VIGA ESTUC. ASTM-A36   WF 14"x14 1/2" x 109 Lbp</v>
          </cell>
        </row>
        <row r="639">
          <cell r="C639" t="str">
            <v>VIGA ESTUC. ASTM-A36   WF 14"x14 1/2" x 120 Lbp</v>
          </cell>
        </row>
        <row r="640">
          <cell r="C640" t="str">
            <v>VIGA ESTUC. ASTM-A36   WF 14"x14 1/2" x 132 Lbp</v>
          </cell>
        </row>
        <row r="641">
          <cell r="C641" t="str">
            <v>VIGA ESTUC. ASTM-A36   WF 16"x5 1/2" x 26 Lbp</v>
          </cell>
        </row>
        <row r="642">
          <cell r="C642" t="str">
            <v>VIGA ESTUC. ASTM-A36   WF 16"x5 1/2" x 31 Lbp</v>
          </cell>
        </row>
        <row r="643">
          <cell r="C643" t="str">
            <v>VIGA ESTUC. ASTM-A36   WF 16"x7" x 36 Lbp</v>
          </cell>
        </row>
        <row r="644">
          <cell r="C644" t="str">
            <v>VIGA ESTUC. ASTM-A36   WF 16"x7" x 40 Lbp</v>
          </cell>
        </row>
        <row r="645">
          <cell r="C645" t="str">
            <v>VIGA ESTUC. ASTM-A36   WF 16"x7" x 45 Lbp</v>
          </cell>
        </row>
        <row r="646">
          <cell r="C646" t="str">
            <v>VIGA ESTUC. ASTM-A36   WF 16"x7" x 50 Lbp</v>
          </cell>
        </row>
        <row r="647">
          <cell r="C647" t="str">
            <v>VIGA ESTUC. ASTM-A36   WF 16"x7" x 57 Lbp</v>
          </cell>
        </row>
        <row r="648">
          <cell r="C648" t="str">
            <v>VIGA ESTUC. ASTM-A36   WF 18"x 35Lbp</v>
          </cell>
        </row>
        <row r="649">
          <cell r="C649" t="str">
            <v>VIGA ESTUC. ASTM-A36   WF 18"x 40Lbp</v>
          </cell>
        </row>
        <row r="650">
          <cell r="C650" t="str">
            <v>VIGA ESTUC. ASTM-A36   WF 18"x 55Lbp</v>
          </cell>
        </row>
        <row r="651">
          <cell r="C651" t="str">
            <v>VIGA ESTUC. ASTM-A36   WF 18"x 76Lbp</v>
          </cell>
        </row>
        <row r="652">
          <cell r="C652" t="str">
            <v>VIGA ESTUC. ASTM-A36   WF 18"x 86Lbp</v>
          </cell>
        </row>
        <row r="653">
          <cell r="C653" t="str">
            <v>VIGA ESTUC. ASTM-A36   WF 21"x 44Lbp</v>
          </cell>
        </row>
        <row r="654">
          <cell r="C654" t="str">
            <v>VIGA ESTUC. ASTM-A36   WF 21"x50Lbp</v>
          </cell>
        </row>
        <row r="655">
          <cell r="C655" t="str">
            <v>VIGA ESTUC. ASTM-A36   WF 21"x 62Lbp</v>
          </cell>
        </row>
        <row r="656">
          <cell r="C656" t="str">
            <v>VIGA ESTUC. ASTM-A36   WF 21"x 68Lbp</v>
          </cell>
        </row>
        <row r="657">
          <cell r="C657" t="str">
            <v>VIGA ESTUC. ASTM-A36   WF 21"x 73Lbp</v>
          </cell>
        </row>
        <row r="658">
          <cell r="C658" t="str">
            <v>VIGA ESTUC. ASTM-A36   WF 24"x 55Lbp</v>
          </cell>
        </row>
        <row r="659">
          <cell r="C659" t="str">
            <v>VIGA ESTUC. ASTM-A36   WF 24"x 62Lbp</v>
          </cell>
        </row>
        <row r="660">
          <cell r="C660" t="str">
            <v>VIGA ESTUC. ASTM-A36   WF 24"x 68Lbp</v>
          </cell>
        </row>
        <row r="661">
          <cell r="C661" t="str">
            <v>VIGA ESTUC. ASTM-A36   WF 27"x 84Lbp</v>
          </cell>
        </row>
        <row r="662">
          <cell r="C662" t="str">
            <v>VIGA ESTUC. ASTM-A36   WF 30"x 90Lbp</v>
          </cell>
        </row>
        <row r="663">
          <cell r="C663" t="str">
            <v>viga V-5 46 x 12</v>
          </cell>
        </row>
        <row r="664">
          <cell r="C664" t="str">
            <v>GRATING ( 1 x 1 m² )</v>
          </cell>
        </row>
        <row r="665">
          <cell r="C665" t="str">
            <v>ACCESORIOS</v>
          </cell>
        </row>
        <row r="666">
          <cell r="C666" t="str">
            <v>CAP Ø4" ELECTROSOLDABLE</v>
          </cell>
        </row>
        <row r="667">
          <cell r="C667" t="str">
            <v>CADENA DE ESLABONES Ø 3/16" x 3/4"</v>
          </cell>
        </row>
        <row r="668">
          <cell r="C668" t="str">
            <v>REDUCCION CONCENTRICA Ø4" A Ø3" SCH. 40</v>
          </cell>
        </row>
        <row r="669">
          <cell r="C669" t="str">
            <v>UNION ROSCADA SOLDABLE RACO Ø4"</v>
          </cell>
        </row>
        <row r="670">
          <cell r="C670" t="str">
            <v>UNION ROSCADA SOLDABLE RACO Ø2"</v>
          </cell>
        </row>
        <row r="671">
          <cell r="C671" t="str">
            <v>REDUCCION CONCENTRICA Ø4" A Ø2" SCH. 40</v>
          </cell>
        </row>
        <row r="672">
          <cell r="C672" t="str">
            <v>DADO MACHO ASTM A36</v>
          </cell>
        </row>
        <row r="673">
          <cell r="C673" t="str">
            <v>DADO HEMBRA ASTM A36</v>
          </cell>
        </row>
        <row r="674">
          <cell r="C674" t="str">
            <v>TEE ESTRUCTURAL</v>
          </cell>
        </row>
        <row r="675">
          <cell r="C675" t="str">
            <v>TEE ESTRUCTURAL ASTM A-36 1" x 1/8"</v>
          </cell>
        </row>
        <row r="676">
          <cell r="C676" t="str">
            <v>TEE ESTRUCTURAL ASTM A-36 2" x 1/4"</v>
          </cell>
        </row>
        <row r="680">
          <cell r="C680" t="str">
            <v>VALVULA</v>
          </cell>
        </row>
        <row r="681">
          <cell r="C681" t="str">
            <v>Válvula Ø4" de Paso t / Mariposa</v>
          </cell>
        </row>
        <row r="682">
          <cell r="C682" t="str">
            <v>Válvula Ø6" de Paso t / Mariposa</v>
          </cell>
        </row>
        <row r="683">
          <cell r="C683" t="str">
            <v>Válvula Ø8" de Paso t / Mariposa</v>
          </cell>
        </row>
        <row r="684">
          <cell r="C684" t="str">
            <v>Válvula Ø10" de Paso t / Mariposa</v>
          </cell>
        </row>
        <row r="686">
          <cell r="C686" t="str">
            <v>ACCESORIOS-TUBERIAS</v>
          </cell>
        </row>
        <row r="687">
          <cell r="C687" t="str">
            <v>BRIDA Ø3" x 150 lb - DE CUELLO SOLDABLE</v>
          </cell>
        </row>
        <row r="688">
          <cell r="C688" t="str">
            <v>CODO Ø3" x 90º</v>
          </cell>
        </row>
        <row r="689">
          <cell r="C689" t="str">
            <v>BRIDA Ø4" x 150 lb - DE CUELLO SOLDABLE</v>
          </cell>
        </row>
        <row r="690">
          <cell r="C690" t="str">
            <v xml:space="preserve">BRIDA CIEGA Ø4" x 150 lb </v>
          </cell>
        </row>
        <row r="691">
          <cell r="C691" t="str">
            <v>CODO Ø4" x 90º</v>
          </cell>
        </row>
        <row r="692">
          <cell r="C692" t="str">
            <v>CODO Ø4" x 45º</v>
          </cell>
        </row>
        <row r="693">
          <cell r="C693" t="str">
            <v>BRIDA Ø6" x 150 lb - DE CUELLO SOLDABLE</v>
          </cell>
        </row>
        <row r="694">
          <cell r="C694" t="str">
            <v>BRIDA CIEGA Ø6" x 150 lb</v>
          </cell>
        </row>
        <row r="695">
          <cell r="C695" t="str">
            <v>CODO Ø6" x 90º</v>
          </cell>
        </row>
        <row r="696">
          <cell r="C696" t="str">
            <v>BRIDA Ø8" x 150 lb - DE CUELLO SOLDABLE</v>
          </cell>
        </row>
        <row r="697">
          <cell r="C697" t="str">
            <v>BRIDA CIEGA Ø8" x 150 lb</v>
          </cell>
        </row>
        <row r="698">
          <cell r="C698" t="str">
            <v>CODO Ø8" x 90º</v>
          </cell>
        </row>
        <row r="699">
          <cell r="C699" t="str">
            <v>CODO Ø8" x 45º</v>
          </cell>
        </row>
        <row r="700">
          <cell r="C700" t="str">
            <v>BRIDA Ø10" x 150 lb - DE CUELLO SOLDABLE</v>
          </cell>
        </row>
        <row r="701">
          <cell r="C701" t="str">
            <v>BRIDA CIEGA Ø10" x 150 lb</v>
          </cell>
        </row>
        <row r="702">
          <cell r="C702" t="str">
            <v>CODO Ø10" x 90º</v>
          </cell>
        </row>
        <row r="703">
          <cell r="C703" t="str">
            <v>CODO Ø10" x 45º</v>
          </cell>
        </row>
        <row r="704">
          <cell r="C704" t="str">
            <v>BRIDA Ø12" x 150 lb - DE CUELLO SOLDABLE</v>
          </cell>
        </row>
        <row r="705">
          <cell r="C705" t="str">
            <v>BRIDA CIEGA Ø12" x 150 lb</v>
          </cell>
        </row>
        <row r="706">
          <cell r="C706" t="str">
            <v>UNION Ø 3" C/R</v>
          </cell>
        </row>
        <row r="707">
          <cell r="C707" t="str">
            <v>CODO Ø 1" x 90º</v>
          </cell>
        </row>
        <row r="708">
          <cell r="C708" t="str">
            <v>CODO Ø 3/4" x 45º</v>
          </cell>
        </row>
        <row r="709">
          <cell r="C709" t="str">
            <v>LLAVE MANIJA</v>
          </cell>
        </row>
        <row r="710">
          <cell r="C710" t="str">
            <v>ESPARRAGOS P/BRIDAS Ø4"</v>
          </cell>
        </row>
        <row r="711">
          <cell r="C711" t="str">
            <v>ESPARRAGOS P/BRIDAS Ø6"</v>
          </cell>
        </row>
        <row r="712">
          <cell r="C712" t="str">
            <v>ESPARRAGOS P/BRIDAS Ø8"</v>
          </cell>
        </row>
        <row r="713">
          <cell r="C713" t="str">
            <v>ESPARRAGOS P/BRIDAS Ø10"</v>
          </cell>
        </row>
        <row r="714">
          <cell r="C714" t="str">
            <v>ESPARRAGOS P/BRIDAS Ø12"</v>
          </cell>
        </row>
        <row r="715">
          <cell r="C715" t="str">
            <v>CONSUMIBLES</v>
          </cell>
        </row>
        <row r="716">
          <cell r="C716" t="str">
            <v>Flujo POP  - 185</v>
          </cell>
        </row>
        <row r="717">
          <cell r="C717" t="str">
            <v>Soldadura E7018 1/8"</v>
          </cell>
        </row>
        <row r="718">
          <cell r="C718" t="str">
            <v>Soldadura E6011 1/16"</v>
          </cell>
        </row>
        <row r="719">
          <cell r="C719" t="str">
            <v>Soldadura E6011 1/8"</v>
          </cell>
        </row>
        <row r="720">
          <cell r="C720" t="str">
            <v>Soldadura MIG 1,2</v>
          </cell>
        </row>
        <row r="721">
          <cell r="C721" t="str">
            <v>Soldadura E6011 5/32"</v>
          </cell>
        </row>
        <row r="722">
          <cell r="C722" t="str">
            <v>Soldadura E7018 5/32"</v>
          </cell>
        </row>
        <row r="723">
          <cell r="C723" t="str">
            <v>Soldadura E7018 3/32"</v>
          </cell>
        </row>
        <row r="724">
          <cell r="C724" t="str">
            <v>Soldadura Inox 308 1/8"</v>
          </cell>
        </row>
        <row r="725">
          <cell r="C725" t="str">
            <v>Hilti KBII 3/8" x 3 3/4"</v>
          </cell>
        </row>
        <row r="726">
          <cell r="C726" t="str">
            <v>Hilti HDI-P 3/8"</v>
          </cell>
        </row>
        <row r="727">
          <cell r="C727" t="str">
            <v>Punzonador para HDI-P 3/8"</v>
          </cell>
        </row>
        <row r="728">
          <cell r="C728" t="str">
            <v>Hilti KBII 5/8" x 4 3/4"</v>
          </cell>
        </row>
        <row r="729">
          <cell r="C729" t="str">
            <v>Hilti KBII 5/8" x 6"</v>
          </cell>
        </row>
        <row r="730">
          <cell r="C730" t="str">
            <v>Hilti KBII 1/2" x 4 1/2"</v>
          </cell>
        </row>
        <row r="731">
          <cell r="C731" t="str">
            <v>Hilti KBII 3/4" x 5 1/2"</v>
          </cell>
        </row>
        <row r="732">
          <cell r="C732" t="str">
            <v>Hilti Ø1 1/2" x 10"</v>
          </cell>
        </row>
        <row r="733">
          <cell r="C733" t="str">
            <v>Hilti  3/4" x 7"</v>
          </cell>
        </row>
        <row r="734">
          <cell r="C734" t="str">
            <v>Hiti HVA M12 Inox (capsula HVU 1/2" + barra inox)</v>
          </cell>
        </row>
        <row r="735">
          <cell r="C735" t="str">
            <v>Broca de 9/16" para barra inox HVA M12</v>
          </cell>
        </row>
        <row r="736">
          <cell r="C736" t="str">
            <v>HVA(capsulaHVU 5/8"x5"+barra HAS SUPER 5/8"x7 5/8")</v>
          </cell>
        </row>
        <row r="737">
          <cell r="C737" t="str">
            <v>HVA(capsulaHVU 3/8"x3 1/2"+barra HAS STD 3/8"x5 1/8")</v>
          </cell>
        </row>
        <row r="738">
          <cell r="C738" t="str">
            <v>HVA(capsulaHVU 1/2"x4 1/2"+barra HAS SUPER 1/2"x6 1/2")</v>
          </cell>
        </row>
        <row r="739">
          <cell r="C739" t="str">
            <v>Tuerca Ø5/8"</v>
          </cell>
        </row>
        <row r="740">
          <cell r="C740" t="str">
            <v>A. Plana Ø 5/8"</v>
          </cell>
        </row>
        <row r="741">
          <cell r="C741" t="str">
            <v>Tuerca Ø1 1/2"</v>
          </cell>
        </row>
        <row r="742">
          <cell r="C742" t="str">
            <v>Tuerca Ø1 1/8"</v>
          </cell>
        </row>
        <row r="743">
          <cell r="C743" t="str">
            <v>Tuerca Ø 1/2"</v>
          </cell>
        </row>
        <row r="744">
          <cell r="C744" t="str">
            <v>A. Plana Ø1 1/8"</v>
          </cell>
        </row>
        <row r="745">
          <cell r="C745" t="str">
            <v>A. Plana Ø 1/2"</v>
          </cell>
        </row>
        <row r="746">
          <cell r="C746" t="str">
            <v>A. Plana Ø1 1/2"</v>
          </cell>
        </row>
        <row r="747">
          <cell r="C747" t="str">
            <v>A. Presión Ø1 1/2"</v>
          </cell>
        </row>
        <row r="748">
          <cell r="C748" t="str">
            <v>Perno A325 Ø 1" x 3" , c/A. Pl. y A. Pr.</v>
          </cell>
        </row>
        <row r="749">
          <cell r="C749" t="str">
            <v>Perno A325 Ø 5/8" x 2 1/2" , c/A. Pl. y A. Pr.</v>
          </cell>
        </row>
        <row r="750">
          <cell r="C750" t="str">
            <v>HVA(capsulaHVU 1/2"x4 1/2"+barra HAS 1/2"x6 1/2")</v>
          </cell>
        </row>
        <row r="751">
          <cell r="C751" t="str">
            <v>Soldadura BOHLER-UTP 62</v>
          </cell>
        </row>
        <row r="752">
          <cell r="C752" t="str">
            <v>PINTURAS</v>
          </cell>
        </row>
        <row r="753">
          <cell r="C753" t="str">
            <v xml:space="preserve">Wash Primer </v>
          </cell>
        </row>
        <row r="754">
          <cell r="C754" t="str">
            <v>Antic. Epoxi cromato de zinc</v>
          </cell>
        </row>
        <row r="755">
          <cell r="C755" t="str">
            <v xml:space="preserve">Esmalte epoxi </v>
          </cell>
        </row>
        <row r="756">
          <cell r="C756" t="str">
            <v>Disolvente Wash Primer</v>
          </cell>
        </row>
        <row r="757">
          <cell r="C757" t="str">
            <v>Disolvente epoxi</v>
          </cell>
        </row>
        <row r="758">
          <cell r="C758" t="str">
            <v>Anticorrosivo rojo oxido alquidico</v>
          </cell>
        </row>
        <row r="759">
          <cell r="C759" t="str">
            <v>Esmalte sintetico alquidico</v>
          </cell>
        </row>
        <row r="760">
          <cell r="C760" t="str">
            <v>Disolvente para esmalte sintetico alquidico</v>
          </cell>
        </row>
        <row r="761">
          <cell r="C761" t="str">
            <v>Auromastic 85 epoxico</v>
          </cell>
        </row>
        <row r="762">
          <cell r="C762" t="str">
            <v>Disolvente para Auromastic 85 epoxico</v>
          </cell>
        </row>
        <row r="763">
          <cell r="C763" t="str">
            <v>Anticorrosivo Kem Kromik</v>
          </cell>
        </row>
        <row r="764">
          <cell r="C764" t="str">
            <v>Anticorrosivo epóxico Tile Clad II</v>
          </cell>
        </row>
        <row r="765">
          <cell r="C765" t="str">
            <v>Esmalte epóxico Tile Clad II</v>
          </cell>
        </row>
        <row r="766">
          <cell r="C766" t="str">
            <v>Primer epoxi repintable</v>
          </cell>
        </row>
        <row r="767">
          <cell r="C767" t="str">
            <v>Disolvente epóxico R7K58</v>
          </cell>
        </row>
        <row r="768">
          <cell r="C768" t="str">
            <v>Disolvente epóxico R7K54</v>
          </cell>
        </row>
        <row r="769">
          <cell r="C769" t="str">
            <v>Disolvente R1K4</v>
          </cell>
        </row>
        <row r="770">
          <cell r="C770" t="str">
            <v>Epoxi Zinc Clad 6</v>
          </cell>
        </row>
        <row r="771">
          <cell r="C771" t="str">
            <v>Esmalte Epoxi Mastic</v>
          </cell>
        </row>
        <row r="772">
          <cell r="C772" t="str">
            <v>Esmalte Kem Lustral</v>
          </cell>
        </row>
        <row r="773">
          <cell r="C773" t="str">
            <v>Esmalte Poliuretano Kem</v>
          </cell>
        </row>
        <row r="774">
          <cell r="C774" t="str">
            <v>Esmalte epóxico Kem Hi Bild</v>
          </cell>
        </row>
        <row r="775">
          <cell r="C775" t="str">
            <v xml:space="preserve">Anticorrosivo alquídico Metal Primer </v>
          </cell>
        </row>
        <row r="776">
          <cell r="C776" t="str">
            <v>Esmalte sintético alquídico Sher Lux</v>
          </cell>
        </row>
        <row r="777">
          <cell r="C777" t="str">
            <v>Anticorrosivo Elastex II HB 911</v>
          </cell>
        </row>
        <row r="778">
          <cell r="C778" t="str">
            <v>Esmalte Elastex II HB 949</v>
          </cell>
        </row>
        <row r="779">
          <cell r="C779" t="str">
            <v>Solvente B8-J45</v>
          </cell>
        </row>
        <row r="780">
          <cell r="C780" t="str">
            <v>Intumescente Promapaint E</v>
          </cell>
        </row>
        <row r="781">
          <cell r="C781" t="str">
            <v>Anticorrosivo cromato de zinc secado rápido</v>
          </cell>
        </row>
        <row r="782">
          <cell r="C782" t="str">
            <v>Esmalte industrial de secado rápido</v>
          </cell>
        </row>
        <row r="783">
          <cell r="C783" t="str">
            <v>Disolvente especial xilol</v>
          </cell>
        </row>
        <row r="784">
          <cell r="C784" t="str">
            <v>Wash Primer Verde Ameron</v>
          </cell>
        </row>
        <row r="785">
          <cell r="C785" t="str">
            <v>Anticorrosivo Amercoat 71</v>
          </cell>
        </row>
        <row r="786">
          <cell r="C786" t="str">
            <v>Esmalte Amerlock 400</v>
          </cell>
        </row>
        <row r="787">
          <cell r="C787" t="str">
            <v>Solvente B33J24 (para Amerlock 400)</v>
          </cell>
        </row>
        <row r="788">
          <cell r="C788" t="str">
            <v>Solvente B8J45 (para Amercoat 71)</v>
          </cell>
        </row>
        <row r="789">
          <cell r="C789" t="str">
            <v>Wash Primer Vencedor 1</v>
          </cell>
        </row>
        <row r="790">
          <cell r="C790" t="str">
            <v>Wash Primer catalizador Vencedor</v>
          </cell>
        </row>
        <row r="791">
          <cell r="C791" t="str">
            <v>Vencepoxi Primer cromatizado A</v>
          </cell>
        </row>
        <row r="792">
          <cell r="C792" t="str">
            <v>Vencepoxi Endur. Primer crom.B</v>
          </cell>
        </row>
        <row r="793">
          <cell r="C793" t="str">
            <v>Vencepoxi Esmalte A</v>
          </cell>
        </row>
        <row r="794">
          <cell r="C794" t="str">
            <v>Vencepoxi Endurec. Esmalte B</v>
          </cell>
        </row>
        <row r="795">
          <cell r="C795" t="str">
            <v>Diluyente Wash Primer Vencedor</v>
          </cell>
        </row>
        <row r="796">
          <cell r="C796" t="str">
            <v>Diluyente Industrial Vencedor</v>
          </cell>
        </row>
        <row r="797">
          <cell r="C797" t="str">
            <v>Epoxi polvo de zinc</v>
          </cell>
        </row>
        <row r="798">
          <cell r="C798" t="str">
            <v>Coaltar Epoxi C200 marrón</v>
          </cell>
        </row>
        <row r="799">
          <cell r="C799" t="str">
            <v>Coaltar Epoxi C200 negro</v>
          </cell>
        </row>
        <row r="800">
          <cell r="C800" t="str">
            <v>Disolvente para coaltar</v>
          </cell>
        </row>
        <row r="801">
          <cell r="C801" t="str">
            <v>Anticorrosivo Epoxi Corroles</v>
          </cell>
        </row>
        <row r="802">
          <cell r="C802" t="str">
            <v>Primer Epoxi Mastic Aluminio</v>
          </cell>
        </row>
        <row r="803">
          <cell r="C803" t="str">
            <v>Poliuretano Hi Solid</v>
          </cell>
        </row>
        <row r="804">
          <cell r="C804" t="str">
            <v>Doluyente R7KLP550</v>
          </cell>
        </row>
        <row r="805">
          <cell r="C805" t="str">
            <v>Wash Primer Sherwin</v>
          </cell>
        </row>
        <row r="806">
          <cell r="C806" t="str">
            <v>Diluyente R6K20</v>
          </cell>
        </row>
        <row r="807">
          <cell r="C807" t="str">
            <v>Primer epoxy repintable</v>
          </cell>
        </row>
        <row r="808">
          <cell r="C808" t="str">
            <v>Dimetcote9 Ameron</v>
          </cell>
        </row>
        <row r="809">
          <cell r="C809" t="str">
            <v>Amershield Ameron</v>
          </cell>
        </row>
        <row r="810">
          <cell r="C810" t="str">
            <v>Solvente IR-369</v>
          </cell>
        </row>
        <row r="811">
          <cell r="C811" t="str">
            <v>Amercoat 90HS</v>
          </cell>
        </row>
        <row r="813">
          <cell r="C813" t="str">
            <v>vacio</v>
          </cell>
        </row>
        <row r="814">
          <cell r="C814" t="str">
            <v>vacio</v>
          </cell>
        </row>
        <row r="815">
          <cell r="C815" t="str">
            <v>vacio</v>
          </cell>
        </row>
        <row r="816">
          <cell r="C816" t="str">
            <v>vacio</v>
          </cell>
        </row>
        <row r="817">
          <cell r="C817" t="str">
            <v>vacio</v>
          </cell>
        </row>
        <row r="818">
          <cell r="C818" t="str">
            <v>vacio</v>
          </cell>
        </row>
        <row r="819">
          <cell r="C819" t="str">
            <v>vacio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dad - Climatizació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 orig"/>
      <sheetName val="hoja resumen"/>
      <sheetName val="presupuesto con 3 conect"/>
      <sheetName val="RESUMEN COSTOS"/>
      <sheetName val="PLACA"/>
      <sheetName val="OTRAS ESTRUCTURAS"/>
      <sheetName val="Anclajes"/>
      <sheetName val="NIVEL +4.1"/>
      <sheetName val="TECHO"/>
      <sheetName val="C. Directos"/>
      <sheetName val="C Indirectos"/>
      <sheetName val="ALTILLOS"/>
      <sheetName val="montaje +4.1 y altillos"/>
      <sheetName val="costo de montaje"/>
      <sheetName val="costo de montaje (2)"/>
      <sheetName val="montaje techo"/>
      <sheetName val="Ing"/>
      <sheetName val="basedatos"/>
      <sheetName val="metrado nivel +4.1"/>
      <sheetName val="metrado altillos"/>
      <sheetName val="metrado techo"/>
      <sheetName val="calidad"/>
      <sheetName val="compras"/>
      <sheetName val="cotizació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  <pageSetUpPr fitToPage="1"/>
  </sheetPr>
  <dimension ref="B2:M165"/>
  <sheetViews>
    <sheetView showGridLines="0" showZeros="0" tabSelected="1" view="pageBreakPreview" zoomScale="80" zoomScaleNormal="80" zoomScaleSheetLayoutView="80" zoomScalePageLayoutView="70" workbookViewId="0">
      <selection activeCell="C8" sqref="C8"/>
    </sheetView>
  </sheetViews>
  <sheetFormatPr baseColWidth="10" defaultColWidth="10.85546875" defaultRowHeight="14.25" outlineLevelRow="1"/>
  <cols>
    <col min="1" max="1" width="2.7109375" style="1" customWidth="1"/>
    <col min="2" max="2" width="20.7109375" style="3" customWidth="1"/>
    <col min="3" max="3" width="93.5703125" style="1" customWidth="1"/>
    <col min="4" max="4" width="15.140625" style="1" customWidth="1"/>
    <col min="5" max="5" width="18.5703125" style="19" customWidth="1"/>
    <col min="6" max="6" width="22.140625" style="1" customWidth="1"/>
    <col min="7" max="7" width="10.5703125" style="4" customWidth="1"/>
    <col min="8" max="8" width="15.5703125" style="1" customWidth="1"/>
    <col min="9" max="9" width="19" style="1" customWidth="1"/>
    <col min="10" max="10" width="3.7109375" style="1" customWidth="1"/>
    <col min="11" max="11" width="10.85546875" style="1"/>
    <col min="12" max="13" width="10.85546875" style="10"/>
    <col min="14" max="16384" width="10.85546875" style="1"/>
  </cols>
  <sheetData>
    <row r="2" spans="2:9" ht="55.5" customHeight="1">
      <c r="B2" s="39"/>
      <c r="H2" s="31" t="s">
        <v>0</v>
      </c>
      <c r="I2" s="38">
        <f ca="1">TODAY()</f>
        <v>45720</v>
      </c>
    </row>
    <row r="3" spans="2:9" ht="13.5" customHeight="1" thickBot="1">
      <c r="H3" s="31"/>
      <c r="I3" s="30"/>
    </row>
    <row r="4" spans="2:9" ht="40.5" customHeight="1" thickBot="1">
      <c r="B4" s="100" t="s">
        <v>59</v>
      </c>
      <c r="C4" s="101"/>
      <c r="D4" s="101"/>
      <c r="E4" s="101"/>
      <c r="F4" s="101"/>
      <c r="G4" s="101"/>
      <c r="H4" s="101"/>
      <c r="I4" s="102"/>
    </row>
    <row r="5" spans="2:9" ht="20.25">
      <c r="B5" s="27"/>
      <c r="C5" s="27"/>
      <c r="D5" s="12"/>
      <c r="E5" s="16"/>
    </row>
    <row r="6" spans="2:9" ht="19.5" customHeight="1">
      <c r="B6" s="36" t="s">
        <v>1</v>
      </c>
      <c r="C6" s="77" t="s">
        <v>46</v>
      </c>
      <c r="D6" s="28"/>
      <c r="E6" s="28"/>
      <c r="F6" s="28"/>
      <c r="G6" s="28"/>
    </row>
    <row r="7" spans="2:9" ht="19.5" customHeight="1">
      <c r="B7" s="36" t="s">
        <v>2</v>
      </c>
      <c r="C7" s="78">
        <v>20601414466</v>
      </c>
      <c r="D7" s="28"/>
      <c r="E7" s="28"/>
      <c r="F7" s="28"/>
      <c r="G7" s="28"/>
    </row>
    <row r="8" spans="2:9" ht="19.5" customHeight="1">
      <c r="B8" s="36" t="s">
        <v>3</v>
      </c>
      <c r="C8" s="144">
        <f ca="1">NOW()</f>
        <v>45720.734785763889</v>
      </c>
      <c r="D8" s="28"/>
      <c r="E8" s="28"/>
      <c r="F8" s="28"/>
      <c r="G8" s="28"/>
    </row>
    <row r="9" spans="2:9" ht="19.5" customHeight="1">
      <c r="B9" s="36" t="s">
        <v>4</v>
      </c>
      <c r="C9" s="77" t="s">
        <v>47</v>
      </c>
      <c r="D9" s="28"/>
      <c r="E9" s="28"/>
      <c r="F9" s="28"/>
      <c r="G9" s="28"/>
    </row>
    <row r="10" spans="2:9" ht="18" customHeight="1">
      <c r="B10" s="26" t="s">
        <v>5</v>
      </c>
      <c r="C10" s="80" t="s">
        <v>60</v>
      </c>
      <c r="D10" s="21"/>
      <c r="E10" s="44"/>
      <c r="F10" s="21"/>
      <c r="G10" s="23"/>
    </row>
    <row r="11" spans="2:9" ht="18" customHeight="1">
      <c r="B11" s="26" t="s">
        <v>6</v>
      </c>
      <c r="C11" s="77" t="s">
        <v>48</v>
      </c>
      <c r="D11" s="21"/>
      <c r="E11" s="22"/>
      <c r="F11" s="21"/>
      <c r="G11" s="23"/>
    </row>
    <row r="12" spans="2:9" ht="24.75" customHeight="1">
      <c r="B12" s="37" t="s">
        <v>7</v>
      </c>
      <c r="C12" s="35" t="s">
        <v>8</v>
      </c>
      <c r="D12" s="21"/>
      <c r="E12" s="22"/>
      <c r="F12" s="21"/>
      <c r="G12" s="23"/>
    </row>
    <row r="13" spans="2:9" ht="24.75" customHeight="1">
      <c r="B13" s="37" t="s">
        <v>9</v>
      </c>
      <c r="C13" s="35" t="s">
        <v>10</v>
      </c>
      <c r="D13" s="21"/>
      <c r="E13" s="22"/>
      <c r="F13" s="21"/>
      <c r="G13" s="23"/>
    </row>
    <row r="14" spans="2:9" ht="24.75" customHeight="1">
      <c r="B14" s="37" t="s">
        <v>11</v>
      </c>
      <c r="C14" s="40" t="s">
        <v>12</v>
      </c>
      <c r="D14" s="29"/>
      <c r="E14" s="22"/>
      <c r="F14" s="21"/>
      <c r="G14" s="23"/>
    </row>
    <row r="15" spans="2:9" ht="24.75" customHeight="1">
      <c r="B15" s="37" t="s">
        <v>13</v>
      </c>
      <c r="C15" s="35" t="s">
        <v>14</v>
      </c>
      <c r="D15" s="29"/>
      <c r="E15" s="22"/>
      <c r="F15" s="21"/>
      <c r="G15" s="23"/>
    </row>
    <row r="16" spans="2:9" ht="18">
      <c r="B16" s="37" t="s">
        <v>56</v>
      </c>
      <c r="C16" s="80" t="s">
        <v>57</v>
      </c>
      <c r="D16" s="24"/>
      <c r="E16" s="22"/>
      <c r="F16" s="21"/>
      <c r="G16" s="23"/>
    </row>
    <row r="17" spans="2:13" ht="18">
      <c r="B17" s="20"/>
      <c r="C17" s="24"/>
      <c r="D17" s="24"/>
      <c r="E17" s="22"/>
      <c r="F17" s="21"/>
      <c r="G17" s="23"/>
    </row>
    <row r="18" spans="2:13" s="9" customFormat="1" ht="25.5" customHeight="1" thickBot="1">
      <c r="B18" s="54" t="s">
        <v>15</v>
      </c>
      <c r="C18" s="55" t="s">
        <v>16</v>
      </c>
      <c r="D18" s="56"/>
      <c r="E18" s="57"/>
      <c r="F18" s="58" t="s">
        <v>17</v>
      </c>
      <c r="G18" s="59" t="s">
        <v>18</v>
      </c>
      <c r="H18" s="59" t="s">
        <v>19</v>
      </c>
      <c r="I18" s="60" t="s">
        <v>20</v>
      </c>
    </row>
    <row r="19" spans="2:13" s="9" customFormat="1" ht="10.5" customHeight="1" thickBot="1">
      <c r="B19" s="20"/>
      <c r="C19" s="25"/>
      <c r="F19" s="25"/>
      <c r="G19" s="25"/>
      <c r="H19" s="25"/>
      <c r="I19" s="25"/>
    </row>
    <row r="20" spans="2:13" s="2" customFormat="1" ht="27" customHeight="1">
      <c r="B20" s="47">
        <v>1</v>
      </c>
      <c r="C20" s="61" t="s">
        <v>21</v>
      </c>
      <c r="D20" s="62" t="s">
        <v>22</v>
      </c>
      <c r="E20" s="62" t="s">
        <v>23</v>
      </c>
      <c r="F20" s="63" t="s">
        <v>24</v>
      </c>
      <c r="G20" s="64" t="s">
        <v>25</v>
      </c>
      <c r="H20" s="64" t="s">
        <v>19</v>
      </c>
      <c r="I20" s="65">
        <f>SUM(I21:I23)</f>
        <v>0</v>
      </c>
      <c r="J20" s="5"/>
      <c r="L20" s="11"/>
      <c r="M20" s="11"/>
    </row>
    <row r="21" spans="2:13" s="2" customFormat="1" ht="18" hidden="1" outlineLevel="1">
      <c r="B21" s="48">
        <v>1.01</v>
      </c>
      <c r="C21" s="84"/>
      <c r="D21" s="45"/>
      <c r="E21" s="45"/>
      <c r="F21" s="85"/>
      <c r="G21" s="82"/>
      <c r="H21" s="86"/>
      <c r="I21" s="79">
        <f>G21*H21</f>
        <v>0</v>
      </c>
      <c r="J21" s="5"/>
      <c r="L21" s="11"/>
      <c r="M21" s="11"/>
    </row>
    <row r="22" spans="2:13" s="2" customFormat="1" ht="18" hidden="1" outlineLevel="1">
      <c r="B22" s="48">
        <v>1.02</v>
      </c>
      <c r="C22" s="84"/>
      <c r="D22" s="45"/>
      <c r="E22" s="45"/>
      <c r="F22" s="85"/>
      <c r="G22" s="82"/>
      <c r="H22" s="81"/>
      <c r="I22" s="79">
        <f>G22*H22</f>
        <v>0</v>
      </c>
      <c r="J22" s="5"/>
      <c r="L22" s="11"/>
      <c r="M22" s="11"/>
    </row>
    <row r="23" spans="2:13" s="2" customFormat="1" ht="18" hidden="1" outlineLevel="1">
      <c r="B23" s="48">
        <v>1.03</v>
      </c>
      <c r="C23" s="84"/>
      <c r="D23" s="45"/>
      <c r="E23" s="50"/>
      <c r="F23" s="83"/>
      <c r="G23" s="82"/>
      <c r="H23" s="81"/>
      <c r="I23" s="79">
        <f>G23*H23</f>
        <v>0</v>
      </c>
      <c r="J23" s="5"/>
      <c r="L23" s="11"/>
      <c r="M23" s="11"/>
    </row>
    <row r="24" spans="2:13" s="2" customFormat="1" ht="30" customHeight="1" collapsed="1">
      <c r="B24" s="51">
        <v>2</v>
      </c>
      <c r="C24" s="66" t="s">
        <v>26</v>
      </c>
      <c r="D24" s="67"/>
      <c r="E24" s="68"/>
      <c r="F24" s="69" t="s">
        <v>24</v>
      </c>
      <c r="G24" s="70" t="s">
        <v>25</v>
      </c>
      <c r="H24" s="70" t="s">
        <v>19</v>
      </c>
      <c r="I24" s="71">
        <f>+I25</f>
        <v>300</v>
      </c>
      <c r="J24" s="5"/>
      <c r="L24" s="11"/>
      <c r="M24" s="11"/>
    </row>
    <row r="25" spans="2:13" s="2" customFormat="1" ht="20.25" customHeight="1" outlineLevel="1">
      <c r="B25" s="87">
        <v>2.0099999999999998</v>
      </c>
      <c r="C25" s="97" t="s">
        <v>61</v>
      </c>
      <c r="D25" s="98"/>
      <c r="E25" s="99"/>
      <c r="F25" s="88" t="s">
        <v>27</v>
      </c>
      <c r="G25" s="122">
        <v>1</v>
      </c>
      <c r="H25" s="122">
        <v>300</v>
      </c>
      <c r="I25" s="122">
        <f>H25*G25</f>
        <v>300</v>
      </c>
      <c r="J25" s="5"/>
      <c r="L25" s="11"/>
      <c r="M25" s="11"/>
    </row>
    <row r="26" spans="2:13" s="2" customFormat="1" ht="20.25" customHeight="1" outlineLevel="1">
      <c r="B26" s="87">
        <v>2.02</v>
      </c>
      <c r="C26" s="97" t="s">
        <v>62</v>
      </c>
      <c r="D26" s="98"/>
      <c r="E26" s="99"/>
      <c r="F26" s="88" t="s">
        <v>27</v>
      </c>
      <c r="G26" s="123"/>
      <c r="H26" s="123"/>
      <c r="I26" s="123"/>
      <c r="J26" s="5"/>
      <c r="L26" s="11"/>
      <c r="M26" s="11"/>
    </row>
    <row r="27" spans="2:13" s="2" customFormat="1" ht="20.25" customHeight="1" outlineLevel="1">
      <c r="B27" s="87">
        <v>2.0299999999999998</v>
      </c>
      <c r="C27" s="97" t="s">
        <v>63</v>
      </c>
      <c r="D27" s="98"/>
      <c r="E27" s="99"/>
      <c r="F27" s="88" t="s">
        <v>27</v>
      </c>
      <c r="G27" s="123"/>
      <c r="H27" s="123"/>
      <c r="I27" s="123"/>
      <c r="J27" s="5"/>
      <c r="L27" s="11"/>
      <c r="M27" s="11"/>
    </row>
    <row r="28" spans="2:13" s="2" customFormat="1" ht="20.25" customHeight="1" outlineLevel="1">
      <c r="B28" s="87">
        <v>2.04</v>
      </c>
      <c r="C28" s="97" t="s">
        <v>64</v>
      </c>
      <c r="D28" s="98"/>
      <c r="E28" s="99"/>
      <c r="F28" s="88" t="s">
        <v>27</v>
      </c>
      <c r="G28" s="123"/>
      <c r="H28" s="123"/>
      <c r="I28" s="123"/>
      <c r="J28" s="5"/>
      <c r="L28" s="11"/>
      <c r="M28" s="11"/>
    </row>
    <row r="29" spans="2:13" s="2" customFormat="1" ht="20.25" hidden="1" customHeight="1" outlineLevel="1">
      <c r="B29" s="87">
        <v>2.0499999999999998</v>
      </c>
      <c r="C29" s="97"/>
      <c r="D29" s="98"/>
      <c r="E29" s="99"/>
      <c r="F29" s="88" t="s">
        <v>27</v>
      </c>
      <c r="G29" s="123"/>
      <c r="H29" s="123"/>
      <c r="I29" s="123"/>
      <c r="J29" s="5"/>
      <c r="L29" s="11"/>
      <c r="M29" s="11"/>
    </row>
    <row r="30" spans="2:13" s="2" customFormat="1" ht="20.25" hidden="1" customHeight="1" outlineLevel="1">
      <c r="B30" s="87">
        <v>2.06</v>
      </c>
      <c r="C30" s="97"/>
      <c r="D30" s="98"/>
      <c r="E30" s="99"/>
      <c r="F30" s="88" t="s">
        <v>27</v>
      </c>
      <c r="G30" s="123"/>
      <c r="H30" s="123"/>
      <c r="I30" s="123"/>
      <c r="J30" s="5"/>
      <c r="L30" s="11"/>
      <c r="M30" s="11"/>
    </row>
    <row r="31" spans="2:13" s="2" customFormat="1" ht="20.25" customHeight="1" outlineLevel="1">
      <c r="B31" s="87">
        <v>2.0499999999999998</v>
      </c>
      <c r="C31" s="97" t="s">
        <v>52</v>
      </c>
      <c r="D31" s="98"/>
      <c r="E31" s="99"/>
      <c r="F31" s="88" t="s">
        <v>27</v>
      </c>
      <c r="G31" s="123"/>
      <c r="H31" s="123"/>
      <c r="I31" s="123"/>
      <c r="J31" s="5"/>
      <c r="L31" s="11"/>
      <c r="M31" s="11"/>
    </row>
    <row r="32" spans="2:13" s="2" customFormat="1" ht="20.25" customHeight="1" outlineLevel="1">
      <c r="B32" s="87">
        <v>2.06</v>
      </c>
      <c r="C32" s="97" t="s">
        <v>53</v>
      </c>
      <c r="D32" s="98"/>
      <c r="E32" s="99"/>
      <c r="F32" s="88" t="s">
        <v>27</v>
      </c>
      <c r="G32" s="123"/>
      <c r="H32" s="123"/>
      <c r="I32" s="123"/>
      <c r="J32" s="5"/>
      <c r="L32" s="11"/>
      <c r="M32" s="11"/>
    </row>
    <row r="33" spans="2:13" s="2" customFormat="1" ht="27" customHeight="1">
      <c r="B33" s="51">
        <v>3</v>
      </c>
      <c r="C33" s="113" t="s">
        <v>28</v>
      </c>
      <c r="D33" s="114"/>
      <c r="E33" s="115"/>
      <c r="F33" s="69" t="s">
        <v>24</v>
      </c>
      <c r="G33" s="70" t="s">
        <v>25</v>
      </c>
      <c r="H33" s="70" t="s">
        <v>19</v>
      </c>
      <c r="I33" s="71">
        <f>SUM(I34:I36)</f>
        <v>0</v>
      </c>
      <c r="J33" s="5"/>
      <c r="L33" s="11"/>
      <c r="M33" s="11"/>
    </row>
    <row r="34" spans="2:13" s="2" customFormat="1" ht="20.25" hidden="1" customHeight="1" outlineLevel="1">
      <c r="B34" s="48">
        <v>3.01</v>
      </c>
      <c r="C34" s="110"/>
      <c r="D34" s="111"/>
      <c r="E34" s="112"/>
      <c r="F34" s="41"/>
      <c r="G34" s="32">
        <v>0</v>
      </c>
      <c r="H34" s="34">
        <v>0</v>
      </c>
      <c r="I34" s="49">
        <f>G34*H34</f>
        <v>0</v>
      </c>
      <c r="J34" s="5"/>
      <c r="L34" s="11"/>
      <c r="M34" s="11"/>
    </row>
    <row r="35" spans="2:13" s="2" customFormat="1" ht="29.25" customHeight="1" collapsed="1">
      <c r="B35" s="51">
        <v>4</v>
      </c>
      <c r="C35" s="106" t="s">
        <v>29</v>
      </c>
      <c r="D35" s="106"/>
      <c r="E35" s="106"/>
      <c r="F35" s="69" t="s">
        <v>24</v>
      </c>
      <c r="G35" s="70" t="s">
        <v>25</v>
      </c>
      <c r="H35" s="70" t="s">
        <v>19</v>
      </c>
      <c r="I35" s="71">
        <f>SUM(I36:I37)</f>
        <v>0</v>
      </c>
      <c r="J35" s="5"/>
      <c r="L35" s="11"/>
      <c r="M35" s="11"/>
    </row>
    <row r="36" spans="2:13" s="2" customFormat="1" ht="18" hidden="1" outlineLevel="1">
      <c r="B36" s="48">
        <v>4.01</v>
      </c>
      <c r="C36" s="103"/>
      <c r="D36" s="104"/>
      <c r="E36" s="105"/>
      <c r="F36" s="33"/>
      <c r="G36" s="32">
        <v>0</v>
      </c>
      <c r="H36" s="34"/>
      <c r="I36" s="49">
        <f t="shared" ref="I36:I37" si="0">G36*H36</f>
        <v>0</v>
      </c>
      <c r="J36" s="5"/>
      <c r="L36" s="11"/>
      <c r="M36" s="11"/>
    </row>
    <row r="37" spans="2:13" s="2" customFormat="1" ht="18" hidden="1" outlineLevel="1">
      <c r="B37" s="48">
        <v>4.0199999999999996</v>
      </c>
      <c r="C37" s="103"/>
      <c r="D37" s="104"/>
      <c r="E37" s="105"/>
      <c r="F37" s="33"/>
      <c r="G37" s="32">
        <v>0</v>
      </c>
      <c r="H37" s="34"/>
      <c r="I37" s="49">
        <f t="shared" si="0"/>
        <v>0</v>
      </c>
      <c r="J37" s="5"/>
      <c r="L37" s="11"/>
      <c r="M37" s="11"/>
    </row>
    <row r="38" spans="2:13" s="2" customFormat="1" ht="26.25" customHeight="1" collapsed="1">
      <c r="B38" s="51">
        <v>5</v>
      </c>
      <c r="C38" s="72" t="s">
        <v>30</v>
      </c>
      <c r="D38" s="73"/>
      <c r="E38" s="74"/>
      <c r="F38" s="70"/>
      <c r="G38" s="75">
        <v>0</v>
      </c>
      <c r="H38" s="76">
        <v>0</v>
      </c>
      <c r="I38" s="71">
        <f>I39</f>
        <v>60</v>
      </c>
      <c r="J38" s="5"/>
      <c r="L38" s="11"/>
      <c r="M38" s="11"/>
    </row>
    <row r="39" spans="2:13" s="2" customFormat="1" ht="26.25" customHeight="1" outlineLevel="1">
      <c r="B39" s="52">
        <v>5.01</v>
      </c>
      <c r="C39" s="118" t="s">
        <v>49</v>
      </c>
      <c r="D39" s="119"/>
      <c r="E39" s="119"/>
      <c r="F39" s="89" t="s">
        <v>32</v>
      </c>
      <c r="G39" s="90">
        <v>1</v>
      </c>
      <c r="H39" s="91">
        <v>60</v>
      </c>
      <c r="I39" s="91">
        <f>G39*H39</f>
        <v>60</v>
      </c>
      <c r="J39" s="5"/>
      <c r="K39" s="5"/>
      <c r="L39" s="11"/>
      <c r="M39" s="11"/>
    </row>
    <row r="40" spans="2:13" s="2" customFormat="1" ht="26.25" customHeight="1">
      <c r="B40" s="51">
        <v>6</v>
      </c>
      <c r="C40" s="72" t="s">
        <v>31</v>
      </c>
      <c r="D40" s="73"/>
      <c r="E40" s="74"/>
      <c r="F40" s="70" t="s">
        <v>32</v>
      </c>
      <c r="G40" s="70" t="s">
        <v>25</v>
      </c>
      <c r="H40" s="76">
        <v>0</v>
      </c>
      <c r="I40" s="71">
        <f>I41</f>
        <v>0</v>
      </c>
      <c r="J40" s="5"/>
      <c r="L40" s="11"/>
      <c r="M40" s="11"/>
    </row>
    <row r="41" spans="2:13" s="2" customFormat="1" ht="26.25" hidden="1" customHeight="1" outlineLevel="1">
      <c r="B41" s="52">
        <v>6.01</v>
      </c>
      <c r="C41" s="116"/>
      <c r="D41" s="117"/>
      <c r="E41" s="117"/>
      <c r="F41" s="33"/>
      <c r="G41" s="32"/>
      <c r="H41" s="34"/>
      <c r="I41" s="49">
        <f>G41*H41</f>
        <v>0</v>
      </c>
      <c r="J41" s="5"/>
      <c r="L41" s="11"/>
      <c r="M41" s="11"/>
    </row>
    <row r="42" spans="2:13" s="2" customFormat="1" ht="26.25" customHeight="1" collapsed="1">
      <c r="B42" s="51">
        <v>7</v>
      </c>
      <c r="C42" s="66" t="s">
        <v>33</v>
      </c>
      <c r="D42" s="67"/>
      <c r="E42" s="67"/>
      <c r="F42" s="70" t="s">
        <v>34</v>
      </c>
      <c r="G42" s="70" t="s">
        <v>25</v>
      </c>
      <c r="H42" s="76">
        <v>0</v>
      </c>
      <c r="I42" s="71">
        <f>I43</f>
        <v>0</v>
      </c>
      <c r="J42" s="5"/>
      <c r="L42" s="11"/>
      <c r="M42" s="11"/>
    </row>
    <row r="43" spans="2:13" s="2" customFormat="1" ht="26.25" hidden="1" customHeight="1" outlineLevel="1">
      <c r="B43" s="52">
        <v>7.01</v>
      </c>
      <c r="C43" s="116"/>
      <c r="D43" s="117"/>
      <c r="E43" s="117"/>
      <c r="F43" s="42"/>
      <c r="G43" s="43"/>
      <c r="H43" s="34"/>
      <c r="I43" s="49">
        <f>G43*H43</f>
        <v>0</v>
      </c>
      <c r="J43" s="5"/>
      <c r="L43" s="11"/>
      <c r="M43" s="11"/>
    </row>
    <row r="44" spans="2:13" s="2" customFormat="1" ht="26.25" hidden="1" customHeight="1" outlineLevel="1">
      <c r="B44" s="52">
        <v>7.02</v>
      </c>
      <c r="C44" s="46"/>
      <c r="D44" s="46"/>
      <c r="E44" s="46"/>
      <c r="F44" s="42"/>
      <c r="G44" s="43"/>
      <c r="H44" s="34"/>
      <c r="I44" s="49"/>
      <c r="J44" s="5"/>
      <c r="L44" s="11"/>
      <c r="M44" s="11"/>
    </row>
    <row r="45" spans="2:13" s="2" customFormat="1" ht="26.25" customHeight="1" collapsed="1">
      <c r="B45" s="51">
        <v>8</v>
      </c>
      <c r="C45" s="66" t="s">
        <v>35</v>
      </c>
      <c r="D45" s="67"/>
      <c r="E45" s="67"/>
      <c r="F45" s="70" t="s">
        <v>36</v>
      </c>
      <c r="G45" s="70" t="s">
        <v>25</v>
      </c>
      <c r="H45" s="76">
        <v>0</v>
      </c>
      <c r="I45" s="71">
        <f>I46</f>
        <v>36</v>
      </c>
      <c r="J45" s="5"/>
      <c r="L45" s="11"/>
      <c r="M45" s="11"/>
    </row>
    <row r="46" spans="2:13" s="2" customFormat="1" ht="26.25" customHeight="1" outlineLevel="1">
      <c r="B46" s="52">
        <v>8.01</v>
      </c>
      <c r="C46" s="120" t="s">
        <v>37</v>
      </c>
      <c r="D46" s="121"/>
      <c r="E46" s="121"/>
      <c r="F46" s="92">
        <v>10</v>
      </c>
      <c r="G46" s="93">
        <v>1</v>
      </c>
      <c r="H46" s="91">
        <f>(I20+I24+I33+I35+I38+I40)*0.1</f>
        <v>36</v>
      </c>
      <c r="I46" s="49">
        <f>G46*H46</f>
        <v>36</v>
      </c>
      <c r="J46" s="5"/>
      <c r="L46" s="11"/>
      <c r="M46" s="11"/>
    </row>
    <row r="47" spans="2:13" s="5" customFormat="1" ht="36" customHeight="1" thickBot="1">
      <c r="B47" s="107" t="s">
        <v>38</v>
      </c>
      <c r="C47" s="108"/>
      <c r="D47" s="108"/>
      <c r="E47" s="108"/>
      <c r="F47" s="108"/>
      <c r="G47" s="108"/>
      <c r="H47" s="109"/>
      <c r="I47" s="53">
        <f>I20+I24+I35+I38+I40+I42+I45</f>
        <v>396</v>
      </c>
      <c r="L47" s="6"/>
      <c r="M47" s="6"/>
    </row>
    <row r="48" spans="2:13" s="5" customFormat="1" ht="15.75" customHeight="1" thickBot="1">
      <c r="L48" s="6"/>
      <c r="M48" s="6"/>
    </row>
    <row r="49" spans="2:13" s="2" customFormat="1" ht="35.1" customHeight="1">
      <c r="B49" s="128" t="s">
        <v>39</v>
      </c>
      <c r="C49" s="129"/>
      <c r="D49" s="129"/>
      <c r="E49" s="129"/>
      <c r="F49" s="130"/>
      <c r="G49" s="137" t="s">
        <v>40</v>
      </c>
      <c r="H49" s="138"/>
      <c r="I49" s="94" t="s">
        <v>54</v>
      </c>
      <c r="L49" s="11"/>
      <c r="M49" s="11"/>
    </row>
    <row r="50" spans="2:13" s="2" customFormat="1" ht="36" customHeight="1">
      <c r="B50" s="131" t="s">
        <v>55</v>
      </c>
      <c r="C50" s="132"/>
      <c r="D50" s="132"/>
      <c r="E50" s="132"/>
      <c r="F50" s="133"/>
      <c r="G50" s="139" t="s">
        <v>58</v>
      </c>
      <c r="H50" s="140"/>
      <c r="I50" s="95" t="s">
        <v>50</v>
      </c>
      <c r="L50" s="11"/>
      <c r="M50" s="11"/>
    </row>
    <row r="51" spans="2:13" s="2" customFormat="1" ht="36" customHeight="1" thickBot="1">
      <c r="B51" s="134"/>
      <c r="C51" s="135"/>
      <c r="D51" s="135"/>
      <c r="E51" s="135"/>
      <c r="F51" s="136"/>
      <c r="G51" s="126" t="s">
        <v>41</v>
      </c>
      <c r="H51" s="127"/>
      <c r="I51" s="96" t="s">
        <v>51</v>
      </c>
      <c r="L51" s="11"/>
      <c r="M51" s="11"/>
    </row>
    <row r="52" spans="2:13" s="2" customFormat="1" ht="17.25" thickBot="1">
      <c r="B52" s="14"/>
      <c r="C52" s="13"/>
      <c r="D52" s="13"/>
      <c r="E52" s="17"/>
      <c r="F52" s="13"/>
      <c r="G52" s="15"/>
      <c r="L52" s="11"/>
      <c r="M52" s="11"/>
    </row>
    <row r="53" spans="2:13" s="2" customFormat="1" ht="18" customHeight="1" thickBot="1">
      <c r="B53" s="141" t="s">
        <v>42</v>
      </c>
      <c r="C53" s="142"/>
      <c r="D53" s="142"/>
      <c r="E53" s="142"/>
      <c r="F53" s="143"/>
      <c r="G53" s="15"/>
      <c r="H53" s="15"/>
      <c r="I53" s="15"/>
      <c r="L53" s="11"/>
      <c r="M53" s="11"/>
    </row>
    <row r="54" spans="2:13" s="2" customFormat="1" ht="16.5">
      <c r="B54" s="124" t="s">
        <v>43</v>
      </c>
      <c r="C54" s="124"/>
      <c r="D54" s="124"/>
      <c r="E54" s="124"/>
      <c r="F54" s="124"/>
      <c r="G54" s="15"/>
      <c r="H54" s="15"/>
      <c r="I54" s="15"/>
      <c r="L54" s="11"/>
      <c r="M54" s="11"/>
    </row>
    <row r="55" spans="2:13" s="2" customFormat="1" ht="16.5">
      <c r="B55" s="125" t="s">
        <v>44</v>
      </c>
      <c r="C55" s="125"/>
      <c r="D55" s="125"/>
      <c r="E55" s="125"/>
      <c r="F55" s="125"/>
      <c r="G55" s="15"/>
      <c r="H55" s="15"/>
      <c r="I55" s="15"/>
      <c r="L55" s="11"/>
      <c r="M55" s="11"/>
    </row>
    <row r="56" spans="2:13" s="2" customFormat="1" ht="16.5">
      <c r="B56" s="125" t="s">
        <v>45</v>
      </c>
      <c r="C56" s="125"/>
      <c r="D56" s="125"/>
      <c r="E56" s="125"/>
      <c r="F56" s="125"/>
      <c r="G56" s="15"/>
      <c r="H56" s="15"/>
      <c r="I56" s="15"/>
      <c r="L56" s="11"/>
      <c r="M56" s="11"/>
    </row>
    <row r="57" spans="2:13" s="2" customFormat="1" ht="16.5">
      <c r="B57" s="14"/>
      <c r="C57" s="13"/>
      <c r="D57" s="15"/>
      <c r="E57" s="15"/>
      <c r="F57" s="15"/>
      <c r="G57" s="15"/>
      <c r="H57" s="15"/>
      <c r="I57" s="15"/>
      <c r="L57" s="11"/>
      <c r="M57" s="11"/>
    </row>
    <row r="58" spans="2:13" s="2" customFormat="1" ht="16.5">
      <c r="B58" s="14"/>
      <c r="C58" s="13"/>
      <c r="D58" s="13"/>
      <c r="E58" s="17"/>
      <c r="F58" s="13"/>
      <c r="G58" s="15"/>
      <c r="L58" s="11"/>
      <c r="M58" s="11"/>
    </row>
    <row r="59" spans="2:13" s="2" customFormat="1" ht="16.5">
      <c r="B59" s="14"/>
      <c r="C59" s="13"/>
      <c r="D59" s="13"/>
      <c r="E59" s="17"/>
      <c r="F59" s="13"/>
      <c r="G59" s="15"/>
      <c r="L59" s="11"/>
      <c r="M59" s="11"/>
    </row>
    <row r="60" spans="2:13" s="2" customFormat="1" ht="16.5">
      <c r="B60" s="14"/>
      <c r="C60" s="13"/>
      <c r="D60" s="13"/>
      <c r="E60" s="17"/>
      <c r="F60" s="13"/>
      <c r="G60" s="15"/>
      <c r="L60" s="11"/>
      <c r="M60" s="11"/>
    </row>
    <row r="61" spans="2:13" s="2" customFormat="1" ht="16.5">
      <c r="B61" s="14"/>
      <c r="C61" s="13"/>
      <c r="D61" s="13"/>
      <c r="E61" s="17"/>
      <c r="F61" s="13"/>
      <c r="G61" s="15"/>
      <c r="L61" s="11"/>
      <c r="M61" s="11"/>
    </row>
    <row r="62" spans="2:13" s="2" customFormat="1" ht="16.5">
      <c r="B62" s="14"/>
      <c r="C62" s="13"/>
      <c r="D62" s="13"/>
      <c r="E62" s="17"/>
      <c r="F62" s="13"/>
      <c r="G62" s="15"/>
      <c r="L62" s="11"/>
      <c r="M62" s="11"/>
    </row>
    <row r="63" spans="2:13" s="2" customFormat="1" ht="16.5">
      <c r="B63" s="14"/>
      <c r="C63" s="13"/>
      <c r="D63" s="13"/>
      <c r="E63" s="17"/>
      <c r="F63" s="13"/>
      <c r="G63" s="15"/>
      <c r="L63" s="11"/>
      <c r="M63" s="11"/>
    </row>
    <row r="64" spans="2:13" s="2" customFormat="1" ht="16.5">
      <c r="B64" s="14"/>
      <c r="C64" s="13"/>
      <c r="D64" s="13"/>
      <c r="E64" s="17"/>
      <c r="F64" s="13"/>
      <c r="G64" s="15"/>
      <c r="L64" s="11"/>
      <c r="M64" s="11"/>
    </row>
    <row r="65" spans="2:13" s="2" customFormat="1" ht="16.5">
      <c r="B65" s="14"/>
      <c r="C65" s="13"/>
      <c r="D65" s="13"/>
      <c r="E65" s="17"/>
      <c r="F65" s="13"/>
      <c r="G65" s="15"/>
      <c r="L65" s="11"/>
      <c r="M65" s="11"/>
    </row>
    <row r="66" spans="2:13" s="2" customFormat="1" ht="16.5">
      <c r="B66" s="14"/>
      <c r="C66" s="13"/>
      <c r="D66" s="13"/>
      <c r="E66" s="17"/>
      <c r="F66" s="13"/>
      <c r="G66" s="15"/>
      <c r="L66" s="11"/>
      <c r="M66" s="11"/>
    </row>
    <row r="67" spans="2:13" s="2" customFormat="1" ht="16.5">
      <c r="B67" s="14"/>
      <c r="C67" s="13"/>
      <c r="D67" s="13"/>
      <c r="E67" s="17"/>
      <c r="F67" s="13"/>
      <c r="G67" s="15"/>
      <c r="L67" s="11"/>
      <c r="M67" s="11"/>
    </row>
    <row r="68" spans="2:13" s="2" customFormat="1" ht="16.5">
      <c r="B68" s="14"/>
      <c r="C68" s="13"/>
      <c r="D68" s="13"/>
      <c r="E68" s="17"/>
      <c r="F68" s="13"/>
      <c r="G68" s="15"/>
      <c r="L68" s="11"/>
      <c r="M68" s="11"/>
    </row>
    <row r="69" spans="2:13" s="2" customFormat="1" ht="16.5">
      <c r="B69" s="14"/>
      <c r="C69" s="13"/>
      <c r="D69" s="13"/>
      <c r="E69" s="17"/>
      <c r="F69" s="13"/>
      <c r="G69" s="15"/>
      <c r="L69" s="11"/>
      <c r="M69" s="11"/>
    </row>
    <row r="70" spans="2:13" s="2" customFormat="1" ht="16.5">
      <c r="B70" s="14"/>
      <c r="C70" s="13"/>
      <c r="D70" s="13"/>
      <c r="E70" s="17"/>
      <c r="F70" s="13"/>
      <c r="G70" s="15"/>
      <c r="L70" s="11"/>
      <c r="M70" s="11"/>
    </row>
    <row r="71" spans="2:13" s="2" customFormat="1" ht="16.5">
      <c r="B71" s="14"/>
      <c r="C71" s="13"/>
      <c r="D71" s="13"/>
      <c r="E71" s="17"/>
      <c r="F71" s="13"/>
      <c r="G71" s="15"/>
      <c r="L71" s="11"/>
      <c r="M71" s="11"/>
    </row>
    <row r="72" spans="2:13" s="2" customFormat="1" ht="16.5">
      <c r="B72" s="14"/>
      <c r="C72" s="13"/>
      <c r="D72" s="13"/>
      <c r="E72" s="17"/>
      <c r="F72" s="13"/>
      <c r="G72" s="15"/>
      <c r="L72" s="11"/>
      <c r="M72" s="11"/>
    </row>
    <row r="73" spans="2:13" s="2" customFormat="1" ht="16.5">
      <c r="B73" s="14"/>
      <c r="C73" s="13"/>
      <c r="D73" s="13"/>
      <c r="E73" s="17"/>
      <c r="F73" s="13"/>
      <c r="G73" s="15"/>
      <c r="L73" s="11"/>
      <c r="M73" s="11"/>
    </row>
    <row r="74" spans="2:13" s="2" customFormat="1" ht="16.5">
      <c r="B74" s="14"/>
      <c r="C74" s="13"/>
      <c r="D74" s="13"/>
      <c r="E74" s="17"/>
      <c r="F74" s="13"/>
      <c r="G74" s="15"/>
      <c r="L74" s="11"/>
      <c r="M74" s="11"/>
    </row>
    <row r="75" spans="2:13" s="2" customFormat="1" ht="16.5">
      <c r="B75" s="14"/>
      <c r="C75" s="13"/>
      <c r="D75" s="13"/>
      <c r="E75" s="17"/>
      <c r="F75" s="13"/>
      <c r="G75" s="15"/>
      <c r="L75" s="11"/>
      <c r="M75" s="11"/>
    </row>
    <row r="76" spans="2:13" s="2" customFormat="1" ht="16.5">
      <c r="B76" s="14"/>
      <c r="C76" s="13"/>
      <c r="D76" s="13"/>
      <c r="E76" s="17"/>
      <c r="F76" s="13"/>
      <c r="G76" s="15"/>
      <c r="L76" s="11"/>
      <c r="M76" s="11"/>
    </row>
    <row r="77" spans="2:13" s="2" customFormat="1" ht="16.5">
      <c r="B77" s="14"/>
      <c r="C77" s="13"/>
      <c r="D77" s="13"/>
      <c r="E77" s="17"/>
      <c r="F77" s="13"/>
      <c r="G77" s="15"/>
      <c r="L77" s="11"/>
      <c r="M77" s="11"/>
    </row>
    <row r="78" spans="2:13" s="2" customFormat="1" ht="16.5">
      <c r="B78" s="14"/>
      <c r="C78" s="13"/>
      <c r="D78" s="13"/>
      <c r="E78" s="17"/>
      <c r="F78" s="13"/>
      <c r="G78" s="15"/>
      <c r="L78" s="11"/>
      <c r="M78" s="11"/>
    </row>
    <row r="79" spans="2:13" s="2" customFormat="1" ht="16.5">
      <c r="B79" s="14"/>
      <c r="C79" s="13"/>
      <c r="D79" s="13"/>
      <c r="E79" s="17"/>
      <c r="F79" s="13"/>
      <c r="G79" s="15"/>
      <c r="L79" s="11"/>
      <c r="M79" s="11"/>
    </row>
    <row r="80" spans="2:13" s="2" customFormat="1" ht="16.5">
      <c r="B80" s="14"/>
      <c r="C80" s="13"/>
      <c r="D80" s="13"/>
      <c r="E80" s="17"/>
      <c r="F80" s="13"/>
      <c r="G80" s="15"/>
      <c r="L80" s="11"/>
      <c r="M80" s="11"/>
    </row>
    <row r="81" spans="2:13" s="2" customFormat="1" ht="16.5">
      <c r="B81" s="14"/>
      <c r="C81" s="13"/>
      <c r="D81" s="13"/>
      <c r="E81" s="17"/>
      <c r="F81" s="13"/>
      <c r="G81" s="15"/>
      <c r="L81" s="11"/>
      <c r="M81" s="11"/>
    </row>
    <row r="82" spans="2:13" s="2" customFormat="1" ht="16.5">
      <c r="B82" s="14"/>
      <c r="C82" s="13"/>
      <c r="D82" s="13"/>
      <c r="E82" s="17"/>
      <c r="F82" s="13"/>
      <c r="G82" s="15"/>
      <c r="L82" s="11"/>
      <c r="M82" s="11"/>
    </row>
    <row r="83" spans="2:13" s="2" customFormat="1" ht="16.5">
      <c r="B83" s="14"/>
      <c r="C83" s="13"/>
      <c r="D83" s="13"/>
      <c r="E83" s="17"/>
      <c r="F83" s="13"/>
      <c r="G83" s="15"/>
      <c r="L83" s="11"/>
      <c r="M83" s="11"/>
    </row>
    <row r="84" spans="2:13" s="2" customFormat="1" ht="16.5">
      <c r="B84" s="14"/>
      <c r="C84" s="13"/>
      <c r="D84" s="13"/>
      <c r="E84" s="17"/>
      <c r="F84" s="13"/>
      <c r="G84" s="15"/>
      <c r="L84" s="11"/>
      <c r="M84" s="11"/>
    </row>
    <row r="85" spans="2:13" s="2" customFormat="1" ht="16.5">
      <c r="B85" s="14"/>
      <c r="C85" s="13"/>
      <c r="D85" s="13"/>
      <c r="E85" s="17"/>
      <c r="F85" s="13"/>
      <c r="G85" s="15"/>
      <c r="L85" s="11"/>
      <c r="M85" s="11"/>
    </row>
    <row r="86" spans="2:13" s="2" customFormat="1" ht="16.5">
      <c r="B86" s="14"/>
      <c r="C86" s="13"/>
      <c r="D86" s="13"/>
      <c r="E86" s="17"/>
      <c r="F86" s="13"/>
      <c r="G86" s="15"/>
      <c r="L86" s="11"/>
      <c r="M86" s="11"/>
    </row>
    <row r="87" spans="2:13" s="2" customFormat="1" ht="16.5">
      <c r="B87" s="14"/>
      <c r="C87" s="13"/>
      <c r="D87" s="13"/>
      <c r="E87" s="17"/>
      <c r="F87" s="13"/>
      <c r="G87" s="15"/>
      <c r="L87" s="11"/>
      <c r="M87" s="11"/>
    </row>
    <row r="88" spans="2:13" s="2" customFormat="1" ht="16.5">
      <c r="B88" s="14"/>
      <c r="C88" s="13"/>
      <c r="D88" s="13"/>
      <c r="E88" s="17"/>
      <c r="F88" s="13"/>
      <c r="G88" s="15"/>
      <c r="L88" s="11"/>
      <c r="M88" s="11"/>
    </row>
    <row r="89" spans="2:13" s="2" customFormat="1" ht="16.5">
      <c r="B89" s="14"/>
      <c r="C89" s="13"/>
      <c r="D89" s="13"/>
      <c r="E89" s="17"/>
      <c r="F89" s="13"/>
      <c r="G89" s="15"/>
      <c r="L89" s="11"/>
      <c r="M89" s="11"/>
    </row>
    <row r="90" spans="2:13" s="2" customFormat="1" ht="16.5">
      <c r="B90" s="14"/>
      <c r="C90" s="13"/>
      <c r="D90" s="13"/>
      <c r="E90" s="17"/>
      <c r="F90" s="13"/>
      <c r="G90" s="15"/>
      <c r="L90" s="11"/>
      <c r="M90" s="11"/>
    </row>
    <row r="91" spans="2:13" s="2" customFormat="1" ht="16.5">
      <c r="B91" s="14"/>
      <c r="C91" s="13"/>
      <c r="D91" s="13"/>
      <c r="E91" s="17"/>
      <c r="F91" s="13"/>
      <c r="G91" s="15"/>
      <c r="L91" s="11"/>
      <c r="M91" s="11"/>
    </row>
    <row r="92" spans="2:13" s="2" customFormat="1" ht="16.5">
      <c r="B92" s="14"/>
      <c r="C92" s="13"/>
      <c r="D92" s="13"/>
      <c r="E92" s="17"/>
      <c r="F92" s="13"/>
      <c r="G92" s="15"/>
      <c r="L92" s="11"/>
      <c r="M92" s="11"/>
    </row>
    <row r="93" spans="2:13" s="2" customFormat="1" ht="16.5">
      <c r="B93" s="14"/>
      <c r="C93" s="13"/>
      <c r="D93" s="13"/>
      <c r="E93" s="17"/>
      <c r="F93" s="13"/>
      <c r="G93" s="15"/>
      <c r="L93" s="11"/>
      <c r="M93" s="11"/>
    </row>
    <row r="94" spans="2:13" s="2" customFormat="1" ht="16.5">
      <c r="B94" s="14"/>
      <c r="C94" s="13"/>
      <c r="D94" s="13"/>
      <c r="E94" s="17"/>
      <c r="F94" s="13"/>
      <c r="G94" s="15"/>
      <c r="L94" s="11"/>
      <c r="M94" s="11"/>
    </row>
    <row r="95" spans="2:13" s="2" customFormat="1" ht="16.5">
      <c r="B95" s="14"/>
      <c r="C95" s="13"/>
      <c r="D95" s="13"/>
      <c r="E95" s="17"/>
      <c r="F95" s="13"/>
      <c r="G95" s="15"/>
      <c r="L95" s="11"/>
      <c r="M95" s="11"/>
    </row>
    <row r="96" spans="2:13" s="2" customFormat="1" ht="16.5">
      <c r="B96" s="14"/>
      <c r="C96" s="13"/>
      <c r="D96" s="13"/>
      <c r="E96" s="17"/>
      <c r="F96" s="13"/>
      <c r="G96" s="15"/>
      <c r="L96" s="11"/>
      <c r="M96" s="11"/>
    </row>
    <row r="97" spans="2:13" s="2" customFormat="1" ht="16.5">
      <c r="B97" s="14"/>
      <c r="C97" s="13"/>
      <c r="D97" s="13"/>
      <c r="E97" s="17"/>
      <c r="F97" s="13"/>
      <c r="G97" s="15"/>
      <c r="L97" s="11"/>
      <c r="M97" s="11"/>
    </row>
    <row r="98" spans="2:13" s="2" customFormat="1" ht="16.5">
      <c r="B98" s="14"/>
      <c r="C98" s="13"/>
      <c r="D98" s="13"/>
      <c r="E98" s="17"/>
      <c r="F98" s="13"/>
      <c r="G98" s="15"/>
      <c r="L98" s="11"/>
      <c r="M98" s="11"/>
    </row>
    <row r="99" spans="2:13" s="2" customFormat="1" ht="16.5">
      <c r="B99" s="14"/>
      <c r="C99" s="13"/>
      <c r="D99" s="13"/>
      <c r="E99" s="17"/>
      <c r="F99" s="13"/>
      <c r="G99" s="15"/>
      <c r="L99" s="11"/>
      <c r="M99" s="11"/>
    </row>
    <row r="100" spans="2:13" s="2" customFormat="1" ht="16.5">
      <c r="B100" s="14"/>
      <c r="C100" s="13"/>
      <c r="D100" s="13"/>
      <c r="E100" s="17"/>
      <c r="F100" s="13"/>
      <c r="G100" s="15"/>
      <c r="L100" s="11"/>
      <c r="M100" s="11"/>
    </row>
    <row r="101" spans="2:13" s="2" customFormat="1" ht="16.5">
      <c r="B101" s="14"/>
      <c r="C101" s="13"/>
      <c r="D101" s="13"/>
      <c r="E101" s="17"/>
      <c r="F101" s="13"/>
      <c r="G101" s="15"/>
      <c r="L101" s="11"/>
      <c r="M101" s="11"/>
    </row>
    <row r="102" spans="2:13" s="2" customFormat="1" ht="16.5">
      <c r="B102" s="14"/>
      <c r="C102" s="13"/>
      <c r="D102" s="13"/>
      <c r="E102" s="17"/>
      <c r="F102" s="13"/>
      <c r="G102" s="15"/>
      <c r="L102" s="11"/>
      <c r="M102" s="11"/>
    </row>
    <row r="103" spans="2:13" s="2" customFormat="1" ht="16.5">
      <c r="B103" s="14"/>
      <c r="C103" s="13"/>
      <c r="D103" s="13"/>
      <c r="E103" s="17"/>
      <c r="F103" s="13"/>
      <c r="G103" s="15"/>
      <c r="L103" s="11"/>
      <c r="M103" s="11"/>
    </row>
    <row r="104" spans="2:13" s="2" customFormat="1" ht="16.5">
      <c r="B104" s="14"/>
      <c r="C104" s="13"/>
      <c r="D104" s="13"/>
      <c r="E104" s="17"/>
      <c r="F104" s="13"/>
      <c r="G104" s="15"/>
      <c r="L104" s="11"/>
      <c r="M104" s="11"/>
    </row>
    <row r="105" spans="2:13" s="2" customFormat="1" ht="16.5">
      <c r="B105" s="14"/>
      <c r="C105" s="13"/>
      <c r="D105" s="13"/>
      <c r="E105" s="17"/>
      <c r="F105" s="13"/>
      <c r="G105" s="15"/>
      <c r="L105" s="11"/>
      <c r="M105" s="11"/>
    </row>
    <row r="106" spans="2:13" s="2" customFormat="1" ht="16.5">
      <c r="B106" s="14"/>
      <c r="C106" s="13"/>
      <c r="D106" s="13"/>
      <c r="E106" s="17"/>
      <c r="F106" s="13"/>
      <c r="G106" s="15"/>
      <c r="L106" s="11"/>
      <c r="M106" s="11"/>
    </row>
    <row r="107" spans="2:13" s="2" customFormat="1" ht="16.5">
      <c r="B107" s="14"/>
      <c r="C107" s="13"/>
      <c r="D107" s="13"/>
      <c r="E107" s="17"/>
      <c r="F107" s="13"/>
      <c r="G107" s="15"/>
      <c r="L107" s="11"/>
      <c r="M107" s="11"/>
    </row>
    <row r="108" spans="2:13" s="2" customFormat="1" ht="16.5">
      <c r="B108" s="14"/>
      <c r="C108" s="13"/>
      <c r="D108" s="13"/>
      <c r="E108" s="17"/>
      <c r="F108" s="13"/>
      <c r="G108" s="15"/>
      <c r="L108" s="11"/>
      <c r="M108" s="11"/>
    </row>
    <row r="109" spans="2:13" s="2" customFormat="1" ht="16.5">
      <c r="B109" s="14"/>
      <c r="C109" s="13"/>
      <c r="D109" s="13"/>
      <c r="E109" s="17"/>
      <c r="F109" s="13"/>
      <c r="G109" s="15"/>
      <c r="L109" s="11"/>
      <c r="M109" s="11"/>
    </row>
    <row r="110" spans="2:13" s="2" customFormat="1" ht="16.5">
      <c r="B110" s="14"/>
      <c r="C110" s="13"/>
      <c r="D110" s="13"/>
      <c r="E110" s="17"/>
      <c r="F110" s="13"/>
      <c r="G110" s="15"/>
      <c r="L110" s="11"/>
      <c r="M110" s="11"/>
    </row>
    <row r="111" spans="2:13" s="2" customFormat="1" ht="16.5">
      <c r="B111" s="14"/>
      <c r="C111" s="13"/>
      <c r="D111" s="13"/>
      <c r="E111" s="17"/>
      <c r="F111" s="13"/>
      <c r="G111" s="15"/>
      <c r="L111" s="11"/>
      <c r="M111" s="11"/>
    </row>
    <row r="112" spans="2:13" s="2" customFormat="1" ht="16.5">
      <c r="B112" s="14"/>
      <c r="C112" s="13"/>
      <c r="D112" s="13"/>
      <c r="E112" s="17"/>
      <c r="F112" s="13"/>
      <c r="G112" s="15"/>
      <c r="L112" s="11"/>
      <c r="M112" s="11"/>
    </row>
    <row r="113" spans="2:13" s="2" customFormat="1" ht="16.5">
      <c r="B113" s="14"/>
      <c r="C113" s="13"/>
      <c r="D113" s="13"/>
      <c r="E113" s="17"/>
      <c r="F113" s="13"/>
      <c r="G113" s="15"/>
      <c r="L113" s="11"/>
      <c r="M113" s="11"/>
    </row>
    <row r="114" spans="2:13" s="2" customFormat="1" ht="16.5">
      <c r="B114" s="14"/>
      <c r="C114" s="13"/>
      <c r="D114" s="13"/>
      <c r="E114" s="17"/>
      <c r="F114" s="13"/>
      <c r="G114" s="15"/>
      <c r="L114" s="11"/>
      <c r="M114" s="11"/>
    </row>
    <row r="115" spans="2:13" s="2" customFormat="1" ht="16.5">
      <c r="B115" s="14"/>
      <c r="C115" s="13"/>
      <c r="D115" s="13"/>
      <c r="E115" s="17"/>
      <c r="F115" s="13"/>
      <c r="G115" s="15"/>
      <c r="L115" s="11"/>
      <c r="M115" s="11"/>
    </row>
    <row r="116" spans="2:13" s="2" customFormat="1" ht="16.5">
      <c r="B116" s="14"/>
      <c r="C116" s="13"/>
      <c r="D116" s="13"/>
      <c r="E116" s="17"/>
      <c r="F116" s="13"/>
      <c r="G116" s="15"/>
      <c r="L116" s="11"/>
      <c r="M116" s="11"/>
    </row>
    <row r="117" spans="2:13" s="2" customFormat="1" ht="16.5">
      <c r="B117" s="14"/>
      <c r="C117" s="13"/>
      <c r="D117" s="13"/>
      <c r="E117" s="17"/>
      <c r="F117" s="13"/>
      <c r="G117" s="15"/>
      <c r="L117" s="11"/>
      <c r="M117" s="11"/>
    </row>
    <row r="118" spans="2:13" s="2" customFormat="1">
      <c r="B118" s="7"/>
      <c r="E118" s="18"/>
      <c r="G118" s="8"/>
      <c r="L118" s="11"/>
      <c r="M118" s="11"/>
    </row>
    <row r="119" spans="2:13" s="2" customFormat="1">
      <c r="B119" s="7"/>
      <c r="E119" s="18"/>
      <c r="G119" s="8"/>
      <c r="L119" s="11"/>
      <c r="M119" s="11"/>
    </row>
    <row r="120" spans="2:13" s="2" customFormat="1">
      <c r="B120" s="7"/>
      <c r="E120" s="18"/>
      <c r="G120" s="8"/>
      <c r="L120" s="11"/>
      <c r="M120" s="11"/>
    </row>
    <row r="121" spans="2:13" s="2" customFormat="1">
      <c r="B121" s="7"/>
      <c r="E121" s="18"/>
      <c r="G121" s="8"/>
      <c r="L121" s="11"/>
      <c r="M121" s="11"/>
    </row>
    <row r="122" spans="2:13" s="2" customFormat="1">
      <c r="B122" s="7"/>
      <c r="E122" s="18"/>
      <c r="G122" s="8"/>
      <c r="L122" s="11"/>
      <c r="M122" s="11"/>
    </row>
    <row r="123" spans="2:13" s="2" customFormat="1">
      <c r="B123" s="7"/>
      <c r="E123" s="18"/>
      <c r="G123" s="8"/>
      <c r="L123" s="11"/>
      <c r="M123" s="11"/>
    </row>
    <row r="124" spans="2:13" s="2" customFormat="1">
      <c r="B124" s="7"/>
      <c r="E124" s="18"/>
      <c r="G124" s="8"/>
      <c r="L124" s="11"/>
      <c r="M124" s="11"/>
    </row>
    <row r="125" spans="2:13" s="2" customFormat="1">
      <c r="B125" s="7"/>
      <c r="E125" s="18"/>
      <c r="G125" s="8"/>
      <c r="L125" s="11"/>
      <c r="M125" s="11"/>
    </row>
    <row r="126" spans="2:13" s="2" customFormat="1">
      <c r="B126" s="7"/>
      <c r="E126" s="18"/>
      <c r="G126" s="8"/>
      <c r="L126" s="11"/>
      <c r="M126" s="11"/>
    </row>
    <row r="127" spans="2:13" s="2" customFormat="1">
      <c r="B127" s="7"/>
      <c r="E127" s="18"/>
      <c r="G127" s="8"/>
      <c r="L127" s="11"/>
      <c r="M127" s="11"/>
    </row>
    <row r="128" spans="2:13" s="2" customFormat="1">
      <c r="B128" s="7"/>
      <c r="E128" s="18"/>
      <c r="G128" s="8"/>
      <c r="L128" s="11"/>
      <c r="M128" s="11"/>
    </row>
    <row r="129" spans="2:13" s="2" customFormat="1">
      <c r="B129" s="7"/>
      <c r="E129" s="18"/>
      <c r="G129" s="8"/>
      <c r="L129" s="11"/>
      <c r="M129" s="11"/>
    </row>
    <row r="130" spans="2:13" s="2" customFormat="1">
      <c r="B130" s="7"/>
      <c r="E130" s="18"/>
      <c r="G130" s="8"/>
      <c r="L130" s="11"/>
      <c r="M130" s="11"/>
    </row>
    <row r="131" spans="2:13" s="2" customFormat="1">
      <c r="B131" s="7"/>
      <c r="E131" s="18"/>
      <c r="G131" s="8"/>
      <c r="L131" s="11"/>
      <c r="M131" s="11"/>
    </row>
    <row r="132" spans="2:13" s="2" customFormat="1">
      <c r="B132" s="7"/>
      <c r="E132" s="18"/>
      <c r="G132" s="8"/>
      <c r="L132" s="11"/>
      <c r="M132" s="11"/>
    </row>
    <row r="133" spans="2:13" s="2" customFormat="1">
      <c r="B133" s="7"/>
      <c r="E133" s="18"/>
      <c r="G133" s="8"/>
      <c r="L133" s="11"/>
      <c r="M133" s="11"/>
    </row>
    <row r="134" spans="2:13" s="2" customFormat="1">
      <c r="B134" s="7"/>
      <c r="E134" s="18"/>
      <c r="G134" s="8"/>
      <c r="L134" s="11"/>
      <c r="M134" s="11"/>
    </row>
    <row r="135" spans="2:13" s="2" customFormat="1">
      <c r="B135" s="7"/>
      <c r="E135" s="18"/>
      <c r="G135" s="8"/>
      <c r="L135" s="11"/>
      <c r="M135" s="11"/>
    </row>
    <row r="136" spans="2:13" s="2" customFormat="1">
      <c r="B136" s="7"/>
      <c r="E136" s="18"/>
      <c r="G136" s="8"/>
      <c r="L136" s="11"/>
      <c r="M136" s="11"/>
    </row>
    <row r="137" spans="2:13" s="2" customFormat="1">
      <c r="B137" s="7"/>
      <c r="E137" s="18"/>
      <c r="G137" s="8"/>
      <c r="L137" s="11"/>
      <c r="M137" s="11"/>
    </row>
    <row r="138" spans="2:13" s="2" customFormat="1">
      <c r="B138" s="7"/>
      <c r="E138" s="18"/>
      <c r="G138" s="8"/>
      <c r="L138" s="11"/>
      <c r="M138" s="11"/>
    </row>
    <row r="139" spans="2:13" s="2" customFormat="1">
      <c r="B139" s="7"/>
      <c r="E139" s="18"/>
      <c r="G139" s="8"/>
      <c r="L139" s="11"/>
      <c r="M139" s="11"/>
    </row>
    <row r="140" spans="2:13" s="2" customFormat="1">
      <c r="B140" s="7"/>
      <c r="E140" s="18"/>
      <c r="G140" s="8"/>
      <c r="L140" s="11"/>
      <c r="M140" s="11"/>
    </row>
    <row r="141" spans="2:13" s="2" customFormat="1">
      <c r="B141" s="7"/>
      <c r="E141" s="18"/>
      <c r="G141" s="8"/>
      <c r="L141" s="11"/>
      <c r="M141" s="11"/>
    </row>
    <row r="142" spans="2:13" s="2" customFormat="1">
      <c r="B142" s="7"/>
      <c r="E142" s="18"/>
      <c r="G142" s="8"/>
      <c r="L142" s="11"/>
      <c r="M142" s="11"/>
    </row>
    <row r="143" spans="2:13" s="2" customFormat="1">
      <c r="B143" s="7"/>
      <c r="E143" s="18"/>
      <c r="G143" s="8"/>
      <c r="L143" s="11"/>
      <c r="M143" s="11"/>
    </row>
    <row r="144" spans="2:13" s="2" customFormat="1">
      <c r="B144" s="7"/>
      <c r="E144" s="18"/>
      <c r="G144" s="8"/>
      <c r="L144" s="11"/>
      <c r="M144" s="11"/>
    </row>
    <row r="145" spans="2:13" s="2" customFormat="1">
      <c r="B145" s="7"/>
      <c r="E145" s="18"/>
      <c r="G145" s="8"/>
      <c r="L145" s="11"/>
      <c r="M145" s="11"/>
    </row>
    <row r="146" spans="2:13" s="2" customFormat="1">
      <c r="B146" s="7"/>
      <c r="E146" s="18"/>
      <c r="G146" s="8"/>
      <c r="L146" s="11"/>
      <c r="M146" s="11"/>
    </row>
    <row r="147" spans="2:13" s="2" customFormat="1">
      <c r="B147" s="7"/>
      <c r="E147" s="18"/>
      <c r="G147" s="8"/>
      <c r="L147" s="11"/>
      <c r="M147" s="11"/>
    </row>
    <row r="148" spans="2:13" s="2" customFormat="1">
      <c r="B148" s="7"/>
      <c r="E148" s="18"/>
      <c r="G148" s="8"/>
      <c r="L148" s="11"/>
      <c r="M148" s="11"/>
    </row>
    <row r="149" spans="2:13" s="2" customFormat="1">
      <c r="B149" s="7"/>
      <c r="E149" s="18"/>
      <c r="G149" s="8"/>
      <c r="L149" s="11"/>
      <c r="M149" s="11"/>
    </row>
    <row r="150" spans="2:13" s="2" customFormat="1">
      <c r="B150" s="7"/>
      <c r="E150" s="18"/>
      <c r="G150" s="8"/>
      <c r="L150" s="11"/>
      <c r="M150" s="11"/>
    </row>
    <row r="151" spans="2:13" s="2" customFormat="1">
      <c r="B151" s="7"/>
      <c r="E151" s="18"/>
      <c r="G151" s="8"/>
      <c r="L151" s="11"/>
      <c r="M151" s="11"/>
    </row>
    <row r="152" spans="2:13" s="2" customFormat="1">
      <c r="B152" s="7"/>
      <c r="E152" s="18"/>
      <c r="G152" s="8"/>
      <c r="L152" s="11"/>
      <c r="M152" s="11"/>
    </row>
    <row r="153" spans="2:13" s="2" customFormat="1">
      <c r="B153" s="7"/>
      <c r="E153" s="18"/>
      <c r="G153" s="8"/>
      <c r="L153" s="11"/>
      <c r="M153" s="11"/>
    </row>
    <row r="154" spans="2:13" s="2" customFormat="1">
      <c r="B154" s="7"/>
      <c r="E154" s="18"/>
      <c r="G154" s="8"/>
      <c r="L154" s="11"/>
      <c r="M154" s="11"/>
    </row>
    <row r="155" spans="2:13" s="2" customFormat="1">
      <c r="B155" s="7"/>
      <c r="E155" s="18"/>
      <c r="G155" s="8"/>
      <c r="L155" s="11"/>
      <c r="M155" s="11"/>
    </row>
    <row r="156" spans="2:13" s="2" customFormat="1">
      <c r="B156" s="7"/>
      <c r="E156" s="18"/>
      <c r="G156" s="8"/>
      <c r="L156" s="11"/>
      <c r="M156" s="11"/>
    </row>
    <row r="157" spans="2:13" s="2" customFormat="1">
      <c r="B157" s="7"/>
      <c r="E157" s="18"/>
      <c r="G157" s="8"/>
      <c r="L157" s="11"/>
      <c r="M157" s="11"/>
    </row>
    <row r="158" spans="2:13" s="2" customFormat="1">
      <c r="B158" s="7"/>
      <c r="E158" s="18"/>
      <c r="G158" s="8"/>
      <c r="L158" s="11"/>
      <c r="M158" s="11"/>
    </row>
    <row r="159" spans="2:13" s="2" customFormat="1">
      <c r="B159" s="7"/>
      <c r="E159" s="18"/>
      <c r="G159" s="8"/>
      <c r="L159" s="11"/>
      <c r="M159" s="11"/>
    </row>
    <row r="160" spans="2:13" s="2" customFormat="1">
      <c r="B160" s="7"/>
      <c r="E160" s="18"/>
      <c r="G160" s="8"/>
      <c r="L160" s="11"/>
      <c r="M160" s="11"/>
    </row>
    <row r="161" spans="2:13" s="2" customFormat="1">
      <c r="B161" s="7"/>
      <c r="E161" s="18"/>
      <c r="G161" s="8"/>
      <c r="L161" s="11"/>
      <c r="M161" s="11"/>
    </row>
    <row r="162" spans="2:13" s="2" customFormat="1">
      <c r="B162" s="7"/>
      <c r="E162" s="18"/>
      <c r="G162" s="8"/>
      <c r="L162" s="11"/>
      <c r="M162" s="11"/>
    </row>
    <row r="163" spans="2:13" s="2" customFormat="1">
      <c r="B163" s="7"/>
      <c r="E163" s="18"/>
      <c r="G163" s="8"/>
      <c r="L163" s="11"/>
      <c r="M163" s="11"/>
    </row>
    <row r="164" spans="2:13" s="2" customFormat="1">
      <c r="B164" s="7"/>
      <c r="E164" s="18"/>
      <c r="G164" s="8"/>
      <c r="L164" s="11"/>
      <c r="M164" s="11"/>
    </row>
    <row r="165" spans="2:13" s="2" customFormat="1">
      <c r="B165" s="7"/>
      <c r="E165" s="18"/>
      <c r="G165" s="8"/>
      <c r="L165" s="11"/>
      <c r="M165" s="11"/>
    </row>
  </sheetData>
  <dataConsolidate/>
  <mergeCells count="31">
    <mergeCell ref="B54:F54"/>
    <mergeCell ref="B55:F55"/>
    <mergeCell ref="B56:F56"/>
    <mergeCell ref="G51:H51"/>
    <mergeCell ref="B49:F49"/>
    <mergeCell ref="B50:F51"/>
    <mergeCell ref="G49:H49"/>
    <mergeCell ref="G50:H50"/>
    <mergeCell ref="B53:F53"/>
    <mergeCell ref="B4:I4"/>
    <mergeCell ref="C25:E25"/>
    <mergeCell ref="C36:E36"/>
    <mergeCell ref="C35:E35"/>
    <mergeCell ref="B47:H47"/>
    <mergeCell ref="C37:E37"/>
    <mergeCell ref="C34:E34"/>
    <mergeCell ref="C33:E33"/>
    <mergeCell ref="C41:E41"/>
    <mergeCell ref="C39:E39"/>
    <mergeCell ref="C43:E43"/>
    <mergeCell ref="C46:E46"/>
    <mergeCell ref="G25:G32"/>
    <mergeCell ref="H25:H32"/>
    <mergeCell ref="I25:I32"/>
    <mergeCell ref="C26:E26"/>
    <mergeCell ref="C27:E27"/>
    <mergeCell ref="C28:E28"/>
    <mergeCell ref="C29:E29"/>
    <mergeCell ref="C30:E30"/>
    <mergeCell ref="C32:E32"/>
    <mergeCell ref="C31:E3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5" orientation="portrait" r:id="rId1"/>
  <headerFooter alignWithMargins="0">
    <oddFooter>&amp;L&amp;"Arial Narrow,Cursiva"&amp;F/&amp;A&amp;R&amp;"Arial Narrow,Cursiva"Impreso el 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Formato de Cotización</vt:lpstr>
      <vt:lpstr>'Formato de Cotización'!Área_de_impresión</vt:lpstr>
      <vt:lpstr>'Formato de Cotización'!Títulos_a_imprimir</vt:lpstr>
    </vt:vector>
  </TitlesOfParts>
  <Manager/>
  <Company>SISTEMAS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PC04</dc:creator>
  <cp:keywords/>
  <dc:description/>
  <cp:lastModifiedBy>servidor</cp:lastModifiedBy>
  <cp:revision/>
  <cp:lastPrinted>2025-03-04T22:33:45Z</cp:lastPrinted>
  <dcterms:created xsi:type="dcterms:W3CDTF">2006-02-14T18:22:31Z</dcterms:created>
  <dcterms:modified xsi:type="dcterms:W3CDTF">2025-03-04T22:38:29Z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