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PyvjKX/vl1DP+LtBGqnoQ9logl0Pr2OeYyjO32NC+tk="/>
    </ext>
  </extLst>
</workbook>
</file>

<file path=xl/sharedStrings.xml><?xml version="1.0" encoding="utf-8"?>
<sst xmlns="http://schemas.openxmlformats.org/spreadsheetml/2006/main" count="15" uniqueCount="15">
  <si>
    <t>LOGO</t>
  </si>
  <si>
    <t>TITOLOFILE</t>
  </si>
  <si>
    <t>rev.</t>
  </si>
  <si>
    <t>del</t>
  </si>
  <si>
    <t>Data</t>
  </si>
  <si>
    <t>Numero di Serie</t>
  </si>
  <si>
    <t>Tipo</t>
  </si>
  <si>
    <t>ultima rev.</t>
  </si>
  <si>
    <r>
      <rPr>
        <rFont val="Calibri"/>
        <color theme="1"/>
        <sz val="10.0"/>
      </rPr>
      <t xml:space="preserve">periodicità
</t>
    </r>
    <r>
      <rPr>
        <rFont val="Calibri Light"/>
        <b/>
        <color rgb="FFFF0000"/>
        <sz val="10.0"/>
      </rPr>
      <t>mesi</t>
    </r>
  </si>
  <si>
    <t>Destinazione/Capo Cantiere</t>
  </si>
  <si>
    <t>2°Destinazione Estintore/ Capo Cantiere</t>
  </si>
  <si>
    <t>Scadenza</t>
  </si>
  <si>
    <t>gg anticipo</t>
  </si>
  <si>
    <t>check</t>
  </si>
  <si>
    <t>start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</si>
</sst>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10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center"/>
    </xf>
    <xf borderId="1" fillId="2" fontId="1" numFmtId="164" xfId="0" applyBorder="1" applyFill="1" applyFont="1" applyNumberForma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/>
    </xf>
    <xf borderId="8" fillId="0" fontId="1" numFmtId="164" xfId="0" applyAlignment="1" applyBorder="1" applyFont="1" applyNumberForma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0" fillId="0" fontId="1" numFmtId="164" xfId="0" applyFont="1" applyNumberFormat="1"/>
    <xf borderId="0" fillId="0" fontId="4" numFmtId="0" xfId="0" applyFont="1"/>
    <xf borderId="0" fillId="0" fontId="1" numFmtId="1" xfId="0" applyAlignment="1" applyFont="1" applyNumberFormat="1">
      <alignment horizontal="center"/>
    </xf>
    <xf borderId="1" fillId="3" fontId="1" numFmtId="164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16" xfId="0" applyFont="1" applyNumberFormat="1"/>
    <xf borderId="1" fillId="2" fontId="1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12.43"/>
    <col customWidth="1" min="5" max="5" width="11.57"/>
    <col customWidth="1" min="6" max="7" width="8.71"/>
    <col customWidth="1" min="8" max="9" width="12.0"/>
    <col customWidth="1" min="10" max="10" width="8.71"/>
    <col customWidth="1" min="11" max="11" width="10.43"/>
    <col customWidth="1" min="12" max="12" width="8.71"/>
    <col customWidth="1" min="13" max="15" width="10.57"/>
    <col customWidth="1" min="16" max="26" width="8.71"/>
  </cols>
  <sheetData>
    <row r="1" ht="14.25" customHeight="1">
      <c r="A1" s="1">
        <f>TODAY()+20</f>
        <v>45893</v>
      </c>
      <c r="O1" s="2">
        <f>MIN(K7:K23)</f>
        <v>45717</v>
      </c>
    </row>
    <row r="2" ht="14.25" customHeight="1">
      <c r="B2" s="3" t="s">
        <v>0</v>
      </c>
      <c r="C2" s="4"/>
      <c r="D2" s="4"/>
      <c r="E2" s="5"/>
      <c r="F2" s="3" t="s">
        <v>1</v>
      </c>
      <c r="G2" s="4"/>
      <c r="H2" s="4"/>
      <c r="I2" s="5"/>
      <c r="J2" s="6" t="s">
        <v>2</v>
      </c>
      <c r="K2" s="6" t="s">
        <v>3</v>
      </c>
    </row>
    <row r="3" ht="14.25" customHeight="1">
      <c r="B3" s="7"/>
      <c r="E3" s="8"/>
      <c r="F3" s="7"/>
      <c r="I3" s="8"/>
      <c r="J3" s="9">
        <v>0.0</v>
      </c>
      <c r="K3" s="10">
        <v>45796.0</v>
      </c>
    </row>
    <row r="4" ht="14.25" customHeight="1">
      <c r="B4" s="11"/>
      <c r="C4" s="12"/>
      <c r="D4" s="12"/>
      <c r="E4" s="13"/>
      <c r="F4" s="11"/>
      <c r="G4" s="12"/>
      <c r="H4" s="12"/>
      <c r="I4" s="13"/>
      <c r="J4" s="14"/>
      <c r="K4" s="14"/>
    </row>
    <row r="5" ht="14.25" customHeight="1"/>
    <row r="6" ht="14.25" customHeight="1">
      <c r="B6" s="15" t="s">
        <v>4</v>
      </c>
      <c r="C6" s="16" t="s">
        <v>5</v>
      </c>
      <c r="D6" s="16" t="s">
        <v>6</v>
      </c>
      <c r="E6" s="15" t="s">
        <v>7</v>
      </c>
      <c r="F6" s="15" t="s">
        <v>8</v>
      </c>
      <c r="G6" s="17" t="s">
        <v>9</v>
      </c>
      <c r="H6" s="15" t="s">
        <v>10</v>
      </c>
      <c r="I6" s="15" t="s">
        <v>11</v>
      </c>
      <c r="J6" s="18" t="s">
        <v>12</v>
      </c>
      <c r="K6" s="18" t="s">
        <v>13</v>
      </c>
      <c r="L6" s="18" t="s">
        <v>14</v>
      </c>
    </row>
    <row r="7" ht="14.25" customHeight="1">
      <c r="B7" s="19"/>
      <c r="D7" s="20"/>
      <c r="E7" s="19">
        <v>45777.0</v>
      </c>
      <c r="F7" s="21">
        <v>1.0</v>
      </c>
      <c r="I7" s="19">
        <f t="shared" ref="I7:I8" si="1">IF(E7="","",E7+(F7*30))</f>
        <v>45807</v>
      </c>
      <c r="J7" s="20">
        <v>12.0</v>
      </c>
      <c r="K7" s="22">
        <f t="shared" ref="K7:K8" si="2">IF(L7="si","",IF(I7="","",IF((TODAY()+J7)&gt;I7,I7,"")))</f>
        <v>45807</v>
      </c>
    </row>
    <row r="8" ht="14.25" customHeight="1">
      <c r="E8" s="19">
        <v>45868.0</v>
      </c>
      <c r="F8" s="23">
        <v>12.0</v>
      </c>
      <c r="I8" s="19">
        <f t="shared" si="1"/>
        <v>46228</v>
      </c>
      <c r="J8" s="20">
        <v>431.0</v>
      </c>
      <c r="K8" s="22">
        <f t="shared" si="2"/>
        <v>46228</v>
      </c>
      <c r="M8" s="19">
        <f>TODAY()</f>
        <v>45873</v>
      </c>
      <c r="N8" s="24">
        <f>I8-M8</f>
        <v>355</v>
      </c>
    </row>
    <row r="9" ht="14.25" customHeight="1">
      <c r="K9" s="1">
        <v>45799.0</v>
      </c>
    </row>
    <row r="10" ht="14.25" customHeight="1">
      <c r="K10" s="1">
        <v>45805.0</v>
      </c>
    </row>
    <row r="11" ht="14.25" customHeight="1">
      <c r="K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K19" s="25">
        <v>45717.0</v>
      </c>
    </row>
    <row r="20" ht="14.25" customHeight="1"/>
    <row r="21" ht="14.25" customHeight="1"/>
    <row r="22" ht="14.25" customHeight="1"/>
    <row r="23" ht="14.25" customHeight="1">
      <c r="K23" s="2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2:E4"/>
    <mergeCell ref="F2:I4"/>
    <mergeCell ref="J3:J4"/>
    <mergeCell ref="K3:K4"/>
  </mergeCells>
  <conditionalFormatting sqref="K7:K11">
    <cfRule type="cellIs" dxfId="0" priority="1" operator="equal">
      <formula>"x"</formula>
    </cfRule>
  </conditionalFormatting>
  <conditionalFormatting sqref="A1">
    <cfRule type="cellIs" dxfId="0" priority="2" operator="equal">
      <formula>"x"</formula>
    </cfRule>
  </conditionalFormatting>
  <dataValidations>
    <dataValidation type="list" allowBlank="1" showErrorMessage="1" sqref="D7">
      <formula1>$M$63:$M$65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