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"/>
    </mc:Choice>
  </mc:AlternateContent>
  <xr:revisionPtr revIDLastSave="243" documentId="11_F25DC773A252ABDACC104888C19C6AFE5BDE58F4" xr6:coauthVersionLast="47" xr6:coauthVersionMax="47" xr10:uidLastSave="{899416A5-EFB5-4C96-8742-8DDD9E94E14C}"/>
  <bookViews>
    <workbookView xWindow="-120" yWindow="-120" windowWidth="29040" windowHeight="15840" activeTab="4" xr2:uid="{00000000-000D-0000-FFFF-FFFF00000000}"/>
  </bookViews>
  <sheets>
    <sheet name="demanda" sheetId="1" r:id="rId1"/>
    <sheet name="oferta" sheetId="2" r:id="rId2"/>
    <sheet name="Sheet1" sheetId="3" r:id="rId3"/>
    <sheet name="flujo" sheetId="4" r:id="rId4"/>
    <sheet name="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4" l="1"/>
  <c r="C55" i="4"/>
  <c r="C56" i="4"/>
  <c r="C57" i="4"/>
  <c r="C58" i="4"/>
  <c r="C59" i="4"/>
  <c r="C53" i="4"/>
  <c r="C52" i="4"/>
  <c r="C51" i="4"/>
  <c r="C50" i="4"/>
  <c r="C28" i="4"/>
  <c r="C21" i="4"/>
</calcChain>
</file>

<file path=xl/sharedStrings.xml><?xml version="1.0" encoding="utf-8"?>
<sst xmlns="http://schemas.openxmlformats.org/spreadsheetml/2006/main" count="239" uniqueCount="54">
  <si>
    <t xml:space="preserve">    Gasto en consumo final</t>
  </si>
  <si>
    <t xml:space="preserve">      Gasto en consumo final de los hogares</t>
  </si>
  <si>
    <t xml:space="preserve">      Gasto en consumo final de las ISFLSH</t>
  </si>
  <si>
    <t xml:space="preserve">      Gasto en consumo final de las AAPP</t>
  </si>
  <si>
    <t xml:space="preserve">    Formación bruta de capital </t>
  </si>
  <si>
    <t xml:space="preserve">      Formación bruta de capital fijo</t>
  </si>
  <si>
    <t xml:space="preserve">          Activos fijos materiales</t>
  </si>
  <si>
    <t xml:space="preserve">               Viviendas y otros edificios y construcciones</t>
  </si>
  <si>
    <t xml:space="preserve">               Maquinaria, bienes de equipo y sistemas de armamento</t>
  </si>
  <si>
    <t xml:space="preserve">               Recursos biológicos cultivados</t>
  </si>
  <si>
    <t xml:space="preserve">          Productos de la propiedad intelectual</t>
  </si>
  <si>
    <t xml:space="preserve">      Variación de existencias  </t>
  </si>
  <si>
    <t xml:space="preserve">      Adquisiciones menos cesiones de objetos valiosos</t>
  </si>
  <si>
    <t xml:space="preserve">    Exportaciones de bienes y servicios</t>
  </si>
  <si>
    <t xml:space="preserve">      Exportaciones de bienes</t>
  </si>
  <si>
    <t xml:space="preserve">      Exportaciones de servicios </t>
  </si>
  <si>
    <t xml:space="preserve">          Gasto de los hogares no residentes en el territorio económico</t>
  </si>
  <si>
    <t xml:space="preserve">    Importaciones de bienes y servicios</t>
  </si>
  <si>
    <t xml:space="preserve">      Importaciones de bienes</t>
  </si>
  <si>
    <t xml:space="preserve">      Importaciones de servicios</t>
  </si>
  <si>
    <t xml:space="preserve">         Gasto de los hogares residentes en el resto del mundo</t>
  </si>
  <si>
    <t>PRODUCTO INTERIOR BRUTO A PRECIOS DE MERCADO</t>
  </si>
  <si>
    <t>cuenta</t>
  </si>
  <si>
    <t xml:space="preserve">    Agricultura, ganadería, silvicultura y pesca </t>
  </si>
  <si>
    <t xml:space="preserve">    Industria</t>
  </si>
  <si>
    <t xml:space="preserve">      de los cuales: industria manufacturera </t>
  </si>
  <si>
    <t xml:space="preserve">    Construcción</t>
  </si>
  <si>
    <t xml:space="preserve">    Servicios</t>
  </si>
  <si>
    <t xml:space="preserve">      Comercio transporte y hosteleria</t>
  </si>
  <si>
    <t xml:space="preserve">      Información y comunicaciones</t>
  </si>
  <si>
    <t xml:space="preserve">      Actividades financieras y de seguros</t>
  </si>
  <si>
    <t xml:space="preserve">      Actividades inmobiliarias</t>
  </si>
  <si>
    <t xml:space="preserve">      Actividades profesionales, científicas y técnicas y otras</t>
  </si>
  <si>
    <t xml:space="preserve">      Administración pública, educación y sanidad</t>
  </si>
  <si>
    <t xml:space="preserve">      Actividades artísticas, recreativas y otros servicios</t>
  </si>
  <si>
    <t xml:space="preserve">    Impuestos menos subvenciones sobre los productos</t>
  </si>
  <si>
    <t>node</t>
  </si>
  <si>
    <t>next node</t>
  </si>
  <si>
    <t>Value</t>
  </si>
  <si>
    <t>GDP</t>
  </si>
  <si>
    <t xml:space="preserve">    Exportaciones netas</t>
  </si>
  <si>
    <t>Sector</t>
  </si>
  <si>
    <t>Demanda Nacional</t>
  </si>
  <si>
    <t>Source</t>
  </si>
  <si>
    <t>target</t>
  </si>
  <si>
    <t>PIB</t>
  </si>
  <si>
    <t>name</t>
  </si>
  <si>
    <t>Industria manufacturera</t>
  </si>
  <si>
    <t>Otras industrias</t>
  </si>
  <si>
    <t>Remuneración de asalariados</t>
  </si>
  <si>
    <t>Cotizaciones sociales a cargo de los empleadores</t>
  </si>
  <si>
    <t>Sueldos y salarios</t>
  </si>
  <si>
    <t xml:space="preserve">  EBE, Renta mixta bruta y otros impuestos netos sobre la producción</t>
  </si>
  <si>
    <t>Demanda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</si>
</sst>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10"/>
      <name val="Arial"/>
      <family val="2"/>
      <charset val="1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theme="4" tint="0.79998168889431442"/>
        <bgColor rgb="FFEEF2F8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EF2F8"/>
      </top>
      <bottom style="thin">
        <color rgb="FFEEF2F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</cellStyleXfs>
  <cellXfs count="8">
    <xf numFmtId="0" fontId="0" fillId="0" borderId="0" xfId="0"/>
    <xf numFmtId="0" fontId="5" fillId="3" borderId="1" xfId="3" applyFont="1" applyFill="1" applyBorder="1"/>
    <xf numFmtId="0" fontId="4" fillId="3" borderId="1" xfId="3" applyFont="1" applyFill="1" applyBorder="1"/>
    <xf numFmtId="3" fontId="5" fillId="4" borderId="0" xfId="2" applyNumberFormat="1" applyFont="1" applyFill="1" applyAlignment="1">
      <alignment horizontal="right"/>
    </xf>
    <xf numFmtId="0" fontId="4" fillId="2" borderId="0" xfId="4" applyFont="1" applyFill="1" applyAlignment="1">
      <alignment horizontal="left" vertical="center" indent="1"/>
    </xf>
    <xf numFmtId="3" fontId="0" fillId="0" borderId="0" xfId="0" applyNumberFormat="1"/>
    <xf numFmtId="0" fontId="4" fillId="3" borderId="0" xfId="3" applyFont="1" applyFill="1"/>
    <xf numFmtId="0" fontId="5" fillId="3" borderId="0" xfId="3" applyFont="1" applyFill="1"/>
  </cellXfs>
  <cellStyles count="5">
    <cellStyle name="Normal" xfId="0" builtinId="0"/>
    <cellStyle name="Normal 2" xfId="1" xr:uid="{EBF3872F-1BDE-44D4-B1F1-8978298AB65F}"/>
    <cellStyle name="Normal_pib0010" xfId="2" xr:uid="{0FA4ACE9-D7A9-407D-A514-2E0BE2042EA2}"/>
    <cellStyle name="Normal_pibv" xfId="4" xr:uid="{9D39578F-82EF-4D02-B19D-E6FB0C7DDBDD}"/>
    <cellStyle name="Texto explicativo 2" xfId="3" xr:uid="{4006D8C3-2DF8-454C-B037-B2D1D1A64F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6" sqref="B16"/>
    </sheetView>
  </sheetViews>
  <sheetFormatPr defaultRowHeight="15" x14ac:dyDescent="0.25"/>
  <cols>
    <col min="1" max="1" width="44.5703125" customWidth="1"/>
  </cols>
  <sheetData>
    <row r="1" spans="1:4" x14ac:dyDescent="0.25">
      <c r="A1" t="s">
        <v>22</v>
      </c>
      <c r="B1">
        <v>2022</v>
      </c>
    </row>
    <row r="2" spans="1:4" x14ac:dyDescent="0.25">
      <c r="A2" s="2" t="s">
        <v>0</v>
      </c>
      <c r="B2" s="3">
        <v>1040844</v>
      </c>
    </row>
    <row r="3" spans="1:4" x14ac:dyDescent="0.25">
      <c r="A3" s="2" t="s">
        <v>4</v>
      </c>
      <c r="B3" s="3">
        <v>289220</v>
      </c>
    </row>
    <row r="4" spans="1:4" x14ac:dyDescent="0.25">
      <c r="A4" s="2" t="s">
        <v>40</v>
      </c>
      <c r="B4" s="5">
        <v>16313</v>
      </c>
    </row>
    <row r="5" spans="1:4" x14ac:dyDescent="0.25">
      <c r="A5" s="1"/>
      <c r="B5" s="3"/>
    </row>
    <row r="7" spans="1:4" x14ac:dyDescent="0.25">
      <c r="A7" s="1" t="s">
        <v>1</v>
      </c>
      <c r="B7" s="3">
        <v>751825</v>
      </c>
      <c r="C7" s="2" t="s">
        <v>0</v>
      </c>
      <c r="D7" t="s">
        <v>42</v>
      </c>
    </row>
    <row r="8" spans="1:4" x14ac:dyDescent="0.25">
      <c r="A8" s="1" t="s">
        <v>2</v>
      </c>
      <c r="B8" s="3">
        <v>14786</v>
      </c>
      <c r="C8" s="2" t="s">
        <v>0</v>
      </c>
      <c r="D8" t="s">
        <v>42</v>
      </c>
    </row>
    <row r="9" spans="1:4" x14ac:dyDescent="0.25">
      <c r="A9" s="1" t="s">
        <v>3</v>
      </c>
      <c r="B9" s="3">
        <v>274233</v>
      </c>
      <c r="C9" s="2" t="s">
        <v>0</v>
      </c>
      <c r="D9" t="s">
        <v>42</v>
      </c>
    </row>
    <row r="10" spans="1:4" x14ac:dyDescent="0.25">
      <c r="A10" s="1" t="s">
        <v>5</v>
      </c>
      <c r="B10" s="3">
        <v>270310</v>
      </c>
      <c r="C10" s="2" t="s">
        <v>4</v>
      </c>
      <c r="D10" t="s">
        <v>42</v>
      </c>
    </row>
    <row r="11" spans="1:4" x14ac:dyDescent="0.25">
      <c r="A11" s="1" t="s">
        <v>11</v>
      </c>
      <c r="B11" s="3">
        <v>16353</v>
      </c>
      <c r="C11" s="2" t="s">
        <v>4</v>
      </c>
      <c r="D11" t="s">
        <v>42</v>
      </c>
    </row>
    <row r="12" spans="1:4" x14ac:dyDescent="0.25">
      <c r="A12" s="1" t="s">
        <v>12</v>
      </c>
      <c r="B12" s="3">
        <v>2557</v>
      </c>
      <c r="C12" s="2" t="s">
        <v>4</v>
      </c>
      <c r="D12" t="s">
        <v>42</v>
      </c>
    </row>
    <row r="13" spans="1:4" x14ac:dyDescent="0.25">
      <c r="A13" s="1" t="s">
        <v>14</v>
      </c>
      <c r="B13" s="3">
        <v>392349</v>
      </c>
      <c r="C13" s="2" t="s">
        <v>13</v>
      </c>
      <c r="D13" t="s">
        <v>42</v>
      </c>
    </row>
    <row r="14" spans="1:4" x14ac:dyDescent="0.25">
      <c r="A14" s="1" t="s">
        <v>15</v>
      </c>
      <c r="B14" s="3">
        <v>157970</v>
      </c>
      <c r="C14" s="2" t="s">
        <v>13</v>
      </c>
      <c r="D14" t="s">
        <v>42</v>
      </c>
    </row>
    <row r="15" spans="1:4" x14ac:dyDescent="0.25">
      <c r="A15" s="1"/>
      <c r="B15" s="3"/>
    </row>
    <row r="16" spans="1:4" x14ac:dyDescent="0.25">
      <c r="A16" s="1"/>
      <c r="B16" s="3"/>
    </row>
    <row r="17" spans="1:2" x14ac:dyDescent="0.25">
      <c r="A17" s="1"/>
      <c r="B17" s="3"/>
    </row>
    <row r="18" spans="1:2" x14ac:dyDescent="0.25">
      <c r="A18" s="4"/>
      <c r="B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FFFE-31A9-41F6-97B6-D6312E0D53DC}">
  <dimension ref="A1:B13"/>
  <sheetViews>
    <sheetView workbookViewId="0">
      <selection activeCell="A10" sqref="A10"/>
    </sheetView>
  </sheetViews>
  <sheetFormatPr defaultRowHeight="15" x14ac:dyDescent="0.25"/>
  <cols>
    <col min="1" max="1" width="46.85546875" customWidth="1"/>
  </cols>
  <sheetData>
    <row r="1" spans="1:2" x14ac:dyDescent="0.25">
      <c r="A1" t="s">
        <v>41</v>
      </c>
      <c r="B1">
        <v>2022</v>
      </c>
    </row>
    <row r="2" spans="1:2" x14ac:dyDescent="0.25">
      <c r="A2" s="2" t="s">
        <v>23</v>
      </c>
      <c r="B2" s="3">
        <v>31483</v>
      </c>
    </row>
    <row r="3" spans="1:2" x14ac:dyDescent="0.25">
      <c r="A3" s="2" t="s">
        <v>24</v>
      </c>
      <c r="B3" s="3">
        <v>213706</v>
      </c>
    </row>
    <row r="4" spans="1:2" x14ac:dyDescent="0.25">
      <c r="A4" s="2" t="s">
        <v>26</v>
      </c>
      <c r="B4" s="3">
        <v>66268</v>
      </c>
    </row>
    <row r="5" spans="1:2" x14ac:dyDescent="0.25">
      <c r="A5" s="2" t="s">
        <v>27</v>
      </c>
      <c r="B5" s="3">
        <v>914175</v>
      </c>
    </row>
    <row r="6" spans="1:2" x14ac:dyDescent="0.25">
      <c r="A6" s="2" t="s">
        <v>35</v>
      </c>
      <c r="B6" s="3">
        <v>120745</v>
      </c>
    </row>
    <row r="8" spans="1:2" x14ac:dyDescent="0.25">
      <c r="A8" s="4"/>
      <c r="B8" s="3"/>
    </row>
    <row r="9" spans="1:2" x14ac:dyDescent="0.25">
      <c r="A9" s="1"/>
      <c r="B9" s="3"/>
    </row>
    <row r="10" spans="1:2" x14ac:dyDescent="0.25">
      <c r="A10" s="1"/>
      <c r="B10" s="3"/>
    </row>
    <row r="11" spans="1:2" x14ac:dyDescent="0.25">
      <c r="A11" s="1"/>
      <c r="B11" s="3"/>
    </row>
    <row r="12" spans="1:2" x14ac:dyDescent="0.25">
      <c r="A12" s="1"/>
      <c r="B12" s="3"/>
    </row>
    <row r="13" spans="1:2" x14ac:dyDescent="0.25">
      <c r="A13" s="1"/>
      <c r="B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BB39-BE43-4477-B4B9-4F23A3A02F89}">
  <dimension ref="A1:F33"/>
  <sheetViews>
    <sheetView workbookViewId="0">
      <selection activeCell="E14" sqref="E14:E26"/>
    </sheetView>
  </sheetViews>
  <sheetFormatPr defaultRowHeight="15" x14ac:dyDescent="0.25"/>
  <cols>
    <col min="1" max="1" width="15.5703125" customWidth="1"/>
  </cols>
  <sheetData>
    <row r="1" spans="1:6" x14ac:dyDescent="0.25">
      <c r="A1" t="s">
        <v>36</v>
      </c>
      <c r="B1" t="s">
        <v>37</v>
      </c>
      <c r="C1" t="s">
        <v>38</v>
      </c>
    </row>
    <row r="2" spans="1:6" x14ac:dyDescent="0.25">
      <c r="A2" s="1" t="s">
        <v>1</v>
      </c>
      <c r="B2" t="s">
        <v>39</v>
      </c>
      <c r="C2" s="3">
        <v>751825</v>
      </c>
    </row>
    <row r="3" spans="1:6" x14ac:dyDescent="0.25">
      <c r="A3" s="1" t="s">
        <v>2</v>
      </c>
      <c r="B3" t="s">
        <v>39</v>
      </c>
      <c r="C3" s="3">
        <v>14786</v>
      </c>
    </row>
    <row r="4" spans="1:6" x14ac:dyDescent="0.25">
      <c r="A4" s="1" t="s">
        <v>3</v>
      </c>
      <c r="B4" t="s">
        <v>39</v>
      </c>
      <c r="C4" s="3">
        <v>274233</v>
      </c>
    </row>
    <row r="11" spans="1:6" x14ac:dyDescent="0.25">
      <c r="A11" t="s">
        <v>22</v>
      </c>
      <c r="B11">
        <v>2024</v>
      </c>
    </row>
    <row r="12" spans="1:6" x14ac:dyDescent="0.25">
      <c r="A12" s="2" t="s">
        <v>0</v>
      </c>
      <c r="B12" s="3">
        <v>1040844</v>
      </c>
    </row>
    <row r="13" spans="1:6" x14ac:dyDescent="0.25">
      <c r="A13" s="1" t="s">
        <v>1</v>
      </c>
      <c r="B13" s="3">
        <v>751825</v>
      </c>
    </row>
    <row r="14" spans="1:6" x14ac:dyDescent="0.25">
      <c r="A14" s="1" t="s">
        <v>2</v>
      </c>
      <c r="B14" s="3">
        <v>14786</v>
      </c>
      <c r="E14" s="2" t="s">
        <v>23</v>
      </c>
      <c r="F14" s="3">
        <v>31483</v>
      </c>
    </row>
    <row r="15" spans="1:6" x14ac:dyDescent="0.25">
      <c r="A15" s="1" t="s">
        <v>3</v>
      </c>
      <c r="B15" s="3">
        <v>274233</v>
      </c>
      <c r="E15" s="2" t="s">
        <v>24</v>
      </c>
      <c r="F15" s="3">
        <v>213706</v>
      </c>
    </row>
    <row r="16" spans="1:6" x14ac:dyDescent="0.25">
      <c r="A16" s="2" t="s">
        <v>4</v>
      </c>
      <c r="B16" s="3">
        <v>289220</v>
      </c>
      <c r="E16" s="1" t="s">
        <v>25</v>
      </c>
      <c r="F16" s="3">
        <v>153552</v>
      </c>
    </row>
    <row r="17" spans="1:6" x14ac:dyDescent="0.25">
      <c r="A17" s="1" t="s">
        <v>5</v>
      </c>
      <c r="B17" s="3">
        <v>270310</v>
      </c>
      <c r="E17" s="2" t="s">
        <v>26</v>
      </c>
      <c r="F17" s="3">
        <v>66268</v>
      </c>
    </row>
    <row r="18" spans="1:6" x14ac:dyDescent="0.25">
      <c r="A18" s="1" t="s">
        <v>6</v>
      </c>
      <c r="B18" s="3">
        <v>222799</v>
      </c>
      <c r="E18" s="2" t="s">
        <v>27</v>
      </c>
      <c r="F18" s="3">
        <v>914175</v>
      </c>
    </row>
    <row r="19" spans="1:6" x14ac:dyDescent="0.25">
      <c r="A19" s="1" t="s">
        <v>7</v>
      </c>
      <c r="B19" s="3">
        <v>141909</v>
      </c>
      <c r="E19" s="1" t="s">
        <v>28</v>
      </c>
      <c r="F19" s="3">
        <v>295057</v>
      </c>
    </row>
    <row r="20" spans="1:6" x14ac:dyDescent="0.25">
      <c r="A20" s="1" t="s">
        <v>8</v>
      </c>
      <c r="B20" s="3">
        <v>77489</v>
      </c>
      <c r="E20" s="1" t="s">
        <v>29</v>
      </c>
      <c r="F20" s="3">
        <v>46815</v>
      </c>
    </row>
    <row r="21" spans="1:6" x14ac:dyDescent="0.25">
      <c r="A21" s="1" t="s">
        <v>9</v>
      </c>
      <c r="B21" s="3">
        <v>3401</v>
      </c>
      <c r="E21" s="1" t="s">
        <v>30</v>
      </c>
      <c r="F21" s="3">
        <v>52662</v>
      </c>
    </row>
    <row r="22" spans="1:6" x14ac:dyDescent="0.25">
      <c r="A22" s="1" t="s">
        <v>10</v>
      </c>
      <c r="B22" s="3">
        <v>47511</v>
      </c>
      <c r="E22" s="1" t="s">
        <v>31</v>
      </c>
      <c r="F22" s="3">
        <v>139835</v>
      </c>
    </row>
    <row r="23" spans="1:6" x14ac:dyDescent="0.25">
      <c r="A23" s="1" t="s">
        <v>11</v>
      </c>
      <c r="B23" s="3">
        <v>16353</v>
      </c>
      <c r="E23" s="1" t="s">
        <v>32</v>
      </c>
      <c r="F23" s="3">
        <v>109491</v>
      </c>
    </row>
    <row r="24" spans="1:6" x14ac:dyDescent="0.25">
      <c r="A24" s="1" t="s">
        <v>12</v>
      </c>
      <c r="B24" s="3">
        <v>2557</v>
      </c>
      <c r="E24" s="1" t="s">
        <v>33</v>
      </c>
      <c r="F24" s="3">
        <v>217855</v>
      </c>
    </row>
    <row r="25" spans="1:6" x14ac:dyDescent="0.25">
      <c r="A25" s="2" t="s">
        <v>13</v>
      </c>
      <c r="B25" s="3">
        <v>550319</v>
      </c>
      <c r="E25" s="1" t="s">
        <v>34</v>
      </c>
      <c r="F25" s="3">
        <v>52460</v>
      </c>
    </row>
    <row r="26" spans="1:6" x14ac:dyDescent="0.25">
      <c r="A26" s="1" t="s">
        <v>14</v>
      </c>
      <c r="B26" s="3">
        <v>392349</v>
      </c>
      <c r="E26" s="2" t="s">
        <v>35</v>
      </c>
      <c r="F26" s="3">
        <v>120745</v>
      </c>
    </row>
    <row r="27" spans="1:6" x14ac:dyDescent="0.25">
      <c r="A27" s="1" t="s">
        <v>15</v>
      </c>
      <c r="B27" s="3">
        <v>157970</v>
      </c>
      <c r="E27" s="4" t="s">
        <v>21</v>
      </c>
      <c r="F27" s="3">
        <v>1346377</v>
      </c>
    </row>
    <row r="28" spans="1:6" x14ac:dyDescent="0.25">
      <c r="A28" s="1" t="s">
        <v>16</v>
      </c>
      <c r="B28" s="3">
        <v>58672</v>
      </c>
    </row>
    <row r="29" spans="1:6" x14ac:dyDescent="0.25">
      <c r="A29" s="2" t="s">
        <v>17</v>
      </c>
      <c r="B29" s="3">
        <v>534006</v>
      </c>
    </row>
    <row r="30" spans="1:6" x14ac:dyDescent="0.25">
      <c r="A30" s="1" t="s">
        <v>18</v>
      </c>
      <c r="B30" s="3">
        <v>451537</v>
      </c>
    </row>
    <row r="31" spans="1:6" x14ac:dyDescent="0.25">
      <c r="A31" s="1" t="s">
        <v>19</v>
      </c>
      <c r="B31" s="3">
        <v>82469</v>
      </c>
    </row>
    <row r="32" spans="1:6" x14ac:dyDescent="0.25">
      <c r="A32" s="1" t="s">
        <v>20</v>
      </c>
      <c r="B32" s="3">
        <v>16897</v>
      </c>
    </row>
    <row r="33" spans="1:2" x14ac:dyDescent="0.25">
      <c r="A33" s="4" t="s">
        <v>21</v>
      </c>
      <c r="B33" s="3">
        <v>1346377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382D-662F-4FE0-8A96-464BD1F3FEF8}">
  <dimension ref="A1:C59"/>
  <sheetViews>
    <sheetView topLeftCell="A25" workbookViewId="0">
      <selection activeCell="A62" sqref="A62"/>
    </sheetView>
  </sheetViews>
  <sheetFormatPr defaultRowHeight="15" x14ac:dyDescent="0.25"/>
  <cols>
    <col min="1" max="1" width="39.7109375" customWidth="1"/>
    <col min="2" max="2" width="37.5703125" customWidth="1"/>
    <col min="9" max="9" width="33.5703125" customWidth="1"/>
  </cols>
  <sheetData>
    <row r="1" spans="1:3" x14ac:dyDescent="0.25">
      <c r="A1" t="s">
        <v>43</v>
      </c>
      <c r="B1" t="s">
        <v>44</v>
      </c>
      <c r="C1" t="s">
        <v>38</v>
      </c>
    </row>
    <row r="2" spans="1:3" x14ac:dyDescent="0.25">
      <c r="A2" s="2" t="s">
        <v>0</v>
      </c>
      <c r="B2" s="6" t="s">
        <v>53</v>
      </c>
      <c r="C2" s="3">
        <v>1040844</v>
      </c>
    </row>
    <row r="3" spans="1:3" x14ac:dyDescent="0.25">
      <c r="A3" s="1" t="s">
        <v>1</v>
      </c>
      <c r="B3" s="2" t="s">
        <v>0</v>
      </c>
      <c r="C3" s="3">
        <v>751825</v>
      </c>
    </row>
    <row r="4" spans="1:3" x14ac:dyDescent="0.25">
      <c r="A4" s="1" t="s">
        <v>2</v>
      </c>
      <c r="B4" s="2" t="s">
        <v>0</v>
      </c>
      <c r="C4" s="3">
        <v>14786</v>
      </c>
    </row>
    <row r="5" spans="1:3" x14ac:dyDescent="0.25">
      <c r="A5" s="1" t="s">
        <v>3</v>
      </c>
      <c r="B5" s="2" t="s">
        <v>0</v>
      </c>
      <c r="C5" s="3">
        <v>274233</v>
      </c>
    </row>
    <row r="6" spans="1:3" x14ac:dyDescent="0.25">
      <c r="A6" s="2" t="s">
        <v>4</v>
      </c>
      <c r="B6" s="6" t="s">
        <v>53</v>
      </c>
      <c r="C6" s="3">
        <v>289220</v>
      </c>
    </row>
    <row r="7" spans="1:3" x14ac:dyDescent="0.25">
      <c r="A7" s="1" t="s">
        <v>5</v>
      </c>
      <c r="B7" s="2" t="s">
        <v>4</v>
      </c>
      <c r="C7" s="3">
        <v>270310</v>
      </c>
    </row>
    <row r="8" spans="1:3" x14ac:dyDescent="0.25">
      <c r="A8" s="1" t="s">
        <v>6</v>
      </c>
      <c r="B8" s="1" t="s">
        <v>5</v>
      </c>
      <c r="C8" s="3">
        <v>222799</v>
      </c>
    </row>
    <row r="9" spans="1:3" x14ac:dyDescent="0.25">
      <c r="A9" s="1" t="s">
        <v>7</v>
      </c>
      <c r="B9" s="1" t="s">
        <v>6</v>
      </c>
      <c r="C9" s="3">
        <v>141909</v>
      </c>
    </row>
    <row r="10" spans="1:3" x14ac:dyDescent="0.25">
      <c r="A10" s="1" t="s">
        <v>8</v>
      </c>
      <c r="B10" s="1" t="s">
        <v>6</v>
      </c>
      <c r="C10" s="3">
        <v>77489</v>
      </c>
    </row>
    <row r="11" spans="1:3" x14ac:dyDescent="0.25">
      <c r="A11" s="1" t="s">
        <v>9</v>
      </c>
      <c r="B11" s="1" t="s">
        <v>6</v>
      </c>
      <c r="C11" s="3">
        <v>3401</v>
      </c>
    </row>
    <row r="12" spans="1:3" x14ac:dyDescent="0.25">
      <c r="A12" s="1" t="s">
        <v>10</v>
      </c>
      <c r="B12" s="1" t="s">
        <v>5</v>
      </c>
      <c r="C12" s="3">
        <v>47511</v>
      </c>
    </row>
    <row r="13" spans="1:3" x14ac:dyDescent="0.25">
      <c r="A13" s="1" t="s">
        <v>11</v>
      </c>
      <c r="B13" s="2" t="s">
        <v>4</v>
      </c>
      <c r="C13" s="3">
        <v>16353</v>
      </c>
    </row>
    <row r="14" spans="1:3" x14ac:dyDescent="0.25">
      <c r="A14" s="1" t="s">
        <v>12</v>
      </c>
      <c r="B14" s="2" t="s">
        <v>4</v>
      </c>
      <c r="C14" s="3">
        <v>2557</v>
      </c>
    </row>
    <row r="15" spans="1:3" x14ac:dyDescent="0.25">
      <c r="A15" s="2" t="s">
        <v>13</v>
      </c>
      <c r="B15" s="6" t="s">
        <v>53</v>
      </c>
      <c r="C15" s="3">
        <v>550319</v>
      </c>
    </row>
    <row r="16" spans="1:3" x14ac:dyDescent="0.25">
      <c r="A16" s="1" t="s">
        <v>14</v>
      </c>
      <c r="B16" s="2" t="s">
        <v>13</v>
      </c>
      <c r="C16" s="3">
        <v>392349</v>
      </c>
    </row>
    <row r="17" spans="1:3" x14ac:dyDescent="0.25">
      <c r="A17" s="1" t="s">
        <v>15</v>
      </c>
      <c r="B17" s="2" t="s">
        <v>13</v>
      </c>
      <c r="C17" s="3">
        <v>157970</v>
      </c>
    </row>
    <row r="18" spans="1:3" x14ac:dyDescent="0.25">
      <c r="A18" s="6" t="s">
        <v>53</v>
      </c>
      <c r="B18" s="2" t="s">
        <v>17</v>
      </c>
      <c r="C18" s="3">
        <v>534006</v>
      </c>
    </row>
    <row r="19" spans="1:3" x14ac:dyDescent="0.25">
      <c r="A19" s="2" t="s">
        <v>17</v>
      </c>
      <c r="B19" s="1" t="s">
        <v>18</v>
      </c>
      <c r="C19" s="3">
        <v>451537</v>
      </c>
    </row>
    <row r="20" spans="1:3" x14ac:dyDescent="0.25">
      <c r="A20" s="2" t="s">
        <v>17</v>
      </c>
      <c r="B20" s="1" t="s">
        <v>19</v>
      </c>
      <c r="C20" s="3">
        <v>82469</v>
      </c>
    </row>
    <row r="21" spans="1:3" x14ac:dyDescent="0.25">
      <c r="A21" s="6" t="s">
        <v>53</v>
      </c>
      <c r="B21" s="6" t="s">
        <v>45</v>
      </c>
      <c r="C21" s="5">
        <f>C2+C6+C15-C18</f>
        <v>1346377</v>
      </c>
    </row>
    <row r="22" spans="1:3" x14ac:dyDescent="0.25">
      <c r="A22" s="6" t="s">
        <v>45</v>
      </c>
      <c r="B22" s="2" t="s">
        <v>23</v>
      </c>
      <c r="C22" s="3">
        <v>31483</v>
      </c>
    </row>
    <row r="23" spans="1:3" x14ac:dyDescent="0.25">
      <c r="A23" s="6" t="s">
        <v>45</v>
      </c>
      <c r="B23" s="2" t="s">
        <v>24</v>
      </c>
      <c r="C23" s="3">
        <v>213706</v>
      </c>
    </row>
    <row r="24" spans="1:3" x14ac:dyDescent="0.25">
      <c r="A24" s="6" t="s">
        <v>45</v>
      </c>
      <c r="B24" s="2" t="s">
        <v>26</v>
      </c>
      <c r="C24" s="3">
        <v>66268</v>
      </c>
    </row>
    <row r="25" spans="1:3" x14ac:dyDescent="0.25">
      <c r="A25" s="6" t="s">
        <v>45</v>
      </c>
      <c r="B25" s="2" t="s">
        <v>27</v>
      </c>
      <c r="C25" s="3">
        <v>914175</v>
      </c>
    </row>
    <row r="26" spans="1:3" x14ac:dyDescent="0.25">
      <c r="A26" s="6" t="s">
        <v>45</v>
      </c>
      <c r="B26" s="2" t="s">
        <v>35</v>
      </c>
      <c r="C26" s="3">
        <v>120745</v>
      </c>
    </row>
    <row r="27" spans="1:3" x14ac:dyDescent="0.25">
      <c r="A27" s="2" t="s">
        <v>24</v>
      </c>
      <c r="B27" s="6" t="s">
        <v>47</v>
      </c>
      <c r="C27" s="3">
        <v>153552</v>
      </c>
    </row>
    <row r="28" spans="1:3" x14ac:dyDescent="0.25">
      <c r="A28" s="2" t="s">
        <v>24</v>
      </c>
      <c r="B28" s="6" t="s">
        <v>48</v>
      </c>
      <c r="C28" s="5">
        <f>C23-C27</f>
        <v>60154</v>
      </c>
    </row>
    <row r="29" spans="1:3" x14ac:dyDescent="0.25">
      <c r="A29" s="2" t="s">
        <v>27</v>
      </c>
      <c r="B29" s="1" t="s">
        <v>28</v>
      </c>
      <c r="C29" s="3">
        <v>295057</v>
      </c>
    </row>
    <row r="30" spans="1:3" x14ac:dyDescent="0.25">
      <c r="A30" s="2" t="s">
        <v>27</v>
      </c>
      <c r="B30" s="1" t="s">
        <v>29</v>
      </c>
      <c r="C30" s="3">
        <v>46815</v>
      </c>
    </row>
    <row r="31" spans="1:3" x14ac:dyDescent="0.25">
      <c r="A31" s="2" t="s">
        <v>27</v>
      </c>
      <c r="B31" s="1" t="s">
        <v>30</v>
      </c>
      <c r="C31" s="3">
        <v>52662</v>
      </c>
    </row>
    <row r="32" spans="1:3" x14ac:dyDescent="0.25">
      <c r="A32" s="2" t="s">
        <v>27</v>
      </c>
      <c r="B32" s="1" t="s">
        <v>31</v>
      </c>
      <c r="C32" s="3">
        <v>139835</v>
      </c>
    </row>
    <row r="33" spans="1:3" x14ac:dyDescent="0.25">
      <c r="A33" s="2" t="s">
        <v>27</v>
      </c>
      <c r="B33" s="1" t="s">
        <v>32</v>
      </c>
      <c r="C33" s="3">
        <v>109491</v>
      </c>
    </row>
    <row r="34" spans="1:3" x14ac:dyDescent="0.25">
      <c r="A34" s="2" t="s">
        <v>27</v>
      </c>
      <c r="B34" s="1" t="s">
        <v>33</v>
      </c>
      <c r="C34" s="3">
        <v>217855</v>
      </c>
    </row>
    <row r="35" spans="1:3" x14ac:dyDescent="0.25">
      <c r="A35" s="2" t="s">
        <v>27</v>
      </c>
      <c r="B35" s="1" t="s">
        <v>34</v>
      </c>
      <c r="C35" s="3">
        <v>52460</v>
      </c>
    </row>
    <row r="36" spans="1:3" x14ac:dyDescent="0.25">
      <c r="A36" s="2" t="s">
        <v>23</v>
      </c>
      <c r="B36" s="7" t="s">
        <v>49</v>
      </c>
      <c r="C36">
        <v>7279</v>
      </c>
    </row>
    <row r="37" spans="1:3" x14ac:dyDescent="0.25">
      <c r="A37" s="6" t="s">
        <v>47</v>
      </c>
      <c r="B37" s="7" t="s">
        <v>49</v>
      </c>
      <c r="C37">
        <v>77490</v>
      </c>
    </row>
    <row r="38" spans="1:3" x14ac:dyDescent="0.25">
      <c r="A38" s="6" t="s">
        <v>48</v>
      </c>
      <c r="B38" s="7" t="s">
        <v>49</v>
      </c>
      <c r="C38">
        <v>12054</v>
      </c>
    </row>
    <row r="39" spans="1:3" x14ac:dyDescent="0.25">
      <c r="A39" s="2" t="s">
        <v>26</v>
      </c>
      <c r="B39" s="7" t="s">
        <v>49</v>
      </c>
      <c r="C39">
        <v>41027</v>
      </c>
    </row>
    <row r="40" spans="1:3" x14ac:dyDescent="0.25">
      <c r="A40" s="1" t="s">
        <v>28</v>
      </c>
      <c r="B40" s="7" t="s">
        <v>49</v>
      </c>
      <c r="C40">
        <v>148091</v>
      </c>
    </row>
    <row r="41" spans="1:3" x14ac:dyDescent="0.25">
      <c r="A41" s="1" t="s">
        <v>29</v>
      </c>
      <c r="B41" s="7" t="s">
        <v>49</v>
      </c>
      <c r="C41">
        <v>30748</v>
      </c>
    </row>
    <row r="42" spans="1:3" x14ac:dyDescent="0.25">
      <c r="A42" s="1" t="s">
        <v>30</v>
      </c>
      <c r="B42" s="7" t="s">
        <v>49</v>
      </c>
      <c r="C42">
        <v>19734</v>
      </c>
    </row>
    <row r="43" spans="1:3" x14ac:dyDescent="0.25">
      <c r="A43" s="1" t="s">
        <v>31</v>
      </c>
      <c r="B43" s="7" t="s">
        <v>49</v>
      </c>
      <c r="C43">
        <v>6002</v>
      </c>
    </row>
    <row r="44" spans="1:3" x14ac:dyDescent="0.25">
      <c r="A44" s="1" t="s">
        <v>32</v>
      </c>
      <c r="B44" s="7" t="s">
        <v>49</v>
      </c>
      <c r="C44">
        <v>75046</v>
      </c>
    </row>
    <row r="45" spans="1:3" x14ac:dyDescent="0.25">
      <c r="A45" s="1" t="s">
        <v>33</v>
      </c>
      <c r="B45" s="7" t="s">
        <v>49</v>
      </c>
      <c r="C45">
        <v>191859</v>
      </c>
    </row>
    <row r="46" spans="1:3" x14ac:dyDescent="0.25">
      <c r="A46" s="1" t="s">
        <v>34</v>
      </c>
      <c r="B46" s="7" t="s">
        <v>49</v>
      </c>
      <c r="C46">
        <v>33717</v>
      </c>
    </row>
    <row r="47" spans="1:3" x14ac:dyDescent="0.25">
      <c r="A47" s="7" t="s">
        <v>49</v>
      </c>
      <c r="B47" s="7" t="s">
        <v>50</v>
      </c>
      <c r="C47" s="3">
        <v>145772</v>
      </c>
    </row>
    <row r="48" spans="1:3" x14ac:dyDescent="0.25">
      <c r="A48" s="7" t="s">
        <v>49</v>
      </c>
      <c r="B48" t="s">
        <v>51</v>
      </c>
      <c r="C48" s="3">
        <v>497275</v>
      </c>
    </row>
    <row r="49" spans="1:3" x14ac:dyDescent="0.25">
      <c r="A49" s="2" t="s">
        <v>23</v>
      </c>
      <c r="B49" t="s">
        <v>52</v>
      </c>
      <c r="C49">
        <v>24204</v>
      </c>
    </row>
    <row r="50" spans="1:3" x14ac:dyDescent="0.25">
      <c r="A50" s="6" t="s">
        <v>47</v>
      </c>
      <c r="B50" t="s">
        <v>52</v>
      </c>
      <c r="C50" s="5">
        <f>C27-C37</f>
        <v>76062</v>
      </c>
    </row>
    <row r="51" spans="1:3" x14ac:dyDescent="0.25">
      <c r="A51" s="6" t="s">
        <v>48</v>
      </c>
      <c r="B51" t="s">
        <v>52</v>
      </c>
      <c r="C51" s="5">
        <f>C28-C38</f>
        <v>48100</v>
      </c>
    </row>
    <row r="52" spans="1:3" x14ac:dyDescent="0.25">
      <c r="A52" s="2" t="s">
        <v>26</v>
      </c>
      <c r="B52" t="s">
        <v>52</v>
      </c>
      <c r="C52" s="5">
        <f>C24-C39</f>
        <v>25241</v>
      </c>
    </row>
    <row r="53" spans="1:3" x14ac:dyDescent="0.25">
      <c r="A53" s="1" t="s">
        <v>28</v>
      </c>
      <c r="B53" t="s">
        <v>52</v>
      </c>
      <c r="C53" s="5">
        <f>C29-C40</f>
        <v>146966</v>
      </c>
    </row>
    <row r="54" spans="1:3" x14ac:dyDescent="0.25">
      <c r="A54" s="1" t="s">
        <v>29</v>
      </c>
      <c r="B54" t="s">
        <v>52</v>
      </c>
      <c r="C54" s="5">
        <f t="shared" ref="C54:C59" si="0">C30-C41</f>
        <v>16067</v>
      </c>
    </row>
    <row r="55" spans="1:3" x14ac:dyDescent="0.25">
      <c r="A55" s="1" t="s">
        <v>30</v>
      </c>
      <c r="B55" t="s">
        <v>52</v>
      </c>
      <c r="C55" s="5">
        <f t="shared" si="0"/>
        <v>32928</v>
      </c>
    </row>
    <row r="56" spans="1:3" x14ac:dyDescent="0.25">
      <c r="A56" s="1" t="s">
        <v>31</v>
      </c>
      <c r="B56" t="s">
        <v>52</v>
      </c>
      <c r="C56" s="5">
        <f t="shared" si="0"/>
        <v>133833</v>
      </c>
    </row>
    <row r="57" spans="1:3" x14ac:dyDescent="0.25">
      <c r="A57" s="1" t="s">
        <v>32</v>
      </c>
      <c r="B57" t="s">
        <v>52</v>
      </c>
      <c r="C57" s="5">
        <f t="shared" si="0"/>
        <v>34445</v>
      </c>
    </row>
    <row r="58" spans="1:3" x14ac:dyDescent="0.25">
      <c r="A58" s="1" t="s">
        <v>33</v>
      </c>
      <c r="B58" t="s">
        <v>52</v>
      </c>
      <c r="C58" s="5">
        <f t="shared" si="0"/>
        <v>25996</v>
      </c>
    </row>
    <row r="59" spans="1:3" x14ac:dyDescent="0.25">
      <c r="A59" s="1" t="s">
        <v>34</v>
      </c>
      <c r="B59" t="s">
        <v>52</v>
      </c>
      <c r="C59" s="5">
        <f t="shared" si="0"/>
        <v>18743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CA3A-9099-4851-A300-D1F34FFF121D}">
  <dimension ref="A1:B40"/>
  <sheetViews>
    <sheetView tabSelected="1" workbookViewId="0"/>
  </sheetViews>
  <sheetFormatPr defaultRowHeight="15" x14ac:dyDescent="0.25"/>
  <cols>
    <col min="1" max="1" width="38.5703125" customWidth="1"/>
  </cols>
  <sheetData>
    <row r="1" spans="1:1" x14ac:dyDescent="0.25">
      <c r="A1" t="s">
        <v>46</v>
      </c>
    </row>
    <row r="2" spans="1:1" x14ac:dyDescent="0.25">
      <c r="A2" s="2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2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2" x14ac:dyDescent="0.25">
      <c r="A17" s="1" t="s">
        <v>15</v>
      </c>
    </row>
    <row r="18" spans="1:2" x14ac:dyDescent="0.25">
      <c r="A18" s="7" t="s">
        <v>45</v>
      </c>
    </row>
    <row r="19" spans="1:2" x14ac:dyDescent="0.25">
      <c r="A19" s="2" t="s">
        <v>17</v>
      </c>
    </row>
    <row r="20" spans="1:2" x14ac:dyDescent="0.25">
      <c r="A20" s="6" t="s">
        <v>53</v>
      </c>
    </row>
    <row r="21" spans="1:2" x14ac:dyDescent="0.25">
      <c r="A21" s="1" t="s">
        <v>18</v>
      </c>
    </row>
    <row r="22" spans="1:2" x14ac:dyDescent="0.25">
      <c r="A22" s="1" t="s">
        <v>19</v>
      </c>
    </row>
    <row r="23" spans="1:2" x14ac:dyDescent="0.25">
      <c r="A23" s="2" t="s">
        <v>23</v>
      </c>
      <c r="B23" s="6"/>
    </row>
    <row r="24" spans="1:2" x14ac:dyDescent="0.25">
      <c r="A24" s="2" t="s">
        <v>24</v>
      </c>
      <c r="B24" s="6"/>
    </row>
    <row r="25" spans="1:2" x14ac:dyDescent="0.25">
      <c r="A25" s="6" t="s">
        <v>47</v>
      </c>
    </row>
    <row r="26" spans="1:2" x14ac:dyDescent="0.25">
      <c r="A26" s="6" t="s">
        <v>48</v>
      </c>
    </row>
    <row r="27" spans="1:2" x14ac:dyDescent="0.25">
      <c r="A27" s="2" t="s">
        <v>26</v>
      </c>
    </row>
    <row r="28" spans="1:2" x14ac:dyDescent="0.25">
      <c r="A28" s="2" t="s">
        <v>27</v>
      </c>
    </row>
    <row r="29" spans="1:2" x14ac:dyDescent="0.25">
      <c r="A29" s="1" t="s">
        <v>28</v>
      </c>
    </row>
    <row r="30" spans="1:2" x14ac:dyDescent="0.25">
      <c r="A30" s="1" t="s">
        <v>29</v>
      </c>
    </row>
    <row r="31" spans="1:2" x14ac:dyDescent="0.25">
      <c r="A31" s="1" t="s">
        <v>30</v>
      </c>
    </row>
    <row r="32" spans="1:2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2" t="s">
        <v>35</v>
      </c>
    </row>
    <row r="37" spans="1:1" x14ac:dyDescent="0.25">
      <c r="A37" s="7" t="s">
        <v>49</v>
      </c>
    </row>
    <row r="38" spans="1:1" x14ac:dyDescent="0.25">
      <c r="A38" s="7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demanda</vt:lpstr>
      <vt:lpstr>oferta</vt:lpstr>
      <vt:lpstr>Sheet1</vt:lpstr>
      <vt:lpstr>flujo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Franco ARenas</dc:creator>
  <cp:lastModifiedBy>Francisco Franco ARenas</cp:lastModifiedBy>
  <dcterms:created xsi:type="dcterms:W3CDTF">2015-06-05T18:17:20Z</dcterms:created>
  <dcterms:modified xsi:type="dcterms:W3CDTF">2024-02-25T03:17:39Z</dcterms:modified>
</cp:coreProperties>
</file>