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Lujo Bam\Documents\ITCuni\2 semestre\"/>
    </mc:Choice>
  </mc:AlternateContent>
  <xr:revisionPtr revIDLastSave="0" documentId="8_{939F77E5-1141-6B43-BBDF-0D38432CA95A}" xr6:coauthVersionLast="47" xr6:coauthVersionMax="47" xr10:uidLastSave="{00000000-0000-0000-0000-000000000000}"/>
  <bookViews>
    <workbookView xWindow="0" yWindow="0" windowWidth="23040" windowHeight="8904" activeTab="3" xr2:uid="{00000000-000D-0000-FFFF-FFFF00000000}"/>
  </bookViews>
  <sheets>
    <sheet name="Hoja1" sheetId="1" r:id="rId1"/>
    <sheet name="dist. hipergeometrica" sheetId="2" r:id="rId2"/>
    <sheet name="Distribucion de poisson" sheetId="3" r:id="rId3"/>
    <sheet name="Distribucion normal" sheetId="4" r:id="rId4"/>
    <sheet name="Distribución T-student." sheetId="5" r:id="rId5"/>
    <sheet name="Distribución Chi cuadrada." sheetId="6" r:id="rId6"/>
    <sheet name="Distribucion f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4" l="1"/>
  <c r="C13" i="4"/>
  <c r="D13" i="4"/>
  <c r="C14" i="4"/>
  <c r="A13" i="4"/>
  <c r="E19" i="3"/>
  <c r="E20" i="3"/>
  <c r="E21" i="3"/>
  <c r="E22" i="3"/>
  <c r="E18" i="3"/>
  <c r="F19" i="2"/>
  <c r="E15" i="3"/>
  <c r="F20" i="2"/>
  <c r="F21" i="2"/>
  <c r="F22" i="2"/>
  <c r="F23" i="2"/>
  <c r="D20" i="2"/>
  <c r="D21" i="2"/>
  <c r="D22" i="2"/>
  <c r="D23" i="2"/>
  <c r="D19" i="2"/>
  <c r="K58" i="1"/>
  <c r="L58" i="1"/>
  <c r="M58" i="1"/>
  <c r="N58" i="1"/>
  <c r="O58" i="1"/>
  <c r="O53" i="1"/>
</calcChain>
</file>

<file path=xl/sharedStrings.xml><?xml version="1.0" encoding="utf-8"?>
<sst xmlns="http://schemas.openxmlformats.org/spreadsheetml/2006/main" count="69" uniqueCount="56">
  <si>
    <t>Numero de ensayos (n)</t>
  </si>
  <si>
    <t>Probabilidad de exito (p)</t>
  </si>
  <si>
    <t>Numero de exitos  en n ensayos (x)</t>
  </si>
  <si>
    <t xml:space="preserve">Probabilidad de obtener x exitos en n ensayos </t>
  </si>
  <si>
    <t>DISTRIBUCION DE PROBABILIDAD DE X (TABLA)</t>
  </si>
  <si>
    <t>x</t>
  </si>
  <si>
    <t>f(x)</t>
  </si>
  <si>
    <t>Distribución hipergeometrica</t>
  </si>
  <si>
    <t>Proceso de control de calidad</t>
  </si>
  <si>
    <t xml:space="preserve">Número de exitos </t>
  </si>
  <si>
    <t>Número total de la poblacion</t>
  </si>
  <si>
    <t>Tamaño de la muestra</t>
  </si>
  <si>
    <t>N</t>
  </si>
  <si>
    <t>M</t>
  </si>
  <si>
    <t>n</t>
  </si>
  <si>
    <t>Acumulado</t>
  </si>
  <si>
    <t xml:space="preserve">Distribucion de poisson  </t>
  </si>
  <si>
    <t xml:space="preserve">Enfermos respiratorios graves </t>
  </si>
  <si>
    <t>a)</t>
  </si>
  <si>
    <t>P(x)=</t>
  </si>
  <si>
    <t>M=</t>
  </si>
  <si>
    <t>e=</t>
  </si>
  <si>
    <t>Probablidad=</t>
  </si>
  <si>
    <t>DIStribucion normal</t>
  </si>
  <si>
    <t>a)P(x&lt;6250)</t>
  </si>
  <si>
    <t>b)P(5800&lt;x&lt;5900)</t>
  </si>
  <si>
    <t>c)P(X&lt;x)=0.95</t>
  </si>
  <si>
    <t>media=</t>
  </si>
  <si>
    <t>desv. Estandar=</t>
  </si>
  <si>
    <t>Distribución T-student.</t>
  </si>
  <si>
    <t>u=500h</t>
  </si>
  <si>
    <t>n=25</t>
  </si>
  <si>
    <t>Nc=90%</t>
  </si>
  <si>
    <t>X=505.36</t>
  </si>
  <si>
    <t>s=12.07</t>
  </si>
  <si>
    <t>v=n-1=24</t>
  </si>
  <si>
    <t>t=2.2</t>
  </si>
  <si>
    <t>a=1-Nc=10%</t>
  </si>
  <si>
    <t>Distribución Chi cuadrada.</t>
  </si>
  <si>
    <t>CLASE</t>
  </si>
  <si>
    <t>BAJA</t>
  </si>
  <si>
    <t>MEDIA-BAJA</t>
  </si>
  <si>
    <t>MEDIA</t>
  </si>
  <si>
    <t>MEDIA-ALTA</t>
  </si>
  <si>
    <t>ALTA</t>
  </si>
  <si>
    <t>fo</t>
  </si>
  <si>
    <r>
      <t>(fe– fo)</t>
    </r>
    <r>
      <rPr>
        <sz val="11"/>
        <color theme="1"/>
        <rFont val="Calibri"/>
        <family val="2"/>
      </rPr>
      <t>^</t>
    </r>
    <r>
      <rPr>
        <sz val="11"/>
        <color theme="1"/>
        <rFont val="Calibri"/>
        <family val="2"/>
        <scheme val="minor"/>
      </rPr>
      <t xml:space="preserve"> 2</t>
    </r>
  </si>
  <si>
    <t>fe– fo</t>
  </si>
  <si>
    <t>fe</t>
  </si>
  <si>
    <t>Número obtenido de χ 2</t>
  </si>
  <si>
    <t>&lt;</t>
  </si>
  <si>
    <t>Número de la tabla</t>
  </si>
  <si>
    <t>Acepto Ho. Rechazo H</t>
  </si>
  <si>
    <t>distribucion f</t>
  </si>
  <si>
    <t>d1 = n1 – 1 = 5 – 1 = 4 y d2 = n2 – 1 = 10 – 1 = 9</t>
  </si>
  <si>
    <r>
      <t xml:space="preserve">Suponga que en un proceso de control de calidad se inspeccionan un lote de 10 articulos , de los cuales 4 salen defectuosos. Si se seleciona 5 articulos al azar.                     A) Calcule la probabilidad de elegir 2 articulos defectuosos.                                                b) Calcule la probabilidad de elegir 3 articulos defectuosos.                                                   c) Calcule la probabilidad de elegir 4 articulos defectuosos.                                                             </t>
    </r>
    <r>
      <rPr>
        <sz val="11"/>
        <color rgb="FFFF0000"/>
        <rFont val="Calibri"/>
        <family val="2"/>
        <scheme val="minor"/>
      </rPr>
      <t xml:space="preserve">=DISTR.HIPERGEOM.N(muestra de exito,muestra,numero de exitos, numero de poblacion,false)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</si>
</sst>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5" borderId="8" xfId="0" applyFill="1" applyBorder="1"/>
    <xf numFmtId="0" fontId="0" fillId="0" borderId="9" xfId="0" applyBorder="1"/>
    <xf numFmtId="0" fontId="0" fillId="0" borderId="0" xfId="0" applyBorder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5" borderId="8" xfId="0" applyFill="1" applyBorder="1" applyAlignment="1">
      <alignment horizontal="right"/>
    </xf>
    <xf numFmtId="0" fontId="0" fillId="6" borderId="0" xfId="0" applyFill="1"/>
    <xf numFmtId="0" fontId="0" fillId="0" borderId="0" xfId="0" applyAlignment="1"/>
    <xf numFmtId="0" fontId="0" fillId="10" borderId="0" xfId="0" applyFill="1"/>
    <xf numFmtId="0" fontId="0" fillId="13" borderId="8" xfId="0" applyFill="1" applyBorder="1"/>
    <xf numFmtId="0" fontId="0" fillId="14" borderId="10" xfId="0" applyFill="1" applyBorder="1" applyAlignment="1"/>
    <xf numFmtId="0" fontId="0" fillId="14" borderId="11" xfId="0" applyFill="1" applyBorder="1" applyAlignment="1"/>
    <xf numFmtId="0" fontId="0" fillId="14" borderId="12" xfId="0" applyFill="1" applyBorder="1" applyAlignment="1"/>
    <xf numFmtId="0" fontId="0" fillId="13" borderId="13" xfId="0" applyFill="1" applyBorder="1"/>
    <xf numFmtId="0" fontId="0" fillId="13" borderId="14" xfId="0" applyFill="1" applyBorder="1"/>
    <xf numFmtId="0" fontId="0" fillId="13" borderId="15" xfId="0" applyFill="1" applyBorder="1"/>
    <xf numFmtId="0" fontId="0" fillId="13" borderId="16" xfId="0" applyFill="1" applyBorder="1"/>
    <xf numFmtId="0" fontId="0" fillId="13" borderId="17" xfId="0" applyFill="1" applyBorder="1"/>
    <xf numFmtId="0" fontId="0" fillId="12" borderId="10" xfId="0" applyFill="1" applyBorder="1" applyAlignment="1"/>
    <xf numFmtId="0" fontId="0" fillId="12" borderId="11" xfId="0" applyFill="1" applyBorder="1" applyAlignment="1"/>
    <xf numFmtId="0" fontId="0" fillId="12" borderId="12" xfId="0" applyFill="1" applyBorder="1" applyAlignment="1"/>
    <xf numFmtId="0" fontId="0" fillId="9" borderId="15" xfId="0" applyFill="1" applyBorder="1"/>
    <xf numFmtId="0" fontId="0" fillId="9" borderId="16" xfId="0" applyFill="1" applyBorder="1" applyAlignment="1"/>
    <xf numFmtId="0" fontId="0" fillId="9" borderId="17" xfId="0" applyFill="1" applyBorder="1" applyAlignment="1"/>
    <xf numFmtId="0" fontId="0" fillId="16" borderId="8" xfId="0" applyFill="1" applyBorder="1"/>
    <xf numFmtId="0" fontId="0" fillId="16" borderId="0" xfId="0" applyFill="1" applyAlignment="1"/>
    <xf numFmtId="0" fontId="0" fillId="8" borderId="0" xfId="0" applyFill="1" applyAlignment="1"/>
    <xf numFmtId="0" fontId="0" fillId="12" borderId="0" xfId="0" applyFill="1"/>
    <xf numFmtId="0" fontId="0" fillId="17" borderId="8" xfId="0" applyFill="1" applyBorder="1"/>
    <xf numFmtId="0" fontId="0" fillId="0" borderId="0" xfId="0" applyFill="1"/>
    <xf numFmtId="0" fontId="0" fillId="6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4" borderId="8" xfId="0" applyFill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6" borderId="8" xfId="0" applyFill="1" applyBorder="1" applyAlignment="1">
      <alignment horizontal="center"/>
    </xf>
    <xf numFmtId="3" fontId="0" fillId="16" borderId="8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2" fillId="1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CCFFFF"/>
      <color rgb="FFCCCCFF"/>
      <color rgb="FF99CCFF"/>
      <color rgb="FFFFCCCC"/>
      <color rgb="FF9999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 /><Relationship Id="rId1" Type="http://schemas.openxmlformats.org/officeDocument/2006/relationships/image" Target="../media/image1.jpeg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 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 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 /><Relationship Id="rId1" Type="http://schemas.openxmlformats.org/officeDocument/2006/relationships/image" Target="../media/image7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47625</xdr:rowOff>
    </xdr:from>
    <xdr:to>
      <xdr:col>10</xdr:col>
      <xdr:colOff>0</xdr:colOff>
      <xdr:row>21</xdr:row>
      <xdr:rowOff>85725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0075" y="238125"/>
          <a:ext cx="6067425" cy="3848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rgbClr val="000000"/>
              </a:solidFill>
              <a:latin typeface="Arial Black" panose="020B0A04020102020204" pitchFamily="34" charset="0"/>
            </a:rPr>
            <a:t>INSTITUTO TECNOLOGICO DEL ESTADO DE CANCUN</a:t>
          </a:r>
        </a:p>
        <a:p>
          <a:pPr marL="0" indent="0" algn="ctr"/>
          <a:r>
            <a:rPr lang="en-US" sz="1100" b="0" i="0" u="none" strike="noStrike">
              <a:solidFill>
                <a:srgbClr val="000000"/>
              </a:solidFill>
              <a:latin typeface="Arial Black" panose="020B0A04020102020204" pitchFamily="34" charset="0"/>
            </a:rPr>
            <a:t>INGIENERIA EN SISTEMAS COMPUTACIONALES</a:t>
          </a:r>
        </a:p>
        <a:p>
          <a:pPr marL="0" indent="0" algn="ctr"/>
          <a:r>
            <a:rPr lang="en-US" sz="1100" b="0" i="0" u="none" strike="noStrike">
              <a:solidFill>
                <a:srgbClr val="000000"/>
              </a:solidFill>
              <a:latin typeface="Arial Black" panose="020B0A04020102020204" pitchFamily="34" charset="0"/>
            </a:rPr>
            <a:t>PROBABILIDAD Y ESTADISTICA</a:t>
          </a:r>
        </a:p>
        <a:p>
          <a:pPr marL="0" indent="0" algn="ctr"/>
          <a:r>
            <a:rPr lang="en-US" sz="1100" b="0" i="0" u="none" strike="noStrike">
              <a:solidFill>
                <a:srgbClr val="000000"/>
              </a:solidFill>
              <a:latin typeface="Arial Black" panose="020B0A04020102020204" pitchFamily="34" charset="0"/>
            </a:rPr>
            <a:t>JONATHAN CRUZ RODRIGUEZ</a:t>
          </a:r>
        </a:p>
        <a:p>
          <a:pPr marL="0" indent="0" algn="ctr"/>
          <a:r>
            <a:rPr lang="en-US" sz="1100" b="0" i="0" u="none" strike="noStrike">
              <a:solidFill>
                <a:srgbClr val="000000"/>
              </a:solidFill>
              <a:latin typeface="Arial Black" panose="020B0A04020102020204" pitchFamily="34" charset="0"/>
            </a:rPr>
            <a:t>EJERCICIO CORRESPONDIENTE A LA UNIDAD 4</a:t>
          </a:r>
        </a:p>
        <a:p>
          <a:pPr marL="0" indent="0" algn="ctr"/>
          <a:r>
            <a:rPr lang="en-US" sz="1100" b="0" i="0" u="none" strike="noStrike">
              <a:solidFill>
                <a:srgbClr val="000000"/>
              </a:solidFill>
              <a:latin typeface="Arial Black" panose="020B0A04020102020204" pitchFamily="34" charset="0"/>
            </a:rPr>
            <a:t>EQUIPO 1</a:t>
          </a:r>
        </a:p>
        <a:p>
          <a:pPr marL="0" indent="0" algn="ctr"/>
          <a:r>
            <a:rPr lang="en-US" sz="1100" b="0" i="0" u="none" strike="noStrike">
              <a:solidFill>
                <a:srgbClr val="000000"/>
              </a:solidFill>
              <a:latin typeface="Arial Black" panose="020B0A04020102020204" pitchFamily="34" charset="0"/>
            </a:rPr>
            <a:t>INTEGRANTES:</a:t>
          </a:r>
        </a:p>
        <a:p>
          <a:pPr marL="0" indent="0" algn="ctr"/>
          <a:r>
            <a:rPr lang="en-US" sz="1100" b="0" i="0" u="none" strike="noStrike">
              <a:solidFill>
                <a:srgbClr val="000000"/>
              </a:solidFill>
              <a:latin typeface="Arial Black" panose="020B0A04020102020204" pitchFamily="34" charset="0"/>
            </a:rPr>
            <a:t>MENDEZ COUOH ALEJANDRA PRISCILA</a:t>
          </a:r>
        </a:p>
        <a:p>
          <a:pPr marL="0" indent="0" algn="ctr"/>
          <a:r>
            <a:rPr lang="en-US" sz="1100" b="0" i="0" u="none" strike="noStrike">
              <a:solidFill>
                <a:srgbClr val="000000"/>
              </a:solidFill>
              <a:latin typeface="Arial Black" panose="020B0A04020102020204" pitchFamily="34" charset="0"/>
            </a:rPr>
            <a:t>ALVARADO MORALES LUIS BRAYAN </a:t>
          </a:r>
        </a:p>
        <a:p>
          <a:pPr marL="0" indent="0" algn="ctr"/>
          <a:r>
            <a:rPr lang="en-US" sz="1100" b="0" i="0" u="none" strike="noStrike">
              <a:solidFill>
                <a:srgbClr val="000000"/>
              </a:solidFill>
              <a:latin typeface="Arial Black" panose="020B0A04020102020204" pitchFamily="34" charset="0"/>
            </a:rPr>
            <a:t>FAJARDO BRAVO LAZARO JESUS</a:t>
          </a:r>
        </a:p>
        <a:p>
          <a:pPr marL="0" indent="0" algn="ctr"/>
          <a:r>
            <a:rPr lang="en-US" sz="1100" b="0" i="0" u="none" strike="noStrike">
              <a:solidFill>
                <a:srgbClr val="000000"/>
              </a:solidFill>
              <a:latin typeface="Arial Black" panose="020B0A04020102020204" pitchFamily="34" charset="0"/>
            </a:rPr>
            <a:t>CALCULADORA DE DISTRIBUCIONES DE PROBABILIDADES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rial Black" panose="020B0A04020102020204" pitchFamily="34" charset="0"/>
            </a:rPr>
            <a:t>-DISTRIBUCION BINOMIAL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rial Black" panose="020B0A04020102020204" pitchFamily="34" charset="0"/>
            </a:rPr>
            <a:t>-DISTRIBUCION HIPERGEOMETRICA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rial Black" panose="020B0A04020102020204" pitchFamily="34" charset="0"/>
            </a:rPr>
            <a:t>-DISTRIBUCION DE POISSON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rial Black" panose="020B0A04020102020204" pitchFamily="34" charset="0"/>
            </a:rPr>
            <a:t>-DISTRIBUCION NORMAL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rial Black" panose="020B0A04020102020204" pitchFamily="34" charset="0"/>
            </a:rPr>
            <a:t>-DISTRIBUCION T-STUDENT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rial Black" panose="020B0A04020102020204" pitchFamily="34" charset="0"/>
            </a:rPr>
            <a:t>-DISTRIBUCION CHI CUADRADA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rial Black" panose="020B0A04020102020204" pitchFamily="34" charset="0"/>
            </a:rPr>
            <a:t>-DISTRIBUCION F.....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rial Black" panose="020B0A0402010202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rial Black" panose="020B0A0402010202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rial Black" panose="020B0A0402010202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rial Black" panose="020B0A0402010202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rial Black" panose="020B0A0402010202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rial Black" panose="020B0A0402010202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rial Black" panose="020B0A0402010202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rial Black" panose="020B0A0402010202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</xdr:col>
      <xdr:colOff>19050</xdr:colOff>
      <xdr:row>26</xdr:row>
      <xdr:rowOff>76200</xdr:rowOff>
    </xdr:from>
    <xdr:to>
      <xdr:col>10</xdr:col>
      <xdr:colOff>0</xdr:colOff>
      <xdr:row>45</xdr:row>
      <xdr:rowOff>66675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  <a:ext uri="{147F2762-F138-4A5C-976F-8EAC2B608ADB}">
              <a16:predDERef xmlns:a16="http://schemas.microsoft.com/office/drawing/2014/main" pred="{47BFF674-BEB6-812E-91E1-2337C413BC94}"/>
            </a:ext>
          </a:extLst>
        </xdr:cNvPr>
        <xdr:cNvSpPr txBox="1"/>
      </xdr:nvSpPr>
      <xdr:spPr>
        <a:xfrm>
          <a:off x="628650" y="5029200"/>
          <a:ext cx="6076950" cy="3609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DISTRIBUCION BINOMIAL:</a:t>
          </a:r>
          <a:endParaRPr lang="en-US" sz="1100" b="0" i="0" u="none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Donde: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n: Numero de ensayos/experimentos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x:Numero de exitos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p: Probabilidad de exito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q: probabilidad de fracaso (1-p)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Es importante resaltar que la expresion matricial sino que es el resultado de una combinatoria sin repeticion. Este se obtiene con la siguiente formula: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4</xdr:col>
      <xdr:colOff>180975</xdr:colOff>
      <xdr:row>28</xdr:row>
      <xdr:rowOff>57150</xdr:rowOff>
    </xdr:from>
    <xdr:to>
      <xdr:col>7</xdr:col>
      <xdr:colOff>190500</xdr:colOff>
      <xdr:row>32</xdr:row>
      <xdr:rowOff>95250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  <a:ext uri="{147F2762-F138-4A5C-976F-8EAC2B608ADB}">
              <a16:predDERef xmlns:a16="http://schemas.microsoft.com/office/drawing/2014/main" pred="{028B42F1-6DF5-C841-6F8B-7B6A9B0F9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9375" y="5391150"/>
          <a:ext cx="1838325" cy="8001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38</xdr:row>
      <xdr:rowOff>152400</xdr:rowOff>
    </xdr:from>
    <xdr:to>
      <xdr:col>7</xdr:col>
      <xdr:colOff>333375</xdr:colOff>
      <xdr:row>43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  <a:ext uri="{147F2762-F138-4A5C-976F-8EAC2B608ADB}">
              <a16:predDERef xmlns:a16="http://schemas.microsoft.com/office/drawing/2014/main" pred="{DD8A175E-EA44-98E2-E39A-12B03E32C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9800" y="7391400"/>
          <a:ext cx="2390775" cy="8001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46</xdr:row>
      <xdr:rowOff>85725</xdr:rowOff>
    </xdr:from>
    <xdr:to>
      <xdr:col>7</xdr:col>
      <xdr:colOff>419100</xdr:colOff>
      <xdr:row>63</xdr:row>
      <xdr:rowOff>123825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000-000006000000}"/>
            </a:ext>
            <a:ext uri="{147F2762-F138-4A5C-976F-8EAC2B608ADB}">
              <a16:predDERef xmlns:a16="http://schemas.microsoft.com/office/drawing/2014/main" pred="{B9AC9045-7A48-90E0-FC5F-61C6F40FB188}"/>
            </a:ext>
          </a:extLst>
        </xdr:cNvPr>
        <xdr:cNvSpPr txBox="1"/>
      </xdr:nvSpPr>
      <xdr:spPr>
        <a:xfrm>
          <a:off x="619125" y="8848725"/>
          <a:ext cx="4067175" cy="327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EJEMPLO DE USO </a:t>
          </a:r>
        </a:p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Una moneda cuenta con 2 caras; gatoy perr. Si se lanza la moneda 4 veces, calcular la probabilidad de obtener:</a:t>
          </a:r>
        </a:p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a) 0 perros </a:t>
          </a:r>
        </a:p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b) 1 perros</a:t>
          </a:r>
        </a:p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c) 2 perros</a:t>
          </a:r>
        </a:p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d) 3 perros </a:t>
          </a:r>
        </a:p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e) 4 perros</a:t>
          </a:r>
        </a:p>
        <a:p>
          <a:pPr marL="0" indent="0" algn="l"/>
          <a:endParaRPr lang="en-US" sz="1100" b="1" i="0" u="none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f) 2 o mas perros</a:t>
          </a:r>
        </a:p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g) 3 o menos perros</a:t>
          </a:r>
        </a:p>
        <a:p>
          <a:pPr marL="0" indent="0" algn="l"/>
          <a:endParaRPr lang="en-US" sz="1100" b="1" i="0" u="none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Probabilidad de obtener x en n ensayos</a:t>
          </a:r>
        </a:p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=DISTR.BINOM.N(x;n;p;falso)</a:t>
          </a:r>
        </a:p>
        <a:p>
          <a:pPr marL="0" indent="0" algn="l"/>
          <a:endParaRPr lang="en-US" sz="1100" b="1" i="0" u="none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Priobabilidades de cada valor</a:t>
          </a:r>
        </a:p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=DISTR.BINOM.N(x;n;p,falso)</a:t>
          </a:r>
        </a:p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x: sea 0,1,2,3,4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731520</xdr:colOff>
      <xdr:row>0</xdr:row>
      <xdr:rowOff>157027</xdr:rowOff>
    </xdr:from>
    <xdr:to>
      <xdr:col>11</xdr:col>
      <xdr:colOff>626068</xdr:colOff>
      <xdr:row>13</xdr:row>
      <xdr:rowOff>71215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1160" y="157027"/>
          <a:ext cx="3856948" cy="22916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</xdr:row>
      <xdr:rowOff>22860</xdr:rowOff>
    </xdr:from>
    <xdr:to>
      <xdr:col>6</xdr:col>
      <xdr:colOff>22861</xdr:colOff>
      <xdr:row>12</xdr:row>
      <xdr:rowOff>68580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200-000002000000}"/>
            </a:ext>
            <a:ext uri="{147F2762-F138-4A5C-976F-8EAC2B608ADB}">
              <a16:predDERef xmlns:a16="http://schemas.microsoft.com/office/drawing/2014/main" pred="{B9AC9045-7A48-90E0-FC5F-61C6F40FB188}"/>
            </a:ext>
          </a:extLst>
        </xdr:cNvPr>
        <xdr:cNvSpPr txBox="1"/>
      </xdr:nvSpPr>
      <xdr:spPr>
        <a:xfrm>
          <a:off x="1" y="571500"/>
          <a:ext cx="4777740" cy="1691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+mn-lt"/>
              <a:cs typeface="Arial" panose="020B0604020202020204" pitchFamily="34" charset="0"/>
            </a:rPr>
            <a:t>En</a:t>
          </a:r>
          <a:r>
            <a:rPr lang="en-US" sz="1100" b="1" i="0" u="none" strike="noStrike" baseline="0">
              <a:solidFill>
                <a:srgbClr val="000000"/>
              </a:solidFill>
              <a:latin typeface="+mn-lt"/>
              <a:cs typeface="Arial" panose="020B0604020202020204" pitchFamily="34" charset="0"/>
            </a:rPr>
            <a:t> una universidad se estan estudiando la cantidad de personas que llegan con problemas respiratorios graves. Se sabe que en una semana llega una media de 7 pacientes .</a:t>
          </a:r>
        </a:p>
        <a:p>
          <a:pPr marL="0" indent="0" algn="l"/>
          <a:r>
            <a:rPr lang="en-US" sz="1100" b="1" i="0" u="none" strike="noStrike" baseline="0">
              <a:solidFill>
                <a:srgbClr val="000000"/>
              </a:solidFill>
              <a:latin typeface="+mn-lt"/>
              <a:cs typeface="Arial" panose="020B0604020202020204" pitchFamily="34" charset="0"/>
            </a:rPr>
            <a:t>Calcular:</a:t>
          </a:r>
        </a:p>
        <a:p>
          <a:pPr marL="0" indent="0" algn="l"/>
          <a:r>
            <a:rPr lang="en-US" sz="1100" b="1" i="0" u="none" strike="noStrike" baseline="0">
              <a:solidFill>
                <a:srgbClr val="000000"/>
              </a:solidFill>
              <a:latin typeface="+mn-lt"/>
              <a:cs typeface="Arial" panose="020B0604020202020204" pitchFamily="34" charset="0"/>
            </a:rPr>
            <a:t>a)¿cual es la probabilidad de que lleguen 3 pacientes con problemas respiratorios graves en una semana?</a:t>
          </a:r>
        </a:p>
        <a:p>
          <a:pPr marL="0" indent="0" algn="l"/>
          <a:endParaRPr lang="en-US" sz="1100" b="1" i="0" u="none" strike="noStrike" baseline="0">
            <a:solidFill>
              <a:srgbClr val="000000"/>
            </a:solidFill>
            <a:latin typeface="+mn-lt"/>
            <a:cs typeface="Arial" panose="020B0604020202020204" pitchFamily="34" charset="0"/>
          </a:endParaRPr>
        </a:p>
        <a:p>
          <a:pPr marL="0" indent="0" algn="l"/>
          <a:r>
            <a:rPr lang="en-US" sz="1100" b="1" i="0" u="none" strike="noStrike" baseline="0">
              <a:solidFill>
                <a:srgbClr val="000000"/>
              </a:solidFill>
              <a:latin typeface="+mn-lt"/>
              <a:cs typeface="Arial" panose="020B0604020202020204" pitchFamily="34" charset="0"/>
            </a:rPr>
            <a:t>b)¿cual es la probabilidad de que lleguen 4 pacientes con problemas respiratorios graves en una semana?</a:t>
          </a:r>
          <a:endParaRPr lang="en-US" sz="1100" b="1" i="0" u="none" strike="noStrike">
            <a:solidFill>
              <a:srgbClr val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7620</xdr:colOff>
      <xdr:row>2</xdr:row>
      <xdr:rowOff>0</xdr:rowOff>
    </xdr:from>
    <xdr:to>
      <xdr:col>11</xdr:col>
      <xdr:colOff>363855</xdr:colOff>
      <xdr:row>10</xdr:row>
      <xdr:rowOff>144780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200-000003000000}"/>
            </a:ext>
            <a:ext uri="{147F2762-F138-4A5C-976F-8EAC2B608ADB}">
              <a16:predDERef xmlns:a16="http://schemas.microsoft.com/office/drawing/2014/main" pred="{B9AC9045-7A48-90E0-FC5F-61C6F40FB188}"/>
            </a:ext>
          </a:extLst>
        </xdr:cNvPr>
        <xdr:cNvSpPr txBox="1"/>
      </xdr:nvSpPr>
      <xdr:spPr>
        <a:xfrm>
          <a:off x="5181600" y="365760"/>
          <a:ext cx="3312795" cy="1607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+mn-lt"/>
              <a:cs typeface="Arial" panose="020B0604020202020204" pitchFamily="34" charset="0"/>
            </a:rPr>
            <a:t>P(x)= probabilidad</a:t>
          </a:r>
          <a:r>
            <a:rPr lang="en-US" sz="1100" b="1" i="0" u="none" strike="noStrike" baseline="0">
              <a:solidFill>
                <a:srgbClr val="000000"/>
              </a:solidFill>
              <a:latin typeface="+mn-lt"/>
              <a:cs typeface="Arial" panose="020B0604020202020204" pitchFamily="34" charset="0"/>
            </a:rPr>
            <a:t> de que ocurran x cantidad de éxitos </a:t>
          </a:r>
        </a:p>
        <a:p>
          <a:pPr marL="0" indent="0" algn="l"/>
          <a:r>
            <a:rPr lang="en-US" sz="1100" b="1" i="0" u="none" strike="noStrike" baseline="0">
              <a:solidFill>
                <a:srgbClr val="000000"/>
              </a:solidFill>
              <a:latin typeface="+mn-lt"/>
              <a:cs typeface="Arial" panose="020B0604020202020204" pitchFamily="34" charset="0"/>
            </a:rPr>
            <a:t>M= media o promedio de éxitos </a:t>
          </a:r>
        </a:p>
        <a:p>
          <a:pPr marL="0" indent="0" algn="l"/>
          <a:r>
            <a:rPr lang="en-US" sz="1100" b="1" i="0" u="none" strike="noStrike" baseline="0">
              <a:solidFill>
                <a:srgbClr val="000000"/>
              </a:solidFill>
              <a:latin typeface="+mn-lt"/>
              <a:cs typeface="Arial" panose="020B0604020202020204" pitchFamily="34" charset="0"/>
            </a:rPr>
            <a:t>e= 2.71828</a:t>
          </a:r>
        </a:p>
        <a:p>
          <a:pPr marL="0" indent="0" algn="l"/>
          <a:endParaRPr lang="en-US" sz="1100" b="1" i="0" u="none" strike="noStrike">
            <a:solidFill>
              <a:srgbClr val="000000"/>
            </a:solidFill>
            <a:latin typeface="+mn-lt"/>
            <a:cs typeface="Arial" panose="020B0604020202020204" pitchFamily="34" charset="0"/>
          </a:endParaRPr>
        </a:p>
        <a:p>
          <a:pPr marL="0" indent="0" algn="l"/>
          <a:endParaRPr lang="en-US" sz="1100" b="1" i="0" u="none" strike="noStrike">
            <a:solidFill>
              <a:srgbClr val="000000"/>
            </a:solidFill>
            <a:latin typeface="+mn-lt"/>
            <a:cs typeface="Arial" panose="020B0604020202020204" pitchFamily="34" charset="0"/>
          </a:endParaRPr>
        </a:p>
        <a:p>
          <a:pPr marL="0" indent="0" algn="l"/>
          <a:endParaRPr lang="en-US" sz="1100" b="1" i="0" u="none" strike="noStrike">
            <a:solidFill>
              <a:srgbClr val="000000"/>
            </a:solidFill>
            <a:latin typeface="+mn-lt"/>
            <a:cs typeface="Arial" panose="020B0604020202020204" pitchFamily="34" charset="0"/>
          </a:endParaRPr>
        </a:p>
        <a:p>
          <a:pPr marL="0" indent="0" algn="l"/>
          <a:r>
            <a:rPr lang="en-US" sz="1100" b="1" i="0" u="none" strike="noStrike">
              <a:solidFill>
                <a:srgbClr val="FF0000"/>
              </a:solidFill>
              <a:latin typeface="+mn-lt"/>
              <a:cs typeface="Arial" panose="020B0604020202020204" pitchFamily="34" charset="0"/>
            </a:rPr>
            <a:t>POISSON.DIST(x,</a:t>
          </a:r>
          <a:r>
            <a:rPr lang="en-US" sz="1100" b="1" i="0" u="none" strike="noStrike" baseline="0">
              <a:solidFill>
                <a:srgbClr val="FF0000"/>
              </a:solidFill>
              <a:latin typeface="+mn-lt"/>
              <a:cs typeface="Arial" panose="020B0604020202020204" pitchFamily="34" charset="0"/>
            </a:rPr>
            <a:t> media, acumulado)</a:t>
          </a:r>
          <a:endParaRPr lang="en-US" sz="1100" b="1" i="0" u="none" strike="noStrike">
            <a:solidFill>
              <a:srgbClr val="FF0000"/>
            </a:solidFill>
            <a:latin typeface="+mn-lt"/>
            <a:cs typeface="Arial" panose="020B0604020202020204" pitchFamily="34" charset="0"/>
          </a:endParaRPr>
        </a:p>
        <a:p>
          <a:pPr marL="0" indent="0" algn="l"/>
          <a:endParaRPr lang="en-US" sz="1100" b="1" i="0" u="none" strike="noStrike">
            <a:solidFill>
              <a:srgbClr val="000000"/>
            </a:solidFill>
            <a:latin typeface="+mn-lt"/>
            <a:cs typeface="Arial" panose="020B0604020202020204" pitchFamily="34" charset="0"/>
          </a:endParaRPr>
        </a:p>
        <a:p>
          <a:pPr marL="0" indent="0" algn="l"/>
          <a:endParaRPr lang="en-US" sz="1100" b="1" i="0" u="none" strike="noStrike">
            <a:solidFill>
              <a:srgbClr val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8</xdr:col>
      <xdr:colOff>274320</xdr:colOff>
      <xdr:row>5</xdr:row>
      <xdr:rowOff>32074</xdr:rowOff>
    </xdr:from>
    <xdr:to>
      <xdr:col>10</xdr:col>
      <xdr:colOff>293777</xdr:colOff>
      <xdr:row>8</xdr:row>
      <xdr:rowOff>7753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7440" y="946474"/>
          <a:ext cx="1497737" cy="5243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28575</xdr:rowOff>
    </xdr:from>
    <xdr:to>
      <xdr:col>6</xdr:col>
      <xdr:colOff>38100</xdr:colOff>
      <xdr:row>10</xdr:row>
      <xdr:rowOff>74295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300-000002000000}"/>
            </a:ext>
            <a:ext uri="{147F2762-F138-4A5C-976F-8EAC2B608ADB}">
              <a16:predDERef xmlns:a16="http://schemas.microsoft.com/office/drawing/2014/main" pred="{B9AC9045-7A48-90E0-FC5F-61C6F40FB188}"/>
            </a:ext>
          </a:extLst>
        </xdr:cNvPr>
        <xdr:cNvSpPr txBox="1"/>
      </xdr:nvSpPr>
      <xdr:spPr>
        <a:xfrm>
          <a:off x="15240" y="219075"/>
          <a:ext cx="4594860" cy="1760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+mn-lt"/>
              <a:cs typeface="Arial" panose="020B0604020202020204" pitchFamily="34" charset="0"/>
            </a:rPr>
            <a:t>La</a:t>
          </a:r>
          <a:r>
            <a:rPr lang="en-US" sz="1100" b="1" i="0" u="none" strike="noStrike" baseline="0">
              <a:solidFill>
                <a:srgbClr val="000000"/>
              </a:solidFill>
              <a:latin typeface="+mn-lt"/>
              <a:cs typeface="Arial" panose="020B0604020202020204" pitchFamily="34" charset="0"/>
            </a:rPr>
            <a:t> resistencia es la compresion de una serie de muestra de cemento puede moldearse con una distribucion normal con media de 6000 kilogramos por centimetro cuadrado, y una desviacion estandar de 100 kilogramos por centimetro cuadrado.</a:t>
          </a:r>
        </a:p>
        <a:p>
          <a:pPr marL="0" indent="0" algn="l"/>
          <a:r>
            <a:rPr lang="en-US" sz="1100" b="1" i="0" u="none" strike="noStrike" baseline="0">
              <a:solidFill>
                <a:srgbClr val="000000"/>
              </a:solidFill>
              <a:latin typeface="+mn-lt"/>
              <a:cs typeface="Arial" panose="020B0604020202020204" pitchFamily="34" charset="0"/>
            </a:rPr>
            <a:t>a) ¿Cual es la probabilidad de que la resistencia de una muestra sea menor que 6250 kg/cm</a:t>
          </a:r>
          <a:r>
            <a:rPr lang="es-MX" sz="1100" b="1" i="0">
              <a:effectLst/>
              <a:latin typeface="+mn-lt"/>
              <a:ea typeface="+mn-ea"/>
              <a:cs typeface="+mn-cs"/>
            </a:rPr>
            <a:t>^2?</a:t>
          </a:r>
        </a:p>
        <a:p>
          <a:pPr marL="0" indent="0" algn="l"/>
          <a:r>
            <a:rPr lang="es-MX" sz="1100" b="1" i="0" u="none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b) ¿Cual es la probabilidad</a:t>
          </a:r>
          <a:r>
            <a:rPr lang="es-MX" sz="1100" b="1" i="0" u="none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de que la resistencia se encuentre entre 5800 y 5900 kg/cm</a:t>
          </a:r>
          <a:r>
            <a:rPr lang="es-MX" sz="1100" b="1" i="0">
              <a:effectLst/>
              <a:latin typeface="+mn-lt"/>
              <a:ea typeface="+mn-ea"/>
              <a:cs typeface="+mn-cs"/>
            </a:rPr>
            <a:t>^2?</a:t>
          </a:r>
        </a:p>
        <a:p>
          <a:pPr marL="0" indent="0" algn="l"/>
          <a:r>
            <a:rPr lang="es-MX" sz="1100" b="1" i="0" u="none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c) ¿Cual es el</a:t>
          </a:r>
          <a:r>
            <a:rPr lang="es-MX" sz="1100" b="1" i="0" u="none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valor de la resistencia que excede el 95% de las muestras?</a:t>
          </a:r>
          <a:endParaRPr lang="en-US" sz="1100" b="1" i="0" u="none" strike="noStrike">
            <a:solidFill>
              <a:srgbClr val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487680</xdr:colOff>
      <xdr:row>5</xdr:row>
      <xdr:rowOff>7620</xdr:rowOff>
    </xdr:from>
    <xdr:to>
      <xdr:col>10</xdr:col>
      <xdr:colOff>790575</xdr:colOff>
      <xdr:row>13</xdr:row>
      <xdr:rowOff>152400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300-000004000000}"/>
            </a:ext>
            <a:ext uri="{147F2762-F138-4A5C-976F-8EAC2B608ADB}">
              <a16:predDERef xmlns:a16="http://schemas.microsoft.com/office/drawing/2014/main" pred="{B9AC9045-7A48-90E0-FC5F-61C6F40FB188}"/>
            </a:ext>
          </a:extLst>
        </xdr:cNvPr>
        <xdr:cNvSpPr txBox="1"/>
      </xdr:nvSpPr>
      <xdr:spPr>
        <a:xfrm>
          <a:off x="5242560" y="922020"/>
          <a:ext cx="3579495" cy="1607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+mn-lt"/>
              <a:cs typeface="Arial" panose="020B0604020202020204" pitchFamily="34" charset="0"/>
            </a:rPr>
            <a:t>X= Dada</a:t>
          </a:r>
          <a:r>
            <a:rPr lang="en-US" sz="1100" b="1" i="0" u="none" strike="noStrike" baseline="0">
              <a:solidFill>
                <a:srgbClr val="000000"/>
              </a:solidFill>
              <a:latin typeface="+mn-lt"/>
              <a:cs typeface="Arial" panose="020B0604020202020204" pitchFamily="34" charset="0"/>
            </a:rPr>
            <a:t> una variable aleatoria  </a:t>
          </a:r>
        </a:p>
        <a:p>
          <a:pPr marL="0" indent="0" algn="l"/>
          <a:r>
            <a:rPr lang="en-US" sz="1100" b="1" i="0" u="none" strike="noStrike" baseline="0">
              <a:solidFill>
                <a:srgbClr val="000000"/>
              </a:solidFill>
              <a:latin typeface="+mn-lt"/>
              <a:cs typeface="Arial" panose="020B0604020202020204" pitchFamily="34" charset="0"/>
            </a:rPr>
            <a:t>M= media o valor central </a:t>
          </a:r>
        </a:p>
        <a:p>
          <a:pPr marL="0" indent="0" algn="l"/>
          <a:r>
            <a:rPr lang="en-US" sz="1100" b="1" i="0" u="none" strike="noStrike" baseline="0">
              <a:solidFill>
                <a:srgbClr val="000000"/>
              </a:solidFill>
              <a:latin typeface="+mn-lt"/>
              <a:cs typeface="Arial" panose="020B0604020202020204" pitchFamily="34" charset="0"/>
            </a:rPr>
            <a:t>o= Desvaicion estandar </a:t>
          </a:r>
        </a:p>
        <a:p>
          <a:pPr marL="0" indent="0" algn="l"/>
          <a:r>
            <a:rPr lang="en-US" sz="1100" b="1" i="0" u="none" strike="noStrike" baseline="0">
              <a:solidFill>
                <a:srgbClr val="FF0000"/>
              </a:solidFill>
              <a:latin typeface="+mn-lt"/>
              <a:cs typeface="Arial" panose="020B0604020202020204" pitchFamily="34" charset="0"/>
            </a:rPr>
            <a:t>=DISTR.NORM.N(x, media, desv_estándar, acumulado)</a:t>
          </a:r>
        </a:p>
        <a:p>
          <a:pPr marL="0" indent="0" algn="l"/>
          <a:endParaRPr lang="en-US" sz="1100" b="1" i="0" u="none" strike="noStrike" baseline="0">
            <a:solidFill>
              <a:srgbClr val="000000"/>
            </a:solidFill>
            <a:latin typeface="+mn-lt"/>
            <a:cs typeface="Arial" panose="020B0604020202020204" pitchFamily="34" charset="0"/>
          </a:endParaRPr>
        </a:p>
        <a:p>
          <a:pPr marL="0" indent="0" algn="l"/>
          <a:endParaRPr lang="en-US" sz="1100" b="1" i="0" u="none" strike="noStrike">
            <a:solidFill>
              <a:srgbClr val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8</xdr:col>
      <xdr:colOff>403860</xdr:colOff>
      <xdr:row>9</xdr:row>
      <xdr:rowOff>54059</xdr:rowOff>
    </xdr:from>
    <xdr:to>
      <xdr:col>10</xdr:col>
      <xdr:colOff>307137</xdr:colOff>
      <xdr:row>13</xdr:row>
      <xdr:rowOff>30687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4620" y="1699979"/>
          <a:ext cx="1381557" cy="7081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28576</xdr:rowOff>
    </xdr:from>
    <xdr:to>
      <xdr:col>5</xdr:col>
      <xdr:colOff>742950</xdr:colOff>
      <xdr:row>7</xdr:row>
      <xdr:rowOff>1862050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6675" y="219768"/>
          <a:ext cx="4500129" cy="2980632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200">
              <a:latin typeface="Arial" panose="020B0604020202020204" pitchFamily="34" charset="0"/>
              <a:cs typeface="Arial" panose="020B0604020202020204" pitchFamily="34" charset="0"/>
            </a:rPr>
            <a:t>un fabricante de focos afirma que su producto durará un promedio de 500 horas de trabajo. para conservar este promedio esta persona verifica 25 focos cada mes . el valor y calculado caE ENTRE -T 0.05 Y T 0.05, EL SE ENCUENTRA SATISFECHO CON ESTA AFIRMACION .</a:t>
          </a:r>
        </a:p>
        <a:p>
          <a:pPr algn="l"/>
          <a:r>
            <a:rPr lang="es-MX" sz="1200">
              <a:latin typeface="Arial" panose="020B0604020202020204" pitchFamily="34" charset="0"/>
              <a:cs typeface="Arial" panose="020B0604020202020204" pitchFamily="34" charset="0"/>
            </a:rPr>
            <a:t>¿QUE CONCLUSION DEBERA SACAR DE UNA MUESTRA DE 25 FOCOS CUYA DURACION FUE?</a:t>
          </a:r>
          <a:endParaRPr lang="es-US" sz="120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s-US" sz="12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Si colas = 1, DISTR.T se calcula como DISTR.T = P( X&gt;x ), donde X es una variable aleatoria que sigue la distribución t. Si colas = 2, DISTR.T se calcula como DISTR.T = P(|X| &gt; x) = P(X &gt; x o X &lt; -x).</a:t>
          </a:r>
        </a:p>
        <a:p>
          <a:pPr algn="l"/>
          <a:endParaRPr lang="es-MX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6</xdr:col>
      <xdr:colOff>276225</xdr:colOff>
      <xdr:row>5</xdr:row>
      <xdr:rowOff>38100</xdr:rowOff>
    </xdr:from>
    <xdr:to>
      <xdr:col>9</xdr:col>
      <xdr:colOff>83239</xdr:colOff>
      <xdr:row>7</xdr:row>
      <xdr:rowOff>743469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08" t="25930" r="90965" b="67680"/>
        <a:stretch/>
      </xdr:blipFill>
      <xdr:spPr>
        <a:xfrm>
          <a:off x="4848225" y="990600"/>
          <a:ext cx="2093014" cy="1085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28575</xdr:rowOff>
    </xdr:from>
    <xdr:to>
      <xdr:col>5</xdr:col>
      <xdr:colOff>0</xdr:colOff>
      <xdr:row>7</xdr:row>
      <xdr:rowOff>640078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85725" y="219767"/>
          <a:ext cx="3738129" cy="17586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/>
            <a:t>Suponemos que los compradores en los shoppings pertenecen a las clases altas de la sociedad. Para eso tomamos una muestra de 50 casos, de manera aleatoria, a quienes indagamos sobre su pertenencia social (para ello debemos tener un instrumento que nos permita inferir a qué clase social pertenecen). Los resultados nos arrojan lo siguiente:</a:t>
          </a:r>
          <a:endParaRPr lang="es-US"/>
        </a:p>
        <a:p>
          <a:r>
            <a:rPr lang="es-US">
              <a:solidFill>
                <a:schemeClr val="accent2">
                  <a:lumMod val="75000"/>
                </a:schemeClr>
              </a:solidFill>
            </a:rPr>
            <a:t>Si r &gt; 1 y c &gt; 1, entonces df = (r - 1)(c - 1). Si r = 1 y c &gt; 1, entonces df = c - 1 o si r &gt; 1 y c = 1, entonces df = r - 1. r = c= 1 no está permitido y se devuelve #N/A.</a:t>
          </a:r>
        </a:p>
        <a:p>
          <a:endParaRPr lang="es-MX" sz="1100"/>
        </a:p>
      </xdr:txBody>
    </xdr:sp>
    <xdr:clientData/>
  </xdr:twoCellAnchor>
  <xdr:oneCellAnchor>
    <xdr:from>
      <xdr:col>1</xdr:col>
      <xdr:colOff>759308</xdr:colOff>
      <xdr:row>14</xdr:row>
      <xdr:rowOff>184702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1520273" y="28661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0</xdr:col>
      <xdr:colOff>133069</xdr:colOff>
      <xdr:row>18</xdr:row>
      <xdr:rowOff>16715</xdr:rowOff>
    </xdr:from>
    <xdr:ext cx="1803631" cy="3846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133069" y="3476531"/>
              <a:ext cx="1803631" cy="3846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p>
                        <m: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s-MX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∑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MX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</m:sub>
                        </m:sSub>
                        <m:sSub>
                          <m:sSubPr>
                            <m:ctrlPr>
                              <a:rPr lang="es-MX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sSub>
                          <m:sSubPr>
                            <m:ctrlPr>
                              <a:rPr lang="es-MX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133069" y="3476531"/>
              <a:ext cx="1803631" cy="3846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s-MX" sz="1100" i="0">
                  <a:latin typeface="Cambria Math" panose="02040503050406030204" pitchFamily="18" charset="0"/>
                </a:rPr>
                <a:t>=(∑</a:t>
              </a:r>
              <a:r>
                <a:rPr lang="es-MX" sz="1100" b="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𝑓_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𝑜)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𝑓_𝑒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0</xdr:col>
      <xdr:colOff>535132</xdr:colOff>
      <xdr:row>21</xdr:row>
      <xdr:rowOff>0</xdr:rowOff>
    </xdr:from>
    <xdr:to>
      <xdr:col>5</xdr:col>
      <xdr:colOff>581305</xdr:colOff>
      <xdr:row>24</xdr:row>
      <xdr:rowOff>161084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35132" y="4057650"/>
          <a:ext cx="3864833" cy="7377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/>
            <a:t>Estamos trabajando con 4 grados de libertad (k = 5–1), y el </a:t>
          </a:r>
          <a:r>
            <a:rPr lang="el-GR"/>
            <a:t>ά = 0.05; </a:t>
          </a:r>
          <a:r>
            <a:rPr lang="es-MX"/>
            <a:t>observamos en la tabla D el valor que corresponde a df = 4 y </a:t>
          </a:r>
          <a:r>
            <a:rPr lang="el-GR"/>
            <a:t>ά = 0.05 </a:t>
          </a:r>
          <a:r>
            <a:rPr lang="es-MX"/>
            <a:t>y el mismo es 9,488. Dado que 1 (el número obtenido) es inferior (&lt;) al que figura en la tabla, aceptamos la hipótesis nula</a:t>
          </a:r>
          <a:endParaRPr lang="es-MX" sz="1100"/>
        </a:p>
      </xdr:txBody>
    </xdr:sp>
    <xdr:clientData/>
  </xdr:twoCellAnchor>
  <xdr:twoCellAnchor>
    <xdr:from>
      <xdr:col>0</xdr:col>
      <xdr:colOff>0</xdr:colOff>
      <xdr:row>29</xdr:row>
      <xdr:rowOff>0</xdr:rowOff>
    </xdr:from>
    <xdr:to>
      <xdr:col>5</xdr:col>
      <xdr:colOff>329173</xdr:colOff>
      <xdr:row>33</xdr:row>
      <xdr:rowOff>91048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0" y="5539908"/>
          <a:ext cx="4146177" cy="8474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/>
            <a:t>Tenemos que decir, en consecuencia, que los compradores en shoppings no pertenecen a una clase social específica, y que las variaciones que encontramos (8, 9, 10, 11, 12) se deben exclusivamente al azar.</a:t>
          </a:r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95250</xdr:rowOff>
    </xdr:from>
    <xdr:to>
      <xdr:col>4</xdr:col>
      <xdr:colOff>676275</xdr:colOff>
      <xdr:row>8</xdr:row>
      <xdr:rowOff>16625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04775" y="286442"/>
          <a:ext cx="3630584" cy="1259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Considere dos muestras de poblaciones que tienen la misma varianza poblacional. Si la muestra 1 tiene tamaño n1 = 5 y la muestra 2 tiene tamaño n2 = 10, determine la probabilidad teórica que el cociente de sus varianzas respectivas sea menor o igual a 2.</a:t>
          </a:r>
          <a:endParaRPr lang="es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US" sz="1100">
              <a:solidFill>
                <a:schemeClr val="accent6"/>
              </a:solidFill>
            </a:rPr>
            <a:t>DISTR.F.INV(probabilidad, grado-libertad1, grado-libertad2)</a:t>
          </a:r>
          <a:endParaRPr lang="es-MX" sz="1100">
            <a:solidFill>
              <a:schemeClr val="accent6"/>
            </a:solidFill>
          </a:endParaRPr>
        </a:p>
      </xdr:txBody>
    </xdr:sp>
    <xdr:clientData/>
  </xdr:twoCellAnchor>
  <xdr:twoCellAnchor editAs="oneCell">
    <xdr:from>
      <xdr:col>3</xdr:col>
      <xdr:colOff>581025</xdr:colOff>
      <xdr:row>10</xdr:row>
      <xdr:rowOff>9525</xdr:rowOff>
    </xdr:from>
    <xdr:to>
      <xdr:col>5</xdr:col>
      <xdr:colOff>352425</xdr:colOff>
      <xdr:row>16</xdr:row>
      <xdr:rowOff>0</xdr:rowOff>
    </xdr:to>
    <xdr:pic>
      <xdr:nvPicPr>
        <xdr:cNvPr id="3" name="Imagen 2" descr="https://www.lifeder.com/wp-content/uploads/2020/10/Distribucion-F-ecu-8.jp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5" y="1914525"/>
          <a:ext cx="1295400" cy="11334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</xdr:pic>
    <xdr:clientData/>
  </xdr:twoCellAnchor>
  <xdr:twoCellAnchor editAs="oneCell">
    <xdr:from>
      <xdr:col>0</xdr:col>
      <xdr:colOff>133349</xdr:colOff>
      <xdr:row>10</xdr:row>
      <xdr:rowOff>142875</xdr:rowOff>
    </xdr:from>
    <xdr:to>
      <xdr:col>2</xdr:col>
      <xdr:colOff>128932</xdr:colOff>
      <xdr:row>15</xdr:row>
      <xdr:rowOff>9525</xdr:rowOff>
    </xdr:to>
    <xdr:pic>
      <xdr:nvPicPr>
        <xdr:cNvPr id="4" name="Imagen 3" descr="https://www.lifeder.com/wp-content/uploads/2020/10/Distribucion-F-ecu-9.jpg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2047875"/>
          <a:ext cx="1519583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19050</xdr:colOff>
      <xdr:row>17</xdr:row>
      <xdr:rowOff>180975</xdr:rowOff>
    </xdr:from>
    <xdr:to>
      <xdr:col>5</xdr:col>
      <xdr:colOff>28574</xdr:colOff>
      <xdr:row>25</xdr:row>
      <xdr:rowOff>9525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19050" y="3419475"/>
          <a:ext cx="3819524" cy="13525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Como se desea saber la probabilidad teórica de que este cociente de varianzas muestrales sea menor o igual a 2, necesitamos conocer el área bajo la distribución F entre 0 y 2, el cual puede obtenerse por tablas o software. Para esto ha de tenerse en cuenta que la distribución F requerida tiene d1 = n1 – 1 = 5 – 1 = 4 y d2 = n2 – 1 = 10 – 1 = 9, es decir la distribución F con grados de libertad (4, 9).</a:t>
          </a:r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 /><Relationship Id="rId1" Type="http://schemas.openxmlformats.org/officeDocument/2006/relationships/printerSettings" Target="../printerSettings/printerSettings2.bin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49:O59"/>
  <sheetViews>
    <sheetView topLeftCell="A33" workbookViewId="0">
      <selection activeCell="K58" sqref="K58"/>
    </sheetView>
  </sheetViews>
  <sheetFormatPr defaultColWidth="8.875" defaultRowHeight="15" x14ac:dyDescent="0.2"/>
  <sheetData>
    <row r="49" spans="9:15" x14ac:dyDescent="0.2">
      <c r="J49" s="7" t="s">
        <v>0</v>
      </c>
      <c r="K49" s="8"/>
      <c r="L49" s="8"/>
      <c r="M49" s="8"/>
      <c r="N49" s="8"/>
      <c r="O49" s="3">
        <v>4</v>
      </c>
    </row>
    <row r="50" spans="9:15" x14ac:dyDescent="0.2">
      <c r="J50" s="7" t="s">
        <v>1</v>
      </c>
      <c r="K50" s="9"/>
      <c r="L50" s="8"/>
      <c r="M50" s="8"/>
      <c r="N50" s="8"/>
      <c r="O50" s="3">
        <v>0.5</v>
      </c>
    </row>
    <row r="51" spans="9:15" x14ac:dyDescent="0.2">
      <c r="J51" s="4" t="s">
        <v>2</v>
      </c>
      <c r="K51" s="5"/>
      <c r="L51" s="5"/>
      <c r="M51" s="5"/>
      <c r="N51" s="5"/>
      <c r="O51" s="3">
        <v>0</v>
      </c>
    </row>
    <row r="52" spans="9:15" x14ac:dyDescent="0.2">
      <c r="O52" s="3"/>
    </row>
    <row r="53" spans="9:15" x14ac:dyDescent="0.2">
      <c r="J53" s="4" t="s">
        <v>3</v>
      </c>
      <c r="K53" s="5"/>
      <c r="L53" s="5"/>
      <c r="M53" s="5"/>
      <c r="N53" s="5"/>
      <c r="O53" s="3">
        <f>_xlfn.BINOM.DIST(O51,O49,O50,FALSE)</f>
        <v>6.25E-2</v>
      </c>
    </row>
    <row r="56" spans="9:15" x14ac:dyDescent="0.2">
      <c r="J56" s="4" t="s">
        <v>4</v>
      </c>
      <c r="K56" s="5"/>
      <c r="L56" s="5"/>
      <c r="M56" s="5"/>
      <c r="N56" s="5"/>
      <c r="O56" s="6"/>
    </row>
    <row r="57" spans="9:15" x14ac:dyDescent="0.2">
      <c r="J57" s="10" t="s">
        <v>5</v>
      </c>
      <c r="K57" s="10">
        <v>0</v>
      </c>
      <c r="L57" s="10">
        <v>1</v>
      </c>
      <c r="M57" s="10">
        <v>2</v>
      </c>
      <c r="N57" s="10">
        <v>3</v>
      </c>
      <c r="O57" s="10">
        <v>4</v>
      </c>
    </row>
    <row r="58" spans="9:15" x14ac:dyDescent="0.2">
      <c r="I58" s="1"/>
      <c r="J58" s="3" t="s">
        <v>6</v>
      </c>
      <c r="K58" s="3">
        <f>_xlfn.BINOM.DIST(K57,$O$49,$O$50,FALSE)</f>
        <v>6.25E-2</v>
      </c>
      <c r="L58" s="3">
        <f>_xlfn.BINOM.DIST(L57,$O$49,$O$50,FALSE)</f>
        <v>0.24999999999999994</v>
      </c>
      <c r="M58" s="3">
        <f>_xlfn.BINOM.DIST(M57,$O$49,$O$50,FALSE)</f>
        <v>0.375</v>
      </c>
      <c r="N58" s="3">
        <f>_xlfn.BINOM.DIST(N57,$O$49,$O$50,FALSE)</f>
        <v>0.25</v>
      </c>
      <c r="O58" s="3">
        <f>_xlfn.BINOM.DIST(O57,$O$49,$O$50,FALSE)</f>
        <v>6.25E-2</v>
      </c>
    </row>
    <row r="59" spans="9:15" x14ac:dyDescent="0.2">
      <c r="I5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workbookViewId="0">
      <selection activeCell="A4" sqref="A4:F11"/>
    </sheetView>
  </sheetViews>
  <sheetFormatPr defaultColWidth="10.76171875" defaultRowHeight="15" x14ac:dyDescent="0.2"/>
  <cols>
    <col min="1" max="1" width="11.56640625" customWidth="1"/>
    <col min="2" max="2" width="14.390625" customWidth="1"/>
    <col min="3" max="3" width="8.47265625" customWidth="1"/>
    <col min="4" max="4" width="11.56640625" customWidth="1"/>
  </cols>
  <sheetData>
    <row r="1" spans="1:6" x14ac:dyDescent="0.2">
      <c r="A1" s="44" t="s">
        <v>7</v>
      </c>
      <c r="B1" s="44"/>
      <c r="C1" s="44"/>
      <c r="D1" s="44"/>
      <c r="E1" s="44"/>
      <c r="F1" s="44"/>
    </row>
    <row r="3" spans="1:6" x14ac:dyDescent="0.2">
      <c r="A3" s="45" t="s">
        <v>8</v>
      </c>
      <c r="B3" s="45"/>
      <c r="C3" s="45"/>
      <c r="D3" s="45"/>
      <c r="E3" s="45"/>
      <c r="F3" s="45"/>
    </row>
    <row r="4" spans="1:6" x14ac:dyDescent="0.2">
      <c r="A4" s="46" t="s">
        <v>55</v>
      </c>
      <c r="B4" s="46"/>
      <c r="C4" s="46"/>
      <c r="D4" s="46"/>
      <c r="E4" s="46"/>
      <c r="F4" s="46"/>
    </row>
    <row r="5" spans="1:6" x14ac:dyDescent="0.2">
      <c r="A5" s="46"/>
      <c r="B5" s="46"/>
      <c r="C5" s="46"/>
      <c r="D5" s="46"/>
      <c r="E5" s="46"/>
      <c r="F5" s="46"/>
    </row>
    <row r="6" spans="1:6" x14ac:dyDescent="0.2">
      <c r="A6" s="46"/>
      <c r="B6" s="46"/>
      <c r="C6" s="46"/>
      <c r="D6" s="46"/>
      <c r="E6" s="46"/>
      <c r="F6" s="46"/>
    </row>
    <row r="7" spans="1:6" x14ac:dyDescent="0.2">
      <c r="A7" s="46"/>
      <c r="B7" s="46"/>
      <c r="C7" s="46"/>
      <c r="D7" s="46"/>
      <c r="E7" s="46"/>
      <c r="F7" s="46"/>
    </row>
    <row r="8" spans="1:6" x14ac:dyDescent="0.2">
      <c r="A8" s="46"/>
      <c r="B8" s="46"/>
      <c r="C8" s="46"/>
      <c r="D8" s="46"/>
      <c r="E8" s="46"/>
      <c r="F8" s="46"/>
    </row>
    <row r="9" spans="1:6" x14ac:dyDescent="0.2">
      <c r="A9" s="46"/>
      <c r="B9" s="46"/>
      <c r="C9" s="46"/>
      <c r="D9" s="46"/>
      <c r="E9" s="46"/>
      <c r="F9" s="46"/>
    </row>
    <row r="10" spans="1:6" x14ac:dyDescent="0.2">
      <c r="A10" s="46"/>
      <c r="B10" s="46"/>
      <c r="C10" s="46"/>
      <c r="D10" s="46"/>
      <c r="E10" s="46"/>
      <c r="F10" s="46"/>
    </row>
    <row r="11" spans="1:6" x14ac:dyDescent="0.2">
      <c r="A11" s="46"/>
      <c r="B11" s="46"/>
      <c r="C11" s="46"/>
      <c r="D11" s="46"/>
      <c r="E11" s="46"/>
      <c r="F11" s="46"/>
    </row>
    <row r="14" spans="1:6" x14ac:dyDescent="0.2">
      <c r="A14" s="43" t="s">
        <v>10</v>
      </c>
      <c r="B14" s="43"/>
      <c r="C14" s="11" t="s">
        <v>12</v>
      </c>
      <c r="D14" s="11">
        <v>10</v>
      </c>
    </row>
    <row r="15" spans="1:6" x14ac:dyDescent="0.2">
      <c r="A15" s="43" t="s">
        <v>9</v>
      </c>
      <c r="B15" s="43"/>
      <c r="C15" s="11" t="s">
        <v>13</v>
      </c>
      <c r="D15" s="11">
        <v>4</v>
      </c>
    </row>
    <row r="16" spans="1:6" x14ac:dyDescent="0.2">
      <c r="A16" s="43" t="s">
        <v>11</v>
      </c>
      <c r="B16" s="43"/>
      <c r="C16" s="11" t="s">
        <v>14</v>
      </c>
      <c r="D16" s="11">
        <v>5</v>
      </c>
    </row>
    <row r="18" spans="3:7" x14ac:dyDescent="0.2">
      <c r="C18" s="12" t="s">
        <v>5</v>
      </c>
      <c r="D18" s="48" t="s">
        <v>6</v>
      </c>
      <c r="E18" s="48"/>
      <c r="F18" s="48" t="s">
        <v>15</v>
      </c>
      <c r="G18" s="48"/>
    </row>
    <row r="19" spans="3:7" x14ac:dyDescent="0.2">
      <c r="C19" s="11">
        <v>0</v>
      </c>
      <c r="D19" s="49">
        <f>_xlfn.HYPGEOM.DIST(C19,$D$16,$D$15,$D$14,)</f>
        <v>2.3809523809523798E-2</v>
      </c>
      <c r="E19" s="49"/>
      <c r="F19" s="49">
        <f>_xlfn.HYPGEOM.DIST(C19,$D$16,$D$15,$D$14,)</f>
        <v>2.3809523809523798E-2</v>
      </c>
      <c r="G19" s="49"/>
    </row>
    <row r="20" spans="3:7" x14ac:dyDescent="0.2">
      <c r="C20" s="11">
        <v>1</v>
      </c>
      <c r="D20" s="49">
        <f t="shared" ref="D20:D23" si="0">_xlfn.HYPGEOM.DIST(C20,$D$16,$D$15,$D$14,)</f>
        <v>0.238095238095238</v>
      </c>
      <c r="E20" s="49"/>
      <c r="F20" s="49">
        <f t="shared" ref="F20:F23" si="1">_xlfn.HYPGEOM.DIST(C20,$D$16,$D$15,$D$14,)</f>
        <v>0.238095238095238</v>
      </c>
      <c r="G20" s="49"/>
    </row>
    <row r="21" spans="3:7" x14ac:dyDescent="0.2">
      <c r="C21" s="11">
        <v>2</v>
      </c>
      <c r="D21" s="49">
        <f t="shared" si="0"/>
        <v>0.47619047619047611</v>
      </c>
      <c r="E21" s="49"/>
      <c r="F21" s="49">
        <f t="shared" si="1"/>
        <v>0.47619047619047611</v>
      </c>
      <c r="G21" s="49"/>
    </row>
    <row r="22" spans="3:7" x14ac:dyDescent="0.2">
      <c r="C22" s="11">
        <v>3</v>
      </c>
      <c r="D22" s="49">
        <f t="shared" si="0"/>
        <v>0.23809523809523805</v>
      </c>
      <c r="E22" s="49"/>
      <c r="F22" s="49">
        <f t="shared" si="1"/>
        <v>0.23809523809523805</v>
      </c>
      <c r="G22" s="49"/>
    </row>
    <row r="23" spans="3:7" x14ac:dyDescent="0.2">
      <c r="C23" s="13">
        <v>4</v>
      </c>
      <c r="D23" s="50">
        <f t="shared" si="0"/>
        <v>2.3809523809523801E-2</v>
      </c>
      <c r="E23" s="50"/>
      <c r="F23" s="49">
        <f t="shared" si="1"/>
        <v>2.3809523809523801E-2</v>
      </c>
      <c r="G23" s="49"/>
    </row>
    <row r="24" spans="3:7" x14ac:dyDescent="0.2">
      <c r="C24" s="14"/>
      <c r="D24" s="47"/>
      <c r="E24" s="47"/>
    </row>
  </sheetData>
  <mergeCells count="19">
    <mergeCell ref="D24:E24"/>
    <mergeCell ref="F18:G18"/>
    <mergeCell ref="F19:G19"/>
    <mergeCell ref="F20:G20"/>
    <mergeCell ref="F21:G21"/>
    <mergeCell ref="F22:G22"/>
    <mergeCell ref="F23:G23"/>
    <mergeCell ref="D18:E18"/>
    <mergeCell ref="D19:E19"/>
    <mergeCell ref="D20:E20"/>
    <mergeCell ref="D21:E21"/>
    <mergeCell ref="D22:E22"/>
    <mergeCell ref="D23:E23"/>
    <mergeCell ref="A16:B16"/>
    <mergeCell ref="A1:F1"/>
    <mergeCell ref="A3:F3"/>
    <mergeCell ref="A4:F11"/>
    <mergeCell ref="A14:B14"/>
    <mergeCell ref="A15:B1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2"/>
  <sheetViews>
    <sheetView workbookViewId="0">
      <selection activeCell="I17" sqref="I17"/>
    </sheetView>
  </sheetViews>
  <sheetFormatPr defaultColWidth="10.76171875" defaultRowHeight="15" x14ac:dyDescent="0.2"/>
  <sheetData>
    <row r="1" spans="1:6" x14ac:dyDescent="0.2">
      <c r="A1" s="45" t="s">
        <v>16</v>
      </c>
      <c r="B1" s="45"/>
      <c r="C1" s="45"/>
      <c r="D1" s="45"/>
      <c r="E1" s="45"/>
      <c r="F1" s="45"/>
    </row>
    <row r="3" spans="1:6" x14ac:dyDescent="0.2">
      <c r="A3" s="51" t="s">
        <v>17</v>
      </c>
      <c r="B3" s="51"/>
      <c r="C3" s="51"/>
      <c r="D3" s="51"/>
      <c r="E3" s="51"/>
      <c r="F3" s="51"/>
    </row>
    <row r="14" spans="1:6" x14ac:dyDescent="0.2">
      <c r="A14" s="17" t="s">
        <v>18</v>
      </c>
    </row>
    <row r="15" spans="1:6" x14ac:dyDescent="0.2">
      <c r="A15" s="15" t="s">
        <v>19</v>
      </c>
      <c r="B15">
        <v>3</v>
      </c>
      <c r="D15" s="16" t="s">
        <v>22</v>
      </c>
      <c r="E15">
        <f>_xlfn.POISSON.DIST(B15,$B$16,)</f>
        <v>5.2129252364199866E-2</v>
      </c>
    </row>
    <row r="16" spans="1:6" x14ac:dyDescent="0.2">
      <c r="A16" s="15" t="s">
        <v>20</v>
      </c>
      <c r="B16">
        <v>7</v>
      </c>
    </row>
    <row r="17" spans="1:6" x14ac:dyDescent="0.2">
      <c r="A17" s="15" t="s">
        <v>21</v>
      </c>
      <c r="B17">
        <v>2.71828</v>
      </c>
      <c r="D17" s="12" t="s">
        <v>5</v>
      </c>
      <c r="E17" s="48" t="s">
        <v>6</v>
      </c>
      <c r="F17" s="48"/>
    </row>
    <row r="18" spans="1:6" x14ac:dyDescent="0.2">
      <c r="D18" s="11">
        <v>0</v>
      </c>
      <c r="E18" s="49">
        <f>_xlfn.POISSON.DIST(D18,$B$16,)</f>
        <v>9.1188196555451624E-4</v>
      </c>
      <c r="F18" s="49"/>
    </row>
    <row r="19" spans="1:6" x14ac:dyDescent="0.2">
      <c r="D19" s="11">
        <v>1</v>
      </c>
      <c r="E19" s="49">
        <f t="shared" ref="E19:E22" si="0">_xlfn.POISSON.DIST(D19,$B$16,)</f>
        <v>6.3831737588816127E-3</v>
      </c>
      <c r="F19" s="49"/>
    </row>
    <row r="20" spans="1:6" x14ac:dyDescent="0.2">
      <c r="D20" s="11">
        <v>2</v>
      </c>
      <c r="E20" s="49">
        <f t="shared" si="0"/>
        <v>2.2341108156085653E-2</v>
      </c>
      <c r="F20" s="49"/>
    </row>
    <row r="21" spans="1:6" x14ac:dyDescent="0.2">
      <c r="D21" s="11">
        <v>3</v>
      </c>
      <c r="E21" s="49">
        <f t="shared" si="0"/>
        <v>5.2129252364199866E-2</v>
      </c>
      <c r="F21" s="49"/>
    </row>
    <row r="22" spans="1:6" x14ac:dyDescent="0.2">
      <c r="D22" s="13">
        <v>4</v>
      </c>
      <c r="E22" s="49">
        <f t="shared" si="0"/>
        <v>9.1226191637349782E-2</v>
      </c>
      <c r="F22" s="49"/>
    </row>
  </sheetData>
  <mergeCells count="8">
    <mergeCell ref="A1:F1"/>
    <mergeCell ref="A3:F3"/>
    <mergeCell ref="E20:F20"/>
    <mergeCell ref="E21:F21"/>
    <mergeCell ref="E22:F22"/>
    <mergeCell ref="E17:F17"/>
    <mergeCell ref="E18:F18"/>
    <mergeCell ref="E19:F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"/>
  <sheetViews>
    <sheetView tabSelected="1" workbookViewId="0">
      <selection activeCell="C17" sqref="C17"/>
    </sheetView>
  </sheetViews>
  <sheetFormatPr defaultColWidth="10.76171875" defaultRowHeight="15" x14ac:dyDescent="0.2"/>
  <cols>
    <col min="8" max="8" width="13.1796875" customWidth="1"/>
  </cols>
  <sheetData>
    <row r="1" spans="1:9" x14ac:dyDescent="0.2">
      <c r="A1" s="52" t="s">
        <v>23</v>
      </c>
      <c r="B1" s="52"/>
      <c r="C1" s="52"/>
      <c r="D1" s="52"/>
      <c r="E1" s="52"/>
      <c r="F1" s="52"/>
    </row>
    <row r="3" spans="1:9" x14ac:dyDescent="0.2">
      <c r="H3" s="18" t="s">
        <v>27</v>
      </c>
      <c r="I3" s="11">
        <v>6000</v>
      </c>
    </row>
    <row r="4" spans="1:9" x14ac:dyDescent="0.2">
      <c r="H4" s="12" t="s">
        <v>28</v>
      </c>
      <c r="I4" s="11">
        <v>100</v>
      </c>
    </row>
    <row r="12" spans="1:9" x14ac:dyDescent="0.2">
      <c r="A12" s="17" t="s">
        <v>24</v>
      </c>
      <c r="C12" s="51" t="s">
        <v>25</v>
      </c>
      <c r="D12" s="51"/>
      <c r="F12" s="17" t="s">
        <v>26</v>
      </c>
    </row>
    <row r="13" spans="1:9" x14ac:dyDescent="0.2">
      <c r="A13">
        <f>NORMDIST(6250,$I$3,$I$4,1)</f>
        <v>0.99379033467422384</v>
      </c>
      <c r="C13">
        <f>NORMDIST(5900,$I$3,$I$4,1)</f>
        <v>0.15865525393145699</v>
      </c>
      <c r="D13">
        <f>NORMDIST(5800,$I$3,$I$4,1)</f>
        <v>2.2750131948179191E-2</v>
      </c>
      <c r="F13">
        <f>_xlfn.NORM.INV(0.95,I3,$I$4)</f>
        <v>6164.4853626951472</v>
      </c>
    </row>
    <row r="14" spans="1:9" x14ac:dyDescent="0.2">
      <c r="C14" s="19">
        <f>C13-D13</f>
        <v>0.13590512198327781</v>
      </c>
    </row>
  </sheetData>
  <mergeCells count="2">
    <mergeCell ref="A1:F1"/>
    <mergeCell ref="C12:D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7"/>
  <sheetViews>
    <sheetView workbookViewId="0">
      <selection activeCell="A8" sqref="A8:XFD8"/>
    </sheetView>
  </sheetViews>
  <sheetFormatPr defaultColWidth="10.76171875" defaultRowHeight="15" x14ac:dyDescent="0.2"/>
  <sheetData>
    <row r="1" spans="1:6" x14ac:dyDescent="0.2">
      <c r="A1" s="53" t="s">
        <v>29</v>
      </c>
      <c r="B1" s="53"/>
      <c r="C1" s="53"/>
      <c r="D1" s="53"/>
      <c r="E1" s="53"/>
      <c r="F1" s="53"/>
    </row>
    <row r="8" spans="1:6" ht="168" customHeight="1" x14ac:dyDescent="0.2"/>
    <row r="9" spans="1:6" ht="15" customHeight="1" x14ac:dyDescent="0.2">
      <c r="A9" s="41">
        <v>520</v>
      </c>
      <c r="B9" s="41">
        <v>521</v>
      </c>
      <c r="C9" s="41">
        <v>511</v>
      </c>
      <c r="D9" s="41">
        <v>513</v>
      </c>
      <c r="E9" s="41">
        <v>510</v>
      </c>
      <c r="F9" s="41" t="s">
        <v>30</v>
      </c>
    </row>
    <row r="10" spans="1:6" x14ac:dyDescent="0.2">
      <c r="A10" s="41">
        <v>513</v>
      </c>
      <c r="B10" s="41">
        <v>522</v>
      </c>
      <c r="C10" s="41">
        <v>500</v>
      </c>
      <c r="D10" s="41">
        <v>521</v>
      </c>
      <c r="E10" s="41">
        <v>495</v>
      </c>
      <c r="F10" s="41" t="s">
        <v>31</v>
      </c>
    </row>
    <row r="11" spans="1:6" x14ac:dyDescent="0.2">
      <c r="A11" s="41">
        <v>496</v>
      </c>
      <c r="B11" s="41">
        <v>488</v>
      </c>
      <c r="C11" s="41">
        <v>500</v>
      </c>
      <c r="D11" s="41">
        <v>502</v>
      </c>
      <c r="E11" s="41">
        <v>512</v>
      </c>
      <c r="F11" s="41" t="s">
        <v>32</v>
      </c>
    </row>
    <row r="12" spans="1:6" x14ac:dyDescent="0.2">
      <c r="A12" s="41">
        <v>510</v>
      </c>
      <c r="B12" s="41">
        <v>510</v>
      </c>
      <c r="C12" s="41">
        <v>475</v>
      </c>
      <c r="D12" s="41">
        <v>505</v>
      </c>
      <c r="E12" s="41">
        <v>521</v>
      </c>
      <c r="F12" s="41" t="s">
        <v>33</v>
      </c>
    </row>
    <row r="13" spans="1:6" x14ac:dyDescent="0.2">
      <c r="A13" s="41">
        <v>506</v>
      </c>
      <c r="B13" s="41">
        <v>503</v>
      </c>
      <c r="C13" s="41">
        <v>487</v>
      </c>
      <c r="D13" s="41">
        <v>493</v>
      </c>
      <c r="E13" s="41">
        <v>500</v>
      </c>
      <c r="F13" s="41" t="s">
        <v>34</v>
      </c>
    </row>
    <row r="15" spans="1:6" x14ac:dyDescent="0.2">
      <c r="A15" s="38" t="s">
        <v>35</v>
      </c>
      <c r="B15" s="20"/>
    </row>
    <row r="16" spans="1:6" x14ac:dyDescent="0.2">
      <c r="A16" s="39" t="s">
        <v>36</v>
      </c>
      <c r="B16" s="20"/>
      <c r="C16" s="40" t="s">
        <v>37</v>
      </c>
    </row>
    <row r="17" spans="1:2" x14ac:dyDescent="0.2">
      <c r="A17" s="20"/>
      <c r="B17" s="20"/>
    </row>
  </sheetData>
  <mergeCells count="1">
    <mergeCell ref="A1:F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8"/>
  <sheetViews>
    <sheetView topLeftCell="A2" zoomScale="136" zoomScaleNormal="136" workbookViewId="0">
      <selection activeCell="A8" sqref="A8:XFD8"/>
    </sheetView>
  </sheetViews>
  <sheetFormatPr defaultColWidth="10.76171875" defaultRowHeight="15" x14ac:dyDescent="0.2"/>
  <sheetData>
    <row r="1" spans="1:7" x14ac:dyDescent="0.2">
      <c r="A1" s="54" t="s">
        <v>38</v>
      </c>
      <c r="B1" s="54"/>
      <c r="C1" s="54"/>
      <c r="D1" s="54"/>
      <c r="E1" s="54"/>
    </row>
    <row r="8" spans="1:7" ht="57" customHeight="1" thickBot="1" x14ac:dyDescent="0.25"/>
    <row r="9" spans="1:7" x14ac:dyDescent="0.2">
      <c r="A9" s="31" t="s">
        <v>39</v>
      </c>
      <c r="B9" s="32" t="s">
        <v>40</v>
      </c>
      <c r="C9" s="32" t="s">
        <v>41</v>
      </c>
      <c r="D9" s="32" t="s">
        <v>42</v>
      </c>
      <c r="E9" s="32" t="s">
        <v>43</v>
      </c>
      <c r="F9" s="33" t="s">
        <v>44</v>
      </c>
      <c r="G9" s="20"/>
    </row>
    <row r="10" spans="1:7" ht="15.75" thickBot="1" x14ac:dyDescent="0.25">
      <c r="A10" s="34" t="s">
        <v>45</v>
      </c>
      <c r="B10" s="35">
        <v>8</v>
      </c>
      <c r="C10" s="35">
        <v>9</v>
      </c>
      <c r="D10" s="35">
        <v>10</v>
      </c>
      <c r="E10" s="35">
        <v>11</v>
      </c>
      <c r="F10" s="36">
        <v>12</v>
      </c>
      <c r="G10" s="20"/>
    </row>
    <row r="11" spans="1:7" ht="15.75" thickBot="1" x14ac:dyDescent="0.25">
      <c r="A11" s="20"/>
      <c r="B11" s="20"/>
      <c r="C11" s="20"/>
      <c r="D11" s="20"/>
      <c r="E11" s="20"/>
      <c r="F11" s="20"/>
      <c r="G11" s="20"/>
    </row>
    <row r="12" spans="1:7" x14ac:dyDescent="0.2">
      <c r="A12" s="23" t="s">
        <v>39</v>
      </c>
      <c r="B12" s="24" t="s">
        <v>40</v>
      </c>
      <c r="C12" s="24" t="s">
        <v>41</v>
      </c>
      <c r="D12" s="24" t="s">
        <v>42</v>
      </c>
      <c r="E12" s="24" t="s">
        <v>43</v>
      </c>
      <c r="F12" s="25" t="s">
        <v>44</v>
      </c>
    </row>
    <row r="13" spans="1:7" x14ac:dyDescent="0.2">
      <c r="A13" s="26" t="s">
        <v>45</v>
      </c>
      <c r="B13" s="22">
        <v>8</v>
      </c>
      <c r="C13" s="22">
        <v>9</v>
      </c>
      <c r="D13" s="22">
        <v>10</v>
      </c>
      <c r="E13" s="22">
        <v>11</v>
      </c>
      <c r="F13" s="27">
        <v>12</v>
      </c>
    </row>
    <row r="14" spans="1:7" x14ac:dyDescent="0.2">
      <c r="A14" s="26" t="s">
        <v>48</v>
      </c>
      <c r="B14" s="22">
        <v>10</v>
      </c>
      <c r="C14" s="22">
        <v>10</v>
      </c>
      <c r="D14" s="22">
        <v>10</v>
      </c>
      <c r="E14" s="22">
        <v>10</v>
      </c>
      <c r="F14" s="27">
        <v>10</v>
      </c>
    </row>
    <row r="15" spans="1:7" x14ac:dyDescent="0.2">
      <c r="A15" s="26" t="s">
        <v>47</v>
      </c>
      <c r="B15" s="22">
        <v>-2</v>
      </c>
      <c r="C15" s="22">
        <v>-1</v>
      </c>
      <c r="D15" s="22">
        <v>0</v>
      </c>
      <c r="E15" s="22">
        <v>1</v>
      </c>
      <c r="F15" s="27">
        <v>2</v>
      </c>
    </row>
    <row r="16" spans="1:7" ht="15.75" thickBot="1" x14ac:dyDescent="0.25">
      <c r="A16" s="28" t="s">
        <v>46</v>
      </c>
      <c r="B16" s="29">
        <v>4</v>
      </c>
      <c r="C16" s="29">
        <v>1</v>
      </c>
      <c r="D16" s="29">
        <v>0</v>
      </c>
      <c r="E16" s="29">
        <v>1</v>
      </c>
      <c r="F16" s="30">
        <v>4</v>
      </c>
    </row>
    <row r="19" spans="1:8" x14ac:dyDescent="0.2">
      <c r="A19" s="57"/>
      <c r="B19" s="57"/>
      <c r="C19" s="57"/>
      <c r="D19" s="20"/>
    </row>
    <row r="20" spans="1:8" x14ac:dyDescent="0.2">
      <c r="A20" s="57"/>
      <c r="B20" s="57"/>
      <c r="C20" s="57"/>
      <c r="D20" s="20"/>
    </row>
    <row r="22" spans="1:8" x14ac:dyDescent="0.2">
      <c r="A22" s="20"/>
      <c r="B22" s="20"/>
      <c r="C22" s="20"/>
      <c r="D22" s="20"/>
      <c r="E22" s="20"/>
      <c r="F22" s="20"/>
      <c r="G22" s="20"/>
      <c r="H22" s="20"/>
    </row>
    <row r="23" spans="1:8" x14ac:dyDescent="0.2">
      <c r="A23" s="20"/>
      <c r="B23" s="20"/>
      <c r="C23" s="20"/>
      <c r="D23" s="20"/>
      <c r="E23" s="20"/>
      <c r="F23" s="20"/>
      <c r="G23" s="20"/>
      <c r="H23" s="20"/>
    </row>
    <row r="27" spans="1:8" x14ac:dyDescent="0.2">
      <c r="A27" s="55" t="s">
        <v>49</v>
      </c>
      <c r="B27" s="55"/>
      <c r="C27" s="37" t="s">
        <v>50</v>
      </c>
      <c r="D27" s="55" t="s">
        <v>51</v>
      </c>
      <c r="E27" s="55"/>
      <c r="F27" s="55" t="s">
        <v>52</v>
      </c>
      <c r="G27" s="55"/>
    </row>
    <row r="28" spans="1:8" x14ac:dyDescent="0.2">
      <c r="A28" s="55">
        <v>1</v>
      </c>
      <c r="B28" s="55"/>
      <c r="C28" s="37" t="s">
        <v>50</v>
      </c>
      <c r="D28" s="56">
        <v>9488</v>
      </c>
      <c r="E28" s="56"/>
      <c r="F28" s="55" t="s">
        <v>52</v>
      </c>
      <c r="G28" s="55"/>
    </row>
  </sheetData>
  <mergeCells count="8">
    <mergeCell ref="A1:E1"/>
    <mergeCell ref="A28:B28"/>
    <mergeCell ref="D28:E28"/>
    <mergeCell ref="F28:G28"/>
    <mergeCell ref="A19:C20"/>
    <mergeCell ref="A27:B27"/>
    <mergeCell ref="D27:E27"/>
    <mergeCell ref="F27:G2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8"/>
  <sheetViews>
    <sheetView workbookViewId="0">
      <selection activeCell="E17" sqref="E17"/>
    </sheetView>
  </sheetViews>
  <sheetFormatPr defaultColWidth="10.76171875" defaultRowHeight="15" x14ac:dyDescent="0.2"/>
  <sheetData>
    <row r="1" spans="1:6" x14ac:dyDescent="0.2">
      <c r="A1" s="54" t="s">
        <v>53</v>
      </c>
      <c r="B1" s="54"/>
      <c r="C1" s="54"/>
      <c r="D1" s="54"/>
      <c r="E1" s="54"/>
    </row>
    <row r="9" spans="1:6" x14ac:dyDescent="0.2">
      <c r="A9" s="42"/>
      <c r="B9" s="42"/>
      <c r="C9" s="42"/>
    </row>
    <row r="10" spans="1:6" x14ac:dyDescent="0.2">
      <c r="A10" s="42"/>
      <c r="B10" s="42"/>
      <c r="C10" s="42"/>
    </row>
    <row r="11" spans="1:6" x14ac:dyDescent="0.2">
      <c r="A11" s="40"/>
      <c r="B11" s="40"/>
      <c r="C11" s="40"/>
      <c r="D11" s="21"/>
      <c r="E11" s="21"/>
      <c r="F11" s="21"/>
    </row>
    <row r="12" spans="1:6" x14ac:dyDescent="0.2">
      <c r="A12" s="40"/>
      <c r="B12" s="40"/>
      <c r="C12" s="40"/>
      <c r="D12" s="21"/>
      <c r="E12" s="21"/>
      <c r="F12" s="21"/>
    </row>
    <row r="13" spans="1:6" x14ac:dyDescent="0.2">
      <c r="A13" s="40"/>
      <c r="B13" s="40"/>
      <c r="C13" s="40"/>
      <c r="D13" s="21"/>
      <c r="E13" s="21"/>
      <c r="F13" s="21"/>
    </row>
    <row r="14" spans="1:6" x14ac:dyDescent="0.2">
      <c r="A14" s="40"/>
      <c r="B14" s="40"/>
      <c r="C14" s="40"/>
      <c r="D14" s="21"/>
      <c r="E14" s="21"/>
      <c r="F14" s="21"/>
    </row>
    <row r="15" spans="1:6" x14ac:dyDescent="0.2">
      <c r="A15" s="40"/>
      <c r="B15" s="40"/>
      <c r="C15" s="40"/>
      <c r="D15" s="21"/>
      <c r="E15" s="21"/>
      <c r="F15" s="21"/>
    </row>
    <row r="16" spans="1:6" x14ac:dyDescent="0.2">
      <c r="A16" s="40"/>
      <c r="B16" s="40"/>
      <c r="C16" s="40"/>
      <c r="D16" s="21"/>
      <c r="E16" s="21"/>
      <c r="F16" s="21"/>
    </row>
    <row r="17" spans="1:4" x14ac:dyDescent="0.2">
      <c r="A17" s="42"/>
      <c r="B17" s="42"/>
      <c r="C17" s="42"/>
    </row>
    <row r="18" spans="1:4" x14ac:dyDescent="0.2">
      <c r="A18" s="42"/>
      <c r="B18" s="42"/>
      <c r="C18" s="42"/>
    </row>
    <row r="19" spans="1:4" x14ac:dyDescent="0.2">
      <c r="A19" s="42"/>
      <c r="B19" s="42"/>
      <c r="C19" s="42"/>
    </row>
    <row r="20" spans="1:4" x14ac:dyDescent="0.2">
      <c r="A20" s="42"/>
      <c r="B20" s="42"/>
      <c r="C20" s="42"/>
    </row>
    <row r="21" spans="1:4" x14ac:dyDescent="0.2">
      <c r="A21" s="42"/>
      <c r="B21" s="42"/>
      <c r="C21" s="42"/>
    </row>
    <row r="28" spans="1:4" x14ac:dyDescent="0.2">
      <c r="A28" s="58" t="s">
        <v>54</v>
      </c>
      <c r="B28" s="58"/>
      <c r="C28" s="58"/>
      <c r="D28" s="58"/>
    </row>
  </sheetData>
  <mergeCells count="2">
    <mergeCell ref="A1:E1"/>
    <mergeCell ref="A28:D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dist. hipergeometrica</vt:lpstr>
      <vt:lpstr>Distribucion de poisson</vt:lpstr>
      <vt:lpstr>Distribucion normal</vt:lpstr>
      <vt:lpstr>Distribución T-student.</vt:lpstr>
      <vt:lpstr>Distribución Chi cuadrada.</vt:lpstr>
      <vt:lpstr>Distribucion 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Lujo Bam</cp:lastModifiedBy>
  <cp:revision/>
  <dcterms:created xsi:type="dcterms:W3CDTF">2023-05-06T04:00:13Z</dcterms:created>
  <dcterms:modified xsi:type="dcterms:W3CDTF">2023-05-16T04:42:18Z</dcterms:modified>
  <cp:category/>
  <cp:contentStatus/>
</cp:coreProperties>
</file>