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Libro Diario" sheetId="1" r:id="rId1"/>
    <sheet name="Mayores" sheetId="2" r:id="rId2"/>
    <sheet name="Sumas y Saldos" sheetId="3" r:id="rId3"/>
    <sheet name="E.E.R.R y E.S.P" sheetId="4" r:id="rId4"/>
  </sheets>
  <calcPr calcId="145621"/>
</workbook>
</file>

<file path=xl/calcChain.xml><?xml version="1.0" encoding="utf-8"?>
<calcChain xmlns="http://schemas.openxmlformats.org/spreadsheetml/2006/main">
  <c r="J32" i="2" l="1"/>
  <c r="H16" i="3" l="1"/>
  <c r="G16" i="3"/>
  <c r="D16" i="3"/>
  <c r="E16" i="3"/>
  <c r="F16" i="3"/>
  <c r="C16" i="3"/>
  <c r="G12" i="4"/>
  <c r="F12" i="4"/>
  <c r="G5" i="4"/>
  <c r="F5" i="4"/>
  <c r="C45" i="2"/>
  <c r="J24" i="2"/>
  <c r="J17" i="2"/>
  <c r="J10" i="2"/>
  <c r="C37" i="2"/>
  <c r="C30" i="2"/>
  <c r="C23" i="2"/>
  <c r="C16" i="2"/>
  <c r="C9" i="2"/>
</calcChain>
</file>

<file path=xl/sharedStrings.xml><?xml version="1.0" encoding="utf-8"?>
<sst xmlns="http://schemas.openxmlformats.org/spreadsheetml/2006/main" count="133" uniqueCount="87">
  <si>
    <t>PAGINA 11.1</t>
  </si>
  <si>
    <t>NO SE PRACTICA EL ASIENTO EN EL LIBRO DIARIO</t>
  </si>
  <si>
    <t>Caja</t>
  </si>
  <si>
    <t>Documentos a Cobrar</t>
  </si>
  <si>
    <t>Mercaderias</t>
  </si>
  <si>
    <t>Maquinarias</t>
  </si>
  <si>
    <t>a Proveedores</t>
  </si>
  <si>
    <t>a Capital Social</t>
  </si>
  <si>
    <t>Orden</t>
  </si>
  <si>
    <t>V. P.</t>
  </si>
  <si>
    <t>DEBE</t>
  </si>
  <si>
    <t>HABER</t>
  </si>
  <si>
    <t>P-</t>
  </si>
  <si>
    <t>Proveedores</t>
  </si>
  <si>
    <t>A-</t>
  </si>
  <si>
    <t>a Caja</t>
  </si>
  <si>
    <t>A+</t>
  </si>
  <si>
    <t>P+</t>
  </si>
  <si>
    <t>a Documentos a Pagar</t>
  </si>
  <si>
    <t>PN+</t>
  </si>
  <si>
    <t>Equipos</t>
  </si>
  <si>
    <t>a Acreedores Varios</t>
  </si>
  <si>
    <t>ESTADO DE RESULTADOS</t>
  </si>
  <si>
    <t>Detalle</t>
  </si>
  <si>
    <t>Importe</t>
  </si>
  <si>
    <t>Ventas</t>
  </si>
  <si>
    <t xml:space="preserve"> - Costo de las Ventas</t>
  </si>
  <si>
    <t>Resultado Bruto</t>
  </si>
  <si>
    <t xml:space="preserve"> - Gastos</t>
  </si>
  <si>
    <t xml:space="preserve"> + Otros Ingresos</t>
  </si>
  <si>
    <t xml:space="preserve"> - Otros Egresos</t>
  </si>
  <si>
    <t>Resultado del Ejercicio</t>
  </si>
  <si>
    <t>ESTADO DE SITUACION PATRIMONIAL</t>
  </si>
  <si>
    <t>ACTIVO TOTAL</t>
  </si>
  <si>
    <t>Banco</t>
  </si>
  <si>
    <t>PASIVO + PATRIMONIO NETO</t>
  </si>
  <si>
    <t>Acreedores Varios</t>
  </si>
  <si>
    <t>Documentos a Pagar</t>
  </si>
  <si>
    <t>Capital Social</t>
  </si>
  <si>
    <t>Asientos en el Libro Diario</t>
  </si>
  <si>
    <t>Pto. 1</t>
  </si>
  <si>
    <t>Pto. 2</t>
  </si>
  <si>
    <t>Registraciones en el Libro Diario</t>
  </si>
  <si>
    <t>Mayores</t>
  </si>
  <si>
    <t xml:space="preserve"> D                Caja                  H</t>
  </si>
  <si>
    <t>Saldo inicial</t>
  </si>
  <si>
    <t>Asiento 1</t>
  </si>
  <si>
    <t>Asiento 3</t>
  </si>
  <si>
    <t>Asiento 4</t>
  </si>
  <si>
    <t>Saldo deudor</t>
  </si>
  <si>
    <t>Banco Nacion c/c</t>
  </si>
  <si>
    <t xml:space="preserve"> D     Banco Nacion C/C      H</t>
  </si>
  <si>
    <t xml:space="preserve"> D          Doc a Cobrar              H</t>
  </si>
  <si>
    <t xml:space="preserve"> D          Mercaderias              H</t>
  </si>
  <si>
    <t>Asiento 2</t>
  </si>
  <si>
    <t xml:space="preserve"> D          Maquinarias              H</t>
  </si>
  <si>
    <t xml:space="preserve"> D          Proveedores              H</t>
  </si>
  <si>
    <t>Asiento 5</t>
  </si>
  <si>
    <t>Saldo acreedor</t>
  </si>
  <si>
    <t xml:space="preserve"> D         Capital Social             H</t>
  </si>
  <si>
    <t xml:space="preserve"> D         Doc a Pagar              H</t>
  </si>
  <si>
    <t xml:space="preserve">Asiento 2 </t>
  </si>
  <si>
    <t xml:space="preserve"> D          Equipos              H</t>
  </si>
  <si>
    <t xml:space="preserve"> D     Acreedores Varios      H</t>
  </si>
  <si>
    <t xml:space="preserve">Cuenta </t>
  </si>
  <si>
    <t xml:space="preserve">Debe </t>
  </si>
  <si>
    <t>Haber</t>
  </si>
  <si>
    <t>Deudor</t>
  </si>
  <si>
    <t>Acreedor</t>
  </si>
  <si>
    <t>Sumas</t>
  </si>
  <si>
    <t>Saldos</t>
  </si>
  <si>
    <t>ACTIVO</t>
  </si>
  <si>
    <t>P + P. NETO</t>
  </si>
  <si>
    <t>GANANCIAS</t>
  </si>
  <si>
    <t>PERDIDAS</t>
  </si>
  <si>
    <t>Banco Nacion C/C</t>
  </si>
  <si>
    <t>Doc a Cobrar</t>
  </si>
  <si>
    <t>Doc a Pagar</t>
  </si>
  <si>
    <t>totales</t>
  </si>
  <si>
    <t>Balance de Sumas y Saldos</t>
  </si>
  <si>
    <t>5650 = 5650</t>
  </si>
  <si>
    <t>ACTIVO = PASIVO + P. NETO +/- Rtdos</t>
  </si>
  <si>
    <t>5650 = 1650 + 4000 +/- 0</t>
  </si>
  <si>
    <t>Mayorizar es tomar una a una las cuentas que intervienen en las registraciones en el Libro Diario y anotar los movimientos en el Debe y Haber de cada una y determinar el Saldo .</t>
  </si>
  <si>
    <t>Con las columnas de ganancias y perdidas del Balance de Sumas y Saldos se arma el Estado de Resultados</t>
  </si>
  <si>
    <t>Con las columnas de Activo y Pasivo + P. Neto del Balance de Sumas y Saldos se arma el Estado de Situacion Patrimonial +/- Rtdo del Ejercicio</t>
  </si>
  <si>
    <t>Una vez que tenemos las cuentas mayorizadas armamos el Balance de Sumas y Saldos transcribiendo los movimientos de cada una, y luego el saldo es pasado a las 4 columnas de la derecha.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</si>
</sst>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164" fontId="0" fillId="2" borderId="12" xfId="1" applyNumberFormat="1" applyFont="1" applyFill="1" applyBorder="1"/>
    <xf numFmtId="164" fontId="0" fillId="2" borderId="13" xfId="1" applyNumberFormat="1" applyFont="1" applyFill="1" applyBorder="1"/>
    <xf numFmtId="0" fontId="7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164" fontId="0" fillId="2" borderId="18" xfId="1" applyNumberFormat="1" applyFont="1" applyFill="1" applyBorder="1"/>
    <xf numFmtId="164" fontId="0" fillId="2" borderId="19" xfId="1" applyNumberFormat="1" applyFont="1" applyFill="1" applyBorder="1"/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164" fontId="0" fillId="2" borderId="22" xfId="1" applyNumberFormat="1" applyFont="1" applyFill="1" applyBorder="1"/>
    <xf numFmtId="164" fontId="0" fillId="2" borderId="23" xfId="1" applyNumberFormat="1" applyFont="1" applyFill="1" applyBorder="1"/>
    <xf numFmtId="0" fontId="3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9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164" fontId="0" fillId="0" borderId="27" xfId="1" applyNumberFormat="1" applyFont="1" applyBorder="1"/>
    <xf numFmtId="164" fontId="0" fillId="0" borderId="30" xfId="1" applyNumberFormat="1" applyFont="1" applyBorder="1"/>
    <xf numFmtId="0" fontId="7" fillId="0" borderId="31" xfId="0" applyFont="1" applyBorder="1" applyAlignment="1">
      <alignment horizontal="left" vertical="center"/>
    </xf>
    <xf numFmtId="164" fontId="0" fillId="0" borderId="31" xfId="1" applyNumberFormat="1" applyFont="1" applyBorder="1"/>
    <xf numFmtId="164" fontId="0" fillId="0" borderId="32" xfId="1" applyNumberFormat="1" applyFont="1" applyBorder="1"/>
    <xf numFmtId="0" fontId="9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164" fontId="0" fillId="0" borderId="33" xfId="1" applyNumberFormat="1" applyFont="1" applyBorder="1"/>
    <xf numFmtId="164" fontId="0" fillId="0" borderId="34" xfId="1" applyNumberFormat="1" applyFont="1" applyBorder="1"/>
    <xf numFmtId="0" fontId="9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4" fontId="0" fillId="0" borderId="36" xfId="1" applyNumberFormat="1" applyFont="1" applyBorder="1"/>
    <xf numFmtId="164" fontId="0" fillId="0" borderId="37" xfId="1" applyNumberFormat="1" applyFont="1" applyBorder="1"/>
    <xf numFmtId="0" fontId="9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64" fontId="0" fillId="0" borderId="39" xfId="1" applyNumberFormat="1" applyFont="1" applyBorder="1"/>
    <xf numFmtId="0" fontId="10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164" fontId="12" fillId="0" borderId="18" xfId="1" applyNumberFormat="1" applyFont="1" applyBorder="1"/>
    <xf numFmtId="164" fontId="2" fillId="0" borderId="19" xfId="1" applyNumberFormat="1" applyFont="1" applyBorder="1"/>
    <xf numFmtId="0" fontId="9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164" fontId="0" fillId="0" borderId="40" xfId="1" applyNumberFormat="1" applyFont="1" applyBorder="1"/>
    <xf numFmtId="164" fontId="0" fillId="0" borderId="15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164" fontId="2" fillId="0" borderId="22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24" xfId="1" applyNumberFormat="1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164" fontId="2" fillId="0" borderId="18" xfId="1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164" fontId="2" fillId="0" borderId="45" xfId="1" applyNumberFormat="1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164" fontId="12" fillId="0" borderId="27" xfId="1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164" fontId="15" fillId="0" borderId="2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vertical="center"/>
    </xf>
    <xf numFmtId="164" fontId="13" fillId="0" borderId="12" xfId="1" applyNumberFormat="1" applyFont="1" applyBorder="1" applyAlignment="1">
      <alignment vertical="center"/>
    </xf>
    <xf numFmtId="164" fontId="13" fillId="0" borderId="13" xfId="1" applyNumberFormat="1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164" fontId="13" fillId="0" borderId="45" xfId="1" applyNumberFormat="1" applyFont="1" applyBorder="1" applyAlignment="1">
      <alignment vertical="center"/>
    </xf>
    <xf numFmtId="164" fontId="13" fillId="0" borderId="47" xfId="1" applyNumberFormat="1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164" fontId="13" fillId="0" borderId="27" xfId="1" applyNumberFormat="1" applyFont="1" applyBorder="1" applyAlignment="1">
      <alignment vertical="center"/>
    </xf>
    <xf numFmtId="164" fontId="13" fillId="0" borderId="30" xfId="1" applyNumberFormat="1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164" fontId="13" fillId="0" borderId="22" xfId="1" applyNumberFormat="1" applyFont="1" applyBorder="1" applyAlignment="1">
      <alignment vertical="center"/>
    </xf>
    <xf numFmtId="164" fontId="13" fillId="0" borderId="23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26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40" xfId="1" applyNumberFormat="1" applyFont="1" applyBorder="1" applyAlignment="1">
      <alignment vertical="center"/>
    </xf>
    <xf numFmtId="164" fontId="2" fillId="0" borderId="15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164" fontId="14" fillId="0" borderId="22" xfId="1" applyNumberFormat="1" applyFont="1" applyBorder="1" applyAlignment="1">
      <alignment vertical="center"/>
    </xf>
    <xf numFmtId="0" fontId="0" fillId="0" borderId="48" xfId="0" applyBorder="1"/>
    <xf numFmtId="0" fontId="0" fillId="0" borderId="29" xfId="0" applyBorder="1"/>
    <xf numFmtId="0" fontId="0" fillId="0" borderId="42" xfId="0" applyBorder="1"/>
    <xf numFmtId="0" fontId="0" fillId="0" borderId="0" xfId="0" applyAlignment="1">
      <alignment horizontal="center"/>
    </xf>
    <xf numFmtId="0" fontId="0" fillId="0" borderId="17" xfId="0" applyBorder="1"/>
    <xf numFmtId="0" fontId="0" fillId="0" borderId="4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50" xfId="0" applyBorder="1"/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164" fontId="14" fillId="3" borderId="26" xfId="1" applyNumberFormat="1" applyFont="1" applyFill="1" applyBorder="1" applyAlignment="1">
      <alignment vertical="center"/>
    </xf>
    <xf numFmtId="164" fontId="14" fillId="3" borderId="23" xfId="1" applyNumberFormat="1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29" xfId="0" applyFill="1" applyBorder="1"/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I9" sqref="I9"/>
    </sheetView>
  </sheetViews>
  <sheetFormatPr baseColWidth="10" defaultColWidth="9.140625" defaultRowHeight="15" x14ac:dyDescent="0.25"/>
  <cols>
    <col min="1" max="1" width="5.85546875" customWidth="1"/>
    <col min="2" max="2" width="6.5703125" bestFit="1" customWidth="1"/>
    <col min="3" max="3" width="5" bestFit="1" customWidth="1"/>
    <col min="4" max="4" width="28.5703125" customWidth="1"/>
    <col min="5" max="5" width="31.7109375" customWidth="1"/>
    <col min="6" max="7" width="11.5703125" customWidth="1"/>
  </cols>
  <sheetData>
    <row r="1" spans="1:7" ht="15.75" thickBot="1" x14ac:dyDescent="0.3"/>
    <row r="2" spans="1:7" x14ac:dyDescent="0.25">
      <c r="B2" s="144" t="s">
        <v>0</v>
      </c>
      <c r="C2" s="145"/>
      <c r="D2" s="145"/>
      <c r="E2" s="145"/>
      <c r="F2" s="145"/>
      <c r="G2" s="146"/>
    </row>
    <row r="3" spans="1:7" ht="15.75" thickBot="1" x14ac:dyDescent="0.3">
      <c r="B3" s="147"/>
      <c r="C3" s="148"/>
      <c r="D3" s="148"/>
      <c r="E3" s="148"/>
      <c r="F3" s="148"/>
      <c r="G3" s="149"/>
    </row>
    <row r="4" spans="1:7" ht="15.75" thickBot="1" x14ac:dyDescent="0.3"/>
    <row r="5" spans="1:7" ht="15.75" thickBot="1" x14ac:dyDescent="0.3">
      <c r="B5" s="150" t="s">
        <v>1</v>
      </c>
      <c r="C5" s="151"/>
      <c r="D5" s="151"/>
      <c r="E5" s="151"/>
      <c r="F5" s="151"/>
      <c r="G5" s="152"/>
    </row>
    <row r="6" spans="1:7" ht="21" customHeight="1" x14ac:dyDescent="0.25">
      <c r="B6" s="153">
        <v>0</v>
      </c>
      <c r="C6" s="154"/>
      <c r="D6" s="1" t="s">
        <v>2</v>
      </c>
      <c r="E6" s="2"/>
      <c r="F6" s="3">
        <v>300</v>
      </c>
      <c r="G6" s="4"/>
    </row>
    <row r="7" spans="1:7" ht="21" customHeight="1" x14ac:dyDescent="0.25">
      <c r="B7" s="155"/>
      <c r="C7" s="156"/>
      <c r="D7" s="5" t="s">
        <v>50</v>
      </c>
      <c r="E7" s="6"/>
      <c r="F7" s="7">
        <v>700</v>
      </c>
      <c r="G7" s="8"/>
    </row>
    <row r="8" spans="1:7" ht="21" customHeight="1" x14ac:dyDescent="0.25">
      <c r="B8" s="155"/>
      <c r="C8" s="156"/>
      <c r="D8" s="5" t="s">
        <v>3</v>
      </c>
      <c r="E8" s="6"/>
      <c r="F8" s="7">
        <v>1200</v>
      </c>
      <c r="G8" s="8"/>
    </row>
    <row r="9" spans="1:7" ht="21" customHeight="1" x14ac:dyDescent="0.25">
      <c r="B9" s="155"/>
      <c r="C9" s="156"/>
      <c r="D9" s="5" t="s">
        <v>4</v>
      </c>
      <c r="E9" s="6"/>
      <c r="F9" s="7">
        <v>500</v>
      </c>
      <c r="G9" s="8"/>
    </row>
    <row r="10" spans="1:7" ht="21" customHeight="1" x14ac:dyDescent="0.25">
      <c r="B10" s="155"/>
      <c r="C10" s="156"/>
      <c r="D10" s="5" t="s">
        <v>5</v>
      </c>
      <c r="E10" s="6"/>
      <c r="F10" s="7">
        <v>800</v>
      </c>
      <c r="G10" s="8"/>
    </row>
    <row r="11" spans="1:7" ht="21" customHeight="1" x14ac:dyDescent="0.25">
      <c r="B11" s="155"/>
      <c r="C11" s="156"/>
      <c r="D11" s="5"/>
      <c r="E11" s="6" t="s">
        <v>6</v>
      </c>
      <c r="F11" s="7"/>
      <c r="G11" s="8">
        <v>500</v>
      </c>
    </row>
    <row r="12" spans="1:7" ht="21" customHeight="1" thickBot="1" x14ac:dyDescent="0.3">
      <c r="B12" s="157"/>
      <c r="C12" s="158"/>
      <c r="D12" s="9"/>
      <c r="E12" s="10" t="s">
        <v>7</v>
      </c>
      <c r="F12" s="11"/>
      <c r="G12" s="12">
        <v>3000</v>
      </c>
    </row>
    <row r="13" spans="1:7" ht="8.25" customHeight="1" x14ac:dyDescent="0.25"/>
    <row r="14" spans="1:7" x14ac:dyDescent="0.25">
      <c r="A14" s="130" t="s">
        <v>40</v>
      </c>
      <c r="B14" s="130" t="s">
        <v>42</v>
      </c>
    </row>
    <row r="15" spans="1:7" ht="7.5" customHeight="1" thickBot="1" x14ac:dyDescent="0.3"/>
    <row r="16" spans="1:7" ht="16.5" thickBot="1" x14ac:dyDescent="0.3">
      <c r="B16" s="13" t="s">
        <v>8</v>
      </c>
      <c r="C16" s="14" t="s">
        <v>9</v>
      </c>
      <c r="D16" s="159" t="s">
        <v>39</v>
      </c>
      <c r="E16" s="160"/>
      <c r="F16" s="15" t="s">
        <v>10</v>
      </c>
      <c r="G16" s="16" t="s">
        <v>11</v>
      </c>
    </row>
    <row r="17" spans="2:7" ht="21.75" customHeight="1" x14ac:dyDescent="0.25">
      <c r="B17" s="139">
        <v>1</v>
      </c>
      <c r="C17" s="17" t="s">
        <v>12</v>
      </c>
      <c r="D17" s="18" t="s">
        <v>13</v>
      </c>
      <c r="E17" s="19"/>
      <c r="F17" s="20">
        <v>100</v>
      </c>
      <c r="G17" s="21"/>
    </row>
    <row r="18" spans="2:7" ht="21.75" customHeight="1" thickBot="1" x14ac:dyDescent="0.3">
      <c r="B18" s="140"/>
      <c r="C18" s="22" t="s">
        <v>14</v>
      </c>
      <c r="D18" s="23"/>
      <c r="E18" s="24" t="s">
        <v>15</v>
      </c>
      <c r="F18" s="25"/>
      <c r="G18" s="26">
        <v>100</v>
      </c>
    </row>
    <row r="19" spans="2:7" ht="21.75" customHeight="1" x14ac:dyDescent="0.25">
      <c r="B19" s="142">
        <v>2</v>
      </c>
      <c r="C19" s="17" t="s">
        <v>16</v>
      </c>
      <c r="D19" s="18" t="s">
        <v>4</v>
      </c>
      <c r="E19" s="27"/>
      <c r="F19" s="28">
        <v>1200</v>
      </c>
      <c r="G19" s="29"/>
    </row>
    <row r="20" spans="2:7" ht="21.75" customHeight="1" thickBot="1" x14ac:dyDescent="0.3">
      <c r="B20" s="143"/>
      <c r="C20" s="30" t="s">
        <v>17</v>
      </c>
      <c r="D20" s="31"/>
      <c r="E20" s="32" t="s">
        <v>18</v>
      </c>
      <c r="F20" s="33"/>
      <c r="G20" s="34">
        <v>1200</v>
      </c>
    </row>
    <row r="21" spans="2:7" ht="21.75" customHeight="1" x14ac:dyDescent="0.25">
      <c r="B21" s="139">
        <v>3</v>
      </c>
      <c r="C21" s="35" t="s">
        <v>16</v>
      </c>
      <c r="D21" s="36" t="s">
        <v>2</v>
      </c>
      <c r="E21" s="37"/>
      <c r="F21" s="38">
        <v>1000</v>
      </c>
      <c r="G21" s="39"/>
    </row>
    <row r="22" spans="2:7" ht="21.75" customHeight="1" thickBot="1" x14ac:dyDescent="0.3">
      <c r="B22" s="140"/>
      <c r="C22" s="40" t="s">
        <v>19</v>
      </c>
      <c r="D22" s="41"/>
      <c r="E22" s="42" t="s">
        <v>7</v>
      </c>
      <c r="F22" s="43"/>
      <c r="G22" s="34">
        <v>1000</v>
      </c>
    </row>
    <row r="23" spans="2:7" ht="21.75" customHeight="1" x14ac:dyDescent="0.25">
      <c r="B23" s="139">
        <v>4</v>
      </c>
      <c r="C23" s="17" t="s">
        <v>16</v>
      </c>
      <c r="D23" s="44" t="s">
        <v>20</v>
      </c>
      <c r="E23" s="45"/>
      <c r="F23" s="46">
        <v>100</v>
      </c>
      <c r="G23" s="47"/>
    </row>
    <row r="24" spans="2:7" ht="21.75" customHeight="1" x14ac:dyDescent="0.25">
      <c r="B24" s="141"/>
      <c r="C24" s="48" t="s">
        <v>14</v>
      </c>
      <c r="D24" s="49"/>
      <c r="E24" s="50" t="s">
        <v>15</v>
      </c>
      <c r="F24" s="51"/>
      <c r="G24" s="52">
        <v>50</v>
      </c>
    </row>
    <row r="25" spans="2:7" ht="21.75" customHeight="1" thickBot="1" x14ac:dyDescent="0.3">
      <c r="B25" s="141"/>
      <c r="C25" s="22" t="s">
        <v>17</v>
      </c>
      <c r="D25" s="23"/>
      <c r="E25" s="24" t="s">
        <v>21</v>
      </c>
      <c r="F25" s="25"/>
      <c r="G25" s="26">
        <v>50</v>
      </c>
    </row>
    <row r="26" spans="2:7" ht="21.75" customHeight="1" x14ac:dyDescent="0.25">
      <c r="B26" s="142">
        <v>5</v>
      </c>
      <c r="C26" s="17" t="s">
        <v>12</v>
      </c>
      <c r="D26" s="18" t="s">
        <v>13</v>
      </c>
      <c r="E26" s="19"/>
      <c r="F26" s="20">
        <v>200</v>
      </c>
      <c r="G26" s="21"/>
    </row>
    <row r="27" spans="2:7" ht="21.75" customHeight="1" thickBot="1" x14ac:dyDescent="0.3">
      <c r="B27" s="143"/>
      <c r="C27" s="30" t="s">
        <v>17</v>
      </c>
      <c r="D27" s="31"/>
      <c r="E27" s="42" t="s">
        <v>18</v>
      </c>
      <c r="F27" s="53"/>
      <c r="G27" s="54">
        <v>200</v>
      </c>
    </row>
    <row r="28" spans="2:7" x14ac:dyDescent="0.25">
      <c r="B28" s="55"/>
      <c r="C28" s="56"/>
      <c r="D28" s="57"/>
      <c r="E28" s="57"/>
      <c r="F28" s="58"/>
      <c r="G28" s="58"/>
    </row>
  </sheetData>
  <mergeCells count="9">
    <mergeCell ref="B21:B22"/>
    <mergeCell ref="B23:B25"/>
    <mergeCell ref="B26:B27"/>
    <mergeCell ref="B2:G3"/>
    <mergeCell ref="B5:G5"/>
    <mergeCell ref="B6:C12"/>
    <mergeCell ref="D16:E16"/>
    <mergeCell ref="B17:B18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topLeftCell="A13" workbookViewId="0">
      <selection activeCell="C9" sqref="C9"/>
    </sheetView>
  </sheetViews>
  <sheetFormatPr baseColWidth="10" defaultColWidth="9.140625" defaultRowHeight="15" x14ac:dyDescent="0.25"/>
  <cols>
    <col min="1" max="1" width="2" customWidth="1"/>
    <col min="2" max="2" width="14.7109375" style="100" customWidth="1"/>
    <col min="3" max="3" width="11.85546875" customWidth="1"/>
    <col min="4" max="4" width="12.7109375" customWidth="1"/>
    <col min="5" max="5" width="14.140625" style="100" bestFit="1" customWidth="1"/>
    <col min="10" max="10" width="9.28515625" customWidth="1"/>
    <col min="11" max="11" width="14.85546875" customWidth="1"/>
  </cols>
  <sheetData>
    <row r="1" spans="2:11" ht="7.5" customHeight="1" x14ac:dyDescent="0.25"/>
    <row r="2" spans="2:11" ht="15.75" thickBot="1" x14ac:dyDescent="0.3">
      <c r="B2" s="131" t="s">
        <v>41</v>
      </c>
      <c r="C2" s="130" t="s">
        <v>43</v>
      </c>
    </row>
    <row r="3" spans="2:11" s="133" customFormat="1" ht="57" customHeight="1" thickBot="1" x14ac:dyDescent="0.3">
      <c r="B3" s="161" t="s">
        <v>83</v>
      </c>
      <c r="C3" s="162"/>
      <c r="D3" s="162"/>
      <c r="E3" s="162"/>
      <c r="F3" s="163"/>
    </row>
    <row r="5" spans="2:11" x14ac:dyDescent="0.25">
      <c r="C5" s="164" t="s">
        <v>44</v>
      </c>
      <c r="D5" s="164"/>
      <c r="E5" s="103"/>
      <c r="H5" s="100"/>
      <c r="K5" s="100"/>
    </row>
    <row r="6" spans="2:11" x14ac:dyDescent="0.25">
      <c r="B6" s="136" t="s">
        <v>45</v>
      </c>
      <c r="C6" s="137">
        <v>300</v>
      </c>
      <c r="D6" s="98">
        <v>100</v>
      </c>
      <c r="E6" s="100" t="s">
        <v>46</v>
      </c>
      <c r="H6" s="100"/>
      <c r="I6" s="164" t="s">
        <v>56</v>
      </c>
      <c r="J6" s="164"/>
      <c r="K6" s="100"/>
    </row>
    <row r="7" spans="2:11" x14ac:dyDescent="0.25">
      <c r="B7" s="100" t="s">
        <v>47</v>
      </c>
      <c r="C7" s="97">
        <v>1000</v>
      </c>
      <c r="D7" s="101">
        <v>50</v>
      </c>
      <c r="E7" s="100" t="s">
        <v>48</v>
      </c>
      <c r="H7" s="100" t="s">
        <v>46</v>
      </c>
      <c r="I7">
        <v>100</v>
      </c>
      <c r="J7" s="138">
        <v>500</v>
      </c>
      <c r="K7" s="136" t="s">
        <v>45</v>
      </c>
    </row>
    <row r="8" spans="2:11" x14ac:dyDescent="0.25">
      <c r="C8" s="102">
        <v>1300</v>
      </c>
      <c r="D8" s="99">
        <v>150</v>
      </c>
      <c r="H8" s="100" t="s">
        <v>57</v>
      </c>
      <c r="I8" s="105">
        <v>200</v>
      </c>
      <c r="J8" s="101"/>
      <c r="K8" s="100"/>
    </row>
    <row r="9" spans="2:11" x14ac:dyDescent="0.25">
      <c r="B9" s="100" t="s">
        <v>49</v>
      </c>
      <c r="C9">
        <f>+C8-D8</f>
        <v>1150</v>
      </c>
      <c r="D9" s="99"/>
      <c r="H9" s="100"/>
      <c r="I9" s="104">
        <v>300</v>
      </c>
      <c r="J9" s="106">
        <v>500</v>
      </c>
      <c r="K9" s="100"/>
    </row>
    <row r="10" spans="2:11" x14ac:dyDescent="0.25">
      <c r="D10" s="99"/>
      <c r="H10" s="100"/>
      <c r="J10" s="99">
        <f>+J9-I9</f>
        <v>200</v>
      </c>
      <c r="K10" s="100" t="s">
        <v>58</v>
      </c>
    </row>
    <row r="11" spans="2:11" x14ac:dyDescent="0.25">
      <c r="H11" s="100"/>
      <c r="J11" s="99"/>
      <c r="K11" s="100"/>
    </row>
    <row r="12" spans="2:11" x14ac:dyDescent="0.25">
      <c r="C12" s="164" t="s">
        <v>51</v>
      </c>
      <c r="D12" s="164"/>
      <c r="E12" s="103"/>
      <c r="H12" s="100"/>
      <c r="K12" s="100"/>
    </row>
    <row r="13" spans="2:11" x14ac:dyDescent="0.25">
      <c r="B13" s="100" t="s">
        <v>45</v>
      </c>
      <c r="C13">
        <v>700</v>
      </c>
      <c r="D13" s="98"/>
      <c r="H13" s="100"/>
      <c r="I13" s="164" t="s">
        <v>59</v>
      </c>
      <c r="J13" s="164"/>
      <c r="K13" s="100"/>
    </row>
    <row r="14" spans="2:11" x14ac:dyDescent="0.25">
      <c r="C14" s="97"/>
      <c r="D14" s="101"/>
      <c r="H14" s="100"/>
      <c r="J14" s="98">
        <v>3000</v>
      </c>
      <c r="K14" s="100" t="s">
        <v>45</v>
      </c>
    </row>
    <row r="15" spans="2:11" x14ac:dyDescent="0.25">
      <c r="C15" s="102">
        <v>700</v>
      </c>
      <c r="D15" s="99">
        <v>0</v>
      </c>
      <c r="H15" s="100"/>
      <c r="I15" s="105"/>
      <c r="J15" s="101">
        <v>1000</v>
      </c>
      <c r="K15" s="100" t="s">
        <v>47</v>
      </c>
    </row>
    <row r="16" spans="2:11" x14ac:dyDescent="0.25">
      <c r="B16" s="100" t="s">
        <v>49</v>
      </c>
      <c r="C16">
        <f>+C15-D15</f>
        <v>700</v>
      </c>
      <c r="D16" s="99"/>
      <c r="H16" s="100"/>
      <c r="I16" s="104">
        <v>0</v>
      </c>
      <c r="J16" s="106">
        <v>4000</v>
      </c>
      <c r="K16" s="100"/>
    </row>
    <row r="17" spans="2:11" x14ac:dyDescent="0.25">
      <c r="D17" s="99"/>
      <c r="H17" s="100"/>
      <c r="J17" s="99">
        <f>+J16-I16</f>
        <v>4000</v>
      </c>
      <c r="K17" s="100" t="s">
        <v>58</v>
      </c>
    </row>
    <row r="18" spans="2:11" x14ac:dyDescent="0.25">
      <c r="H18" s="100"/>
      <c r="J18" s="99"/>
      <c r="K18" s="100"/>
    </row>
    <row r="19" spans="2:11" x14ac:dyDescent="0.25">
      <c r="C19" s="164" t="s">
        <v>52</v>
      </c>
      <c r="D19" s="164"/>
      <c r="H19" s="100"/>
      <c r="K19" s="100"/>
    </row>
    <row r="20" spans="2:11" x14ac:dyDescent="0.25">
      <c r="B20" s="100" t="s">
        <v>45</v>
      </c>
      <c r="C20">
        <v>1200</v>
      </c>
      <c r="D20" s="98"/>
      <c r="H20" s="100"/>
      <c r="I20" s="164" t="s">
        <v>60</v>
      </c>
      <c r="J20" s="164"/>
      <c r="K20" s="100"/>
    </row>
    <row r="21" spans="2:11" x14ac:dyDescent="0.25">
      <c r="C21" s="97"/>
      <c r="D21" s="101"/>
      <c r="H21" s="100"/>
      <c r="J21" s="98">
        <v>1200</v>
      </c>
      <c r="K21" s="100" t="s">
        <v>61</v>
      </c>
    </row>
    <row r="22" spans="2:11" x14ac:dyDescent="0.25">
      <c r="C22" s="102">
        <v>1200</v>
      </c>
      <c r="D22" s="99">
        <v>0</v>
      </c>
      <c r="H22" s="100"/>
      <c r="I22" s="105"/>
      <c r="J22" s="101">
        <v>200</v>
      </c>
      <c r="K22" s="100" t="s">
        <v>57</v>
      </c>
    </row>
    <row r="23" spans="2:11" x14ac:dyDescent="0.25">
      <c r="B23" s="100" t="s">
        <v>49</v>
      </c>
      <c r="C23">
        <f>+C22-D22</f>
        <v>1200</v>
      </c>
      <c r="D23" s="99"/>
      <c r="H23" s="100"/>
      <c r="I23" s="104">
        <v>0</v>
      </c>
      <c r="J23" s="106">
        <v>1400</v>
      </c>
      <c r="K23" s="100"/>
    </row>
    <row r="24" spans="2:11" x14ac:dyDescent="0.25">
      <c r="D24" s="99"/>
      <c r="H24" s="100"/>
      <c r="J24" s="99">
        <f>+J23-I23</f>
        <v>1400</v>
      </c>
      <c r="K24" s="100" t="s">
        <v>58</v>
      </c>
    </row>
    <row r="25" spans="2:11" x14ac:dyDescent="0.25">
      <c r="H25" s="100"/>
      <c r="J25" s="99"/>
      <c r="K25" s="100"/>
    </row>
    <row r="26" spans="2:11" x14ac:dyDescent="0.25">
      <c r="C26" s="164" t="s">
        <v>53</v>
      </c>
      <c r="D26" s="164"/>
      <c r="H26" s="100"/>
      <c r="K26" s="100"/>
    </row>
    <row r="27" spans="2:11" x14ac:dyDescent="0.25">
      <c r="B27" s="100" t="s">
        <v>45</v>
      </c>
      <c r="C27">
        <v>500</v>
      </c>
      <c r="D27" s="98"/>
    </row>
    <row r="28" spans="2:11" x14ac:dyDescent="0.25">
      <c r="B28" s="100" t="s">
        <v>54</v>
      </c>
      <c r="C28" s="97">
        <v>1200</v>
      </c>
      <c r="D28" s="101"/>
      <c r="I28" s="164" t="s">
        <v>63</v>
      </c>
      <c r="J28" s="164"/>
      <c r="K28" s="100"/>
    </row>
    <row r="29" spans="2:11" x14ac:dyDescent="0.25">
      <c r="C29" s="102">
        <v>1700</v>
      </c>
      <c r="D29" s="99">
        <v>0</v>
      </c>
      <c r="J29" s="98">
        <v>50</v>
      </c>
      <c r="K29" s="100" t="s">
        <v>48</v>
      </c>
    </row>
    <row r="30" spans="2:11" x14ac:dyDescent="0.25">
      <c r="B30" s="100" t="s">
        <v>49</v>
      </c>
      <c r="C30">
        <f>+C29-D29</f>
        <v>1700</v>
      </c>
      <c r="D30" s="99"/>
      <c r="I30" s="105"/>
      <c r="J30" s="101"/>
      <c r="K30" s="100"/>
    </row>
    <row r="31" spans="2:11" x14ac:dyDescent="0.25">
      <c r="D31" s="99"/>
      <c r="I31" s="104">
        <v>0</v>
      </c>
      <c r="J31" s="106">
        <v>50</v>
      </c>
      <c r="K31" s="100"/>
    </row>
    <row r="32" spans="2:11" x14ac:dyDescent="0.25">
      <c r="J32" s="99">
        <f>+J31-I31</f>
        <v>50</v>
      </c>
      <c r="K32" s="100" t="s">
        <v>58</v>
      </c>
    </row>
    <row r="33" spans="2:12" x14ac:dyDescent="0.25">
      <c r="C33" s="164" t="s">
        <v>55</v>
      </c>
      <c r="D33" s="164"/>
      <c r="J33" s="99"/>
      <c r="K33" s="100"/>
    </row>
    <row r="34" spans="2:12" x14ac:dyDescent="0.25">
      <c r="B34" s="100" t="s">
        <v>45</v>
      </c>
      <c r="C34">
        <v>800</v>
      </c>
      <c r="D34" s="98"/>
      <c r="H34" s="100"/>
      <c r="I34" s="165"/>
      <c r="J34" s="165"/>
      <c r="K34" s="132"/>
      <c r="L34" s="104"/>
    </row>
    <row r="35" spans="2:12" x14ac:dyDescent="0.25">
      <c r="C35" s="97"/>
      <c r="D35" s="101"/>
      <c r="H35" s="100"/>
      <c r="I35" s="104"/>
      <c r="J35" s="104"/>
      <c r="K35" s="132"/>
      <c r="L35" s="104"/>
    </row>
    <row r="36" spans="2:12" x14ac:dyDescent="0.25">
      <c r="C36" s="102">
        <v>800</v>
      </c>
      <c r="D36" s="99">
        <v>0</v>
      </c>
      <c r="H36" s="100"/>
      <c r="I36" s="104"/>
      <c r="J36" s="104"/>
      <c r="K36" s="132"/>
      <c r="L36" s="104"/>
    </row>
    <row r="37" spans="2:12" x14ac:dyDescent="0.25">
      <c r="B37" s="100" t="s">
        <v>49</v>
      </c>
      <c r="C37">
        <f>+C36-D36</f>
        <v>800</v>
      </c>
      <c r="D37" s="99"/>
      <c r="H37" s="100"/>
      <c r="I37" s="104"/>
      <c r="J37" s="104"/>
      <c r="K37" s="132"/>
      <c r="L37" s="104"/>
    </row>
    <row r="38" spans="2:12" x14ac:dyDescent="0.25">
      <c r="D38" s="99"/>
      <c r="H38" s="100"/>
      <c r="I38" s="104"/>
      <c r="J38" s="104"/>
      <c r="K38" s="132"/>
      <c r="L38" s="104"/>
    </row>
    <row r="39" spans="2:12" x14ac:dyDescent="0.25">
      <c r="H39" s="100"/>
      <c r="I39" s="104"/>
      <c r="J39" s="104"/>
      <c r="K39" s="132"/>
      <c r="L39" s="104"/>
    </row>
    <row r="41" spans="2:12" x14ac:dyDescent="0.25">
      <c r="C41" s="164" t="s">
        <v>62</v>
      </c>
      <c r="D41" s="164"/>
    </row>
    <row r="42" spans="2:12" x14ac:dyDescent="0.25">
      <c r="B42" s="100" t="s">
        <v>48</v>
      </c>
      <c r="C42">
        <v>100</v>
      </c>
      <c r="D42" s="98"/>
    </row>
    <row r="43" spans="2:12" x14ac:dyDescent="0.25">
      <c r="C43" s="97"/>
      <c r="D43" s="101"/>
    </row>
    <row r="44" spans="2:12" x14ac:dyDescent="0.25">
      <c r="C44" s="102">
        <v>100</v>
      </c>
      <c r="D44" s="99"/>
    </row>
    <row r="45" spans="2:12" x14ac:dyDescent="0.25">
      <c r="B45" s="100" t="s">
        <v>49</v>
      </c>
      <c r="C45">
        <f>+C44-D44</f>
        <v>100</v>
      </c>
      <c r="D45" s="99"/>
    </row>
    <row r="46" spans="2:12" x14ac:dyDescent="0.25">
      <c r="D46" s="99"/>
    </row>
  </sheetData>
  <mergeCells count="12">
    <mergeCell ref="B3:F3"/>
    <mergeCell ref="I6:J6"/>
    <mergeCell ref="I13:J13"/>
    <mergeCell ref="I20:J20"/>
    <mergeCell ref="C41:D41"/>
    <mergeCell ref="I34:J34"/>
    <mergeCell ref="C5:D5"/>
    <mergeCell ref="C12:D12"/>
    <mergeCell ref="C19:D19"/>
    <mergeCell ref="C26:D26"/>
    <mergeCell ref="C33:D33"/>
    <mergeCell ref="I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H20" sqref="H20"/>
    </sheetView>
  </sheetViews>
  <sheetFormatPr baseColWidth="10" defaultColWidth="9.140625" defaultRowHeight="15" x14ac:dyDescent="0.25"/>
  <cols>
    <col min="1" max="1" width="0.85546875" customWidth="1"/>
    <col min="2" max="2" width="27.140625" style="107" bestFit="1" customWidth="1"/>
    <col min="3" max="6" width="10" style="107" customWidth="1"/>
    <col min="7" max="10" width="11.85546875" style="107" customWidth="1"/>
  </cols>
  <sheetData>
    <row r="1" spans="2:10" ht="4.5" customHeight="1" thickBot="1" x14ac:dyDescent="0.3"/>
    <row r="2" spans="2:10" ht="40.5" customHeight="1" thickBot="1" x14ac:dyDescent="0.3">
      <c r="B2" s="161" t="s">
        <v>86</v>
      </c>
      <c r="C2" s="162"/>
      <c r="D2" s="162"/>
      <c r="E2" s="162"/>
      <c r="F2" s="162"/>
      <c r="G2" s="162"/>
      <c r="H2" s="162"/>
      <c r="I2" s="162"/>
      <c r="J2" s="163"/>
    </row>
    <row r="3" spans="2:10" ht="18" customHeight="1" thickBot="1" x14ac:dyDescent="0.3">
      <c r="B3" s="170" t="s">
        <v>79</v>
      </c>
      <c r="C3" s="171"/>
      <c r="D3" s="171"/>
      <c r="E3" s="171"/>
      <c r="F3" s="171"/>
      <c r="G3" s="171"/>
      <c r="H3" s="171"/>
      <c r="I3" s="171"/>
      <c r="J3" s="172"/>
    </row>
    <row r="4" spans="2:10" x14ac:dyDescent="0.25">
      <c r="B4" s="174" t="s">
        <v>64</v>
      </c>
      <c r="C4" s="173" t="s">
        <v>69</v>
      </c>
      <c r="D4" s="168"/>
      <c r="E4" s="173" t="s">
        <v>70</v>
      </c>
      <c r="F4" s="168"/>
      <c r="G4" s="176" t="s">
        <v>71</v>
      </c>
      <c r="H4" s="166" t="s">
        <v>72</v>
      </c>
      <c r="I4" s="166" t="s">
        <v>73</v>
      </c>
      <c r="J4" s="168" t="s">
        <v>74</v>
      </c>
    </row>
    <row r="5" spans="2:10" ht="15.75" thickBot="1" x14ac:dyDescent="0.3">
      <c r="B5" s="175"/>
      <c r="C5" s="108" t="s">
        <v>65</v>
      </c>
      <c r="D5" s="109" t="s">
        <v>66</v>
      </c>
      <c r="E5" s="108" t="s">
        <v>67</v>
      </c>
      <c r="F5" s="109" t="s">
        <v>68</v>
      </c>
      <c r="G5" s="177"/>
      <c r="H5" s="167"/>
      <c r="I5" s="167"/>
      <c r="J5" s="169"/>
    </row>
    <row r="6" spans="2:10" ht="23.25" customHeight="1" x14ac:dyDescent="0.25">
      <c r="B6" s="118" t="s">
        <v>2</v>
      </c>
      <c r="C6" s="110">
        <v>1300</v>
      </c>
      <c r="D6" s="111">
        <v>150</v>
      </c>
      <c r="E6" s="110">
        <v>1150</v>
      </c>
      <c r="F6" s="111"/>
      <c r="G6" s="112">
        <v>1150</v>
      </c>
      <c r="H6" s="113"/>
      <c r="I6" s="113"/>
      <c r="J6" s="111"/>
    </row>
    <row r="7" spans="2:10" ht="23.25" customHeight="1" x14ac:dyDescent="0.25">
      <c r="B7" s="119" t="s">
        <v>75</v>
      </c>
      <c r="C7" s="114">
        <v>700</v>
      </c>
      <c r="D7" s="115">
        <v>0</v>
      </c>
      <c r="E7" s="114">
        <v>700</v>
      </c>
      <c r="F7" s="115"/>
      <c r="G7" s="116">
        <v>700</v>
      </c>
      <c r="H7" s="117"/>
      <c r="I7" s="117"/>
      <c r="J7" s="115"/>
    </row>
    <row r="8" spans="2:10" ht="23.25" customHeight="1" x14ac:dyDescent="0.25">
      <c r="B8" s="119" t="s">
        <v>76</v>
      </c>
      <c r="C8" s="114">
        <v>1200</v>
      </c>
      <c r="D8" s="115">
        <v>0</v>
      </c>
      <c r="E8" s="114">
        <v>1200</v>
      </c>
      <c r="F8" s="115"/>
      <c r="G8" s="116">
        <v>1200</v>
      </c>
      <c r="H8" s="117"/>
      <c r="I8" s="117"/>
      <c r="J8" s="115"/>
    </row>
    <row r="9" spans="2:10" ht="23.25" customHeight="1" x14ac:dyDescent="0.25">
      <c r="B9" s="119" t="s">
        <v>4</v>
      </c>
      <c r="C9" s="114">
        <v>1700</v>
      </c>
      <c r="D9" s="115">
        <v>0</v>
      </c>
      <c r="E9" s="114">
        <v>1700</v>
      </c>
      <c r="F9" s="115"/>
      <c r="G9" s="116">
        <v>1700</v>
      </c>
      <c r="H9" s="117"/>
      <c r="I9" s="117"/>
      <c r="J9" s="115"/>
    </row>
    <row r="10" spans="2:10" ht="23.25" customHeight="1" x14ac:dyDescent="0.25">
      <c r="B10" s="119" t="s">
        <v>5</v>
      </c>
      <c r="C10" s="114">
        <v>800</v>
      </c>
      <c r="D10" s="115">
        <v>0</v>
      </c>
      <c r="E10" s="114">
        <v>800</v>
      </c>
      <c r="F10" s="115"/>
      <c r="G10" s="116">
        <v>800</v>
      </c>
      <c r="H10" s="117"/>
      <c r="I10" s="117"/>
      <c r="J10" s="115"/>
    </row>
    <row r="11" spans="2:10" ht="23.25" customHeight="1" x14ac:dyDescent="0.25">
      <c r="B11" s="119" t="s">
        <v>13</v>
      </c>
      <c r="C11" s="114">
        <v>300</v>
      </c>
      <c r="D11" s="115">
        <v>500</v>
      </c>
      <c r="E11" s="114"/>
      <c r="F11" s="115">
        <v>200</v>
      </c>
      <c r="G11" s="116"/>
      <c r="H11" s="117">
        <v>200</v>
      </c>
      <c r="I11" s="117"/>
      <c r="J11" s="115"/>
    </row>
    <row r="12" spans="2:10" ht="23.25" customHeight="1" x14ac:dyDescent="0.25">
      <c r="B12" s="119" t="s">
        <v>38</v>
      </c>
      <c r="C12" s="114">
        <v>0</v>
      </c>
      <c r="D12" s="115">
        <v>4000</v>
      </c>
      <c r="E12" s="114"/>
      <c r="F12" s="115">
        <v>4000</v>
      </c>
      <c r="G12" s="116"/>
      <c r="H12" s="117">
        <v>4000</v>
      </c>
      <c r="I12" s="117"/>
      <c r="J12" s="115"/>
    </row>
    <row r="13" spans="2:10" ht="23.25" customHeight="1" x14ac:dyDescent="0.25">
      <c r="B13" s="119" t="s">
        <v>77</v>
      </c>
      <c r="C13" s="114">
        <v>0</v>
      </c>
      <c r="D13" s="115">
        <v>1400</v>
      </c>
      <c r="E13" s="114"/>
      <c r="F13" s="115">
        <v>1400</v>
      </c>
      <c r="G13" s="116"/>
      <c r="H13" s="117">
        <v>1400</v>
      </c>
      <c r="I13" s="117"/>
      <c r="J13" s="115"/>
    </row>
    <row r="14" spans="2:10" ht="23.25" customHeight="1" x14ac:dyDescent="0.25">
      <c r="B14" s="119" t="s">
        <v>20</v>
      </c>
      <c r="C14" s="114">
        <v>100</v>
      </c>
      <c r="D14" s="115">
        <v>0</v>
      </c>
      <c r="E14" s="114">
        <v>100</v>
      </c>
      <c r="F14" s="115"/>
      <c r="G14" s="116">
        <v>100</v>
      </c>
      <c r="H14" s="117"/>
      <c r="I14" s="117"/>
      <c r="J14" s="115"/>
    </row>
    <row r="15" spans="2:10" ht="23.25" customHeight="1" thickBot="1" x14ac:dyDescent="0.3">
      <c r="B15" s="120" t="s">
        <v>36</v>
      </c>
      <c r="C15" s="108">
        <v>0</v>
      </c>
      <c r="D15" s="109">
        <v>50</v>
      </c>
      <c r="E15" s="108"/>
      <c r="F15" s="109">
        <v>50</v>
      </c>
      <c r="G15" s="127"/>
      <c r="H15" s="128">
        <v>50</v>
      </c>
      <c r="I15" s="128"/>
      <c r="J15" s="121"/>
    </row>
    <row r="16" spans="2:10" ht="15.75" thickBot="1" x14ac:dyDescent="0.3">
      <c r="B16" s="129" t="s">
        <v>78</v>
      </c>
      <c r="C16" s="124">
        <f t="shared" ref="C16:H16" si="0">SUM(C6:C15)</f>
        <v>6100</v>
      </c>
      <c r="D16" s="125">
        <f t="shared" si="0"/>
        <v>6100</v>
      </c>
      <c r="E16" s="124">
        <f t="shared" si="0"/>
        <v>5650</v>
      </c>
      <c r="F16" s="126">
        <f t="shared" si="0"/>
        <v>5650</v>
      </c>
      <c r="G16" s="191">
        <f t="shared" si="0"/>
        <v>5650</v>
      </c>
      <c r="H16" s="192">
        <f t="shared" si="0"/>
        <v>5650</v>
      </c>
      <c r="I16" s="122">
        <v>0</v>
      </c>
      <c r="J16" s="123">
        <v>0</v>
      </c>
    </row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</sheetData>
  <mergeCells count="9">
    <mergeCell ref="B2:J2"/>
    <mergeCell ref="I4:I5"/>
    <mergeCell ref="J4:J5"/>
    <mergeCell ref="B3:J3"/>
    <mergeCell ref="C4:D4"/>
    <mergeCell ref="E4:F4"/>
    <mergeCell ref="B4:B5"/>
    <mergeCell ref="G4:G5"/>
    <mergeCell ref="H4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3" workbookViewId="0">
      <selection activeCell="F12" sqref="F12"/>
    </sheetView>
  </sheetViews>
  <sheetFormatPr baseColWidth="10" defaultRowHeight="15" x14ac:dyDescent="0.25"/>
  <cols>
    <col min="1" max="1" width="3.140625" customWidth="1"/>
    <col min="2" max="2" width="27.42578125" customWidth="1"/>
    <col min="3" max="3" width="17.7109375" customWidth="1"/>
    <col min="4" max="4" width="5" customWidth="1"/>
    <col min="5" max="5" width="31.140625" customWidth="1"/>
    <col min="6" max="7" width="13.85546875" customWidth="1"/>
  </cols>
  <sheetData>
    <row r="1" spans="2:7" ht="15.75" thickBot="1" x14ac:dyDescent="0.3"/>
    <row r="2" spans="2:7" ht="54" customHeight="1" thickBot="1" x14ac:dyDescent="0.3">
      <c r="B2" s="183" t="s">
        <v>84</v>
      </c>
      <c r="C2" s="184"/>
      <c r="D2" s="130"/>
      <c r="E2" s="183" t="s">
        <v>85</v>
      </c>
      <c r="F2" s="185"/>
      <c r="G2" s="184"/>
    </row>
    <row r="3" spans="2:7" ht="22.5" customHeight="1" thickBot="1" x14ac:dyDescent="0.3">
      <c r="B3" s="186" t="s">
        <v>22</v>
      </c>
      <c r="C3" s="187"/>
      <c r="E3" s="170" t="s">
        <v>32</v>
      </c>
      <c r="F3" s="171"/>
      <c r="G3" s="172"/>
    </row>
    <row r="4" spans="2:7" ht="22.5" customHeight="1" thickBot="1" x14ac:dyDescent="0.3">
      <c r="B4" s="59" t="s">
        <v>23</v>
      </c>
      <c r="C4" s="15" t="s">
        <v>24</v>
      </c>
      <c r="E4" s="15" t="s">
        <v>23</v>
      </c>
      <c r="F4" s="193">
        <v>37437</v>
      </c>
      <c r="G4" s="194">
        <v>37802</v>
      </c>
    </row>
    <row r="5" spans="2:7" ht="22.5" customHeight="1" thickBot="1" x14ac:dyDescent="0.3">
      <c r="B5" s="60" t="s">
        <v>25</v>
      </c>
      <c r="C5" s="61">
        <v>0</v>
      </c>
      <c r="E5" s="59" t="s">
        <v>33</v>
      </c>
      <c r="F5" s="73">
        <f>SUM(F6:F11)</f>
        <v>3500</v>
      </c>
      <c r="G5" s="74">
        <f>SUM(G6:G11)</f>
        <v>5650</v>
      </c>
    </row>
    <row r="6" spans="2:7" ht="22.5" customHeight="1" thickBot="1" x14ac:dyDescent="0.3">
      <c r="B6" s="62" t="s">
        <v>26</v>
      </c>
      <c r="C6" s="63">
        <v>0</v>
      </c>
      <c r="E6" s="75" t="s">
        <v>2</v>
      </c>
      <c r="F6" s="76">
        <v>300</v>
      </c>
      <c r="G6" s="77">
        <v>1150</v>
      </c>
    </row>
    <row r="7" spans="2:7" ht="22.5" customHeight="1" thickBot="1" x14ac:dyDescent="0.3">
      <c r="B7" s="64" t="s">
        <v>27</v>
      </c>
      <c r="C7" s="65">
        <v>0</v>
      </c>
      <c r="E7" s="78" t="s">
        <v>34</v>
      </c>
      <c r="F7" s="79">
        <v>700</v>
      </c>
      <c r="G7" s="80">
        <v>700</v>
      </c>
    </row>
    <row r="8" spans="2:7" ht="22.5" customHeight="1" x14ac:dyDescent="0.25">
      <c r="B8" s="66" t="s">
        <v>28</v>
      </c>
      <c r="C8" s="67">
        <v>0</v>
      </c>
      <c r="E8" s="78" t="s">
        <v>3</v>
      </c>
      <c r="F8" s="79">
        <v>1200</v>
      </c>
      <c r="G8" s="80">
        <v>1200</v>
      </c>
    </row>
    <row r="9" spans="2:7" ht="22.5" customHeight="1" x14ac:dyDescent="0.25">
      <c r="B9" s="68"/>
      <c r="C9" s="69"/>
      <c r="E9" s="78" t="s">
        <v>4</v>
      </c>
      <c r="F9" s="79">
        <v>500</v>
      </c>
      <c r="G9" s="80">
        <v>1700</v>
      </c>
    </row>
    <row r="10" spans="2:7" ht="22.5" customHeight="1" x14ac:dyDescent="0.25">
      <c r="B10" s="70" t="s">
        <v>29</v>
      </c>
      <c r="C10" s="71">
        <v>0</v>
      </c>
      <c r="E10" s="81" t="s">
        <v>20</v>
      </c>
      <c r="F10" s="82"/>
      <c r="G10" s="83">
        <v>100</v>
      </c>
    </row>
    <row r="11" spans="2:7" ht="22.5" customHeight="1" thickBot="1" x14ac:dyDescent="0.3">
      <c r="B11" s="70"/>
      <c r="C11" s="71"/>
      <c r="E11" s="84" t="s">
        <v>5</v>
      </c>
      <c r="F11" s="85">
        <v>800</v>
      </c>
      <c r="G11" s="86">
        <v>800</v>
      </c>
    </row>
    <row r="12" spans="2:7" ht="22.5" customHeight="1" thickBot="1" x14ac:dyDescent="0.3">
      <c r="B12" s="62" t="s">
        <v>30</v>
      </c>
      <c r="C12" s="63">
        <v>0</v>
      </c>
      <c r="E12" s="87" t="s">
        <v>35</v>
      </c>
      <c r="F12" s="88">
        <f>SUM(F13:F17)</f>
        <v>3500</v>
      </c>
      <c r="G12" s="89">
        <f>SUM(G13:G17)</f>
        <v>5650</v>
      </c>
    </row>
    <row r="13" spans="2:7" ht="22.5" customHeight="1" thickBot="1" x14ac:dyDescent="0.3">
      <c r="B13" s="72" t="s">
        <v>31</v>
      </c>
      <c r="C13" s="134">
        <v>0</v>
      </c>
      <c r="E13" s="66" t="s">
        <v>13</v>
      </c>
      <c r="F13" s="67">
        <v>500</v>
      </c>
      <c r="G13" s="90">
        <v>200</v>
      </c>
    </row>
    <row r="14" spans="2:7" ht="22.5" customHeight="1" x14ac:dyDescent="0.25">
      <c r="E14" s="66" t="s">
        <v>36</v>
      </c>
      <c r="F14" s="67"/>
      <c r="G14" s="90">
        <v>50</v>
      </c>
    </row>
    <row r="15" spans="2:7" ht="22.5" customHeight="1" thickBot="1" x14ac:dyDescent="0.3">
      <c r="E15" s="91" t="s">
        <v>37</v>
      </c>
      <c r="F15" s="92"/>
      <c r="G15" s="93">
        <v>1400</v>
      </c>
    </row>
    <row r="16" spans="2:7" ht="22.5" customHeight="1" x14ac:dyDescent="0.25">
      <c r="E16" s="60" t="s">
        <v>38</v>
      </c>
      <c r="F16" s="61">
        <v>3000</v>
      </c>
      <c r="G16" s="94">
        <v>4000</v>
      </c>
    </row>
    <row r="17" spans="5:7" ht="22.5" customHeight="1" thickBot="1" x14ac:dyDescent="0.3">
      <c r="E17" s="95" t="s">
        <v>31</v>
      </c>
      <c r="F17" s="96"/>
      <c r="G17" s="135">
        <v>0</v>
      </c>
    </row>
    <row r="18" spans="5:7" ht="22.5" customHeight="1" thickBot="1" x14ac:dyDescent="0.3"/>
    <row r="19" spans="5:7" ht="22.5" customHeight="1" x14ac:dyDescent="0.25">
      <c r="E19" s="188" t="s">
        <v>81</v>
      </c>
      <c r="F19" s="189"/>
      <c r="G19" s="190"/>
    </row>
    <row r="20" spans="5:7" ht="22.5" customHeight="1" x14ac:dyDescent="0.25">
      <c r="E20" s="178" t="s">
        <v>82</v>
      </c>
      <c r="F20" s="165"/>
      <c r="G20" s="179"/>
    </row>
    <row r="21" spans="5:7" ht="22.5" customHeight="1" thickBot="1" x14ac:dyDescent="0.3">
      <c r="E21" s="180" t="s">
        <v>80</v>
      </c>
      <c r="F21" s="181"/>
      <c r="G21" s="182"/>
    </row>
  </sheetData>
  <mergeCells count="7">
    <mergeCell ref="E20:G20"/>
    <mergeCell ref="E21:G21"/>
    <mergeCell ref="B2:C2"/>
    <mergeCell ref="E2:G2"/>
    <mergeCell ref="B3:C3"/>
    <mergeCell ref="E3:G3"/>
    <mergeCell ref="E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Libro Diario</vt:lpstr>
      <vt:lpstr>Mayores</vt:lpstr>
      <vt:lpstr>Sumas y Saldos</vt:lpstr>
      <vt:lpstr>E.E.R.R y E.S.P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2021-04-30T22:55:18Z</dcterms:modified>
</cp:coreProperties>
</file>