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activeTab="4"/>
  </bookViews>
  <sheets>
    <sheet name="Libro Diario" sheetId="1" r:id="rId1"/>
    <sheet name="Mayores" sheetId="2" r:id="rId2"/>
    <sheet name="Sumas y Saldos" sheetId="3" r:id="rId3"/>
    <sheet name="E.E.R.R." sheetId="5" r:id="rId4"/>
    <sheet name="E.S.P" sheetId="4" r:id="rId5"/>
  </sheets>
  <calcPr calcId="145621"/>
</workbook>
</file>

<file path=xl/calcChain.xml><?xml version="1.0" encoding="utf-8"?>
<calcChain xmlns="http://schemas.openxmlformats.org/spreadsheetml/2006/main">
  <c r="D5" i="4" l="1"/>
  <c r="C5" i="4"/>
  <c r="J26" i="2" l="1"/>
  <c r="J27" i="2" s="1"/>
  <c r="I26" i="2"/>
  <c r="D11" i="2" l="1"/>
  <c r="D10" i="4"/>
  <c r="C10" i="4"/>
  <c r="J18" i="2"/>
  <c r="I18" i="2"/>
  <c r="J10" i="2"/>
  <c r="I10" i="2"/>
  <c r="D37" i="2"/>
  <c r="C37" i="2"/>
  <c r="D28" i="2"/>
  <c r="C28" i="2"/>
  <c r="C29" i="2" s="1"/>
  <c r="D19" i="2"/>
  <c r="C19" i="2"/>
  <c r="C11" i="2"/>
  <c r="C12" i="2" l="1"/>
  <c r="C20" i="2"/>
  <c r="C38" i="2"/>
  <c r="J19" i="2"/>
  <c r="J11" i="2"/>
  <c r="H13" i="3"/>
  <c r="G13" i="3"/>
  <c r="D13" i="3"/>
  <c r="F13" i="3"/>
  <c r="C13" i="3"/>
  <c r="E13" i="3"/>
</calcChain>
</file>

<file path=xl/sharedStrings.xml><?xml version="1.0" encoding="utf-8"?>
<sst xmlns="http://schemas.openxmlformats.org/spreadsheetml/2006/main" count="143" uniqueCount="79">
  <si>
    <t>Caja</t>
  </si>
  <si>
    <t>Mercaderias</t>
  </si>
  <si>
    <t>a Proveedores</t>
  </si>
  <si>
    <t>a Capital Social</t>
  </si>
  <si>
    <t>Orden</t>
  </si>
  <si>
    <t>V. P.</t>
  </si>
  <si>
    <t>DEBE</t>
  </si>
  <si>
    <t>HABER</t>
  </si>
  <si>
    <t>P-</t>
  </si>
  <si>
    <t>Proveedores</t>
  </si>
  <si>
    <t>A-</t>
  </si>
  <si>
    <t>a Caja</t>
  </si>
  <si>
    <t>A+</t>
  </si>
  <si>
    <t>P+</t>
  </si>
  <si>
    <t>a Documentos a Pagar</t>
  </si>
  <si>
    <t>PN+</t>
  </si>
  <si>
    <t>ESTADO DE RESULTADOS</t>
  </si>
  <si>
    <t>Detalle</t>
  </si>
  <si>
    <t>Importe</t>
  </si>
  <si>
    <t>Ventas</t>
  </si>
  <si>
    <t xml:space="preserve"> - Costo de las Ventas</t>
  </si>
  <si>
    <t>Resultado Bruto</t>
  </si>
  <si>
    <t xml:space="preserve"> - Gastos</t>
  </si>
  <si>
    <t xml:space="preserve"> + Otros Ingresos</t>
  </si>
  <si>
    <t xml:space="preserve"> - Otros Egresos</t>
  </si>
  <si>
    <t>Resultado del Ejercicio</t>
  </si>
  <si>
    <t>ESTADO DE SITUACION PATRIMONIAL</t>
  </si>
  <si>
    <t>Inicio</t>
  </si>
  <si>
    <t>ACTIVO TOTAL</t>
  </si>
  <si>
    <t>Banco</t>
  </si>
  <si>
    <t>PASIVO + PATRIMONIO NETO</t>
  </si>
  <si>
    <t>Documentos a Pagar</t>
  </si>
  <si>
    <t>Capital Social</t>
  </si>
  <si>
    <t>Asientos en el Libro Diario</t>
  </si>
  <si>
    <t>Pto. 1</t>
  </si>
  <si>
    <t>Pto. 2</t>
  </si>
  <si>
    <t>Registraciones en el Libro Diario</t>
  </si>
  <si>
    <t>Mayores</t>
  </si>
  <si>
    <t xml:space="preserve">Cuenta </t>
  </si>
  <si>
    <t xml:space="preserve">Debe </t>
  </si>
  <si>
    <t>Haber</t>
  </si>
  <si>
    <t>Deudor</t>
  </si>
  <si>
    <t>Acreedor</t>
  </si>
  <si>
    <t>Sumas</t>
  </si>
  <si>
    <t>Saldos</t>
  </si>
  <si>
    <t>ACTIVO</t>
  </si>
  <si>
    <t>P + P. NETO</t>
  </si>
  <si>
    <t>GANANCIAS</t>
  </si>
  <si>
    <t>PERDIDAS</t>
  </si>
  <si>
    <t>Banco Nacion C/C</t>
  </si>
  <si>
    <t>Doc a Pagar</t>
  </si>
  <si>
    <t>totales</t>
  </si>
  <si>
    <t>Balance de Sumas y Saldos</t>
  </si>
  <si>
    <t>ACTIVO = PASIVO + P. NETO +/- Rtdos</t>
  </si>
  <si>
    <t>Mayorizar es tomar una a una las cuentas que intervienen en las registraciones en el Libro Diario y anotar los movimientos en el Debe y Haber de cada una y determinar el Saldo .</t>
  </si>
  <si>
    <t>Con las columnas de ganancias y perdidas del Balance de Sumas y Saldos se arma el Estado de Resultados</t>
  </si>
  <si>
    <t>Con las columnas de Activo y Pasivo + P. Neto del Balance de Sumas y Saldos se arma el Estado de Situacion Patrimonial +/- Rtdo del Ejercicio</t>
  </si>
  <si>
    <t>Una vez que tenemos las cuentas mayorizadas armamos el Balance de Sumas y Saldos transcribiendo los movimientos de cada una, y luego el saldo es pasado a las 4 columnas de la derecha.</t>
  </si>
  <si>
    <t>Banco Nacion Cta Cte</t>
  </si>
  <si>
    <t>Mercaderia</t>
  </si>
  <si>
    <t>a Banco Nacion Cta Cte</t>
  </si>
  <si>
    <t>Asiento Nro</t>
  </si>
  <si>
    <t>Debe</t>
  </si>
  <si>
    <t>CAJA</t>
  </si>
  <si>
    <t>Total</t>
  </si>
  <si>
    <t>Saldo Deudor</t>
  </si>
  <si>
    <t>CAPITAL SOCIAL</t>
  </si>
  <si>
    <t>Saldo Acreedor</t>
  </si>
  <si>
    <t>BANCO NACION CTA CTE</t>
  </si>
  <si>
    <t>MERCADERIAS</t>
  </si>
  <si>
    <t>PROVEEDORES</t>
  </si>
  <si>
    <t>DOCUMENTOS A PAGAR</t>
  </si>
  <si>
    <t>PAGINA 8.2</t>
  </si>
  <si>
    <t xml:space="preserve">Caja </t>
  </si>
  <si>
    <t>Muebles y Utiles</t>
  </si>
  <si>
    <t>MUEBLES Y UTILES</t>
  </si>
  <si>
    <t>80000 = 10000 + 70000 +/- 0</t>
  </si>
  <si>
    <t>80000 = 80000</t>
  </si>
  <si>
    <t>Fin/Cierre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</si>
</sst>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7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164" fontId="0" fillId="0" borderId="12" xfId="1" applyNumberFormat="1" applyFont="1" applyBorder="1"/>
    <xf numFmtId="164" fontId="0" fillId="0" borderId="13" xfId="1" applyNumberFormat="1" applyFont="1" applyBorder="1"/>
    <xf numFmtId="0" fontId="8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164" fontId="0" fillId="0" borderId="27" xfId="1" applyNumberFormat="1" applyFont="1" applyBorder="1"/>
    <xf numFmtId="164" fontId="0" fillId="0" borderId="30" xfId="1" applyNumberFormat="1" applyFont="1" applyBorder="1"/>
    <xf numFmtId="0" fontId="6" fillId="0" borderId="31" xfId="0" applyFont="1" applyBorder="1" applyAlignment="1">
      <alignment horizontal="left" vertical="center"/>
    </xf>
    <xf numFmtId="164" fontId="0" fillId="0" borderId="31" xfId="1" applyNumberFormat="1" applyFont="1" applyBorder="1"/>
    <xf numFmtId="164" fontId="0" fillId="0" borderId="32" xfId="1" applyNumberFormat="1" applyFont="1" applyBorder="1"/>
    <xf numFmtId="0" fontId="8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164" fontId="0" fillId="0" borderId="33" xfId="1" applyNumberFormat="1" applyFont="1" applyBorder="1"/>
    <xf numFmtId="164" fontId="0" fillId="0" borderId="34" xfId="1" applyNumberFormat="1" applyFont="1" applyBorder="1"/>
    <xf numFmtId="0" fontId="8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164" fontId="0" fillId="0" borderId="36" xfId="1" applyNumberFormat="1" applyFont="1" applyBorder="1"/>
    <xf numFmtId="164" fontId="0" fillId="0" borderId="37" xfId="1" applyNumberFormat="1" applyFont="1" applyBorder="1"/>
    <xf numFmtId="0" fontId="8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164" fontId="0" fillId="0" borderId="39" xfId="1" applyNumberFormat="1" applyFont="1" applyBorder="1"/>
    <xf numFmtId="0" fontId="9" fillId="0" borderId="10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8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164" fontId="0" fillId="0" borderId="40" xfId="1" applyNumberFormat="1" applyFont="1" applyBorder="1"/>
    <xf numFmtId="164" fontId="0" fillId="0" borderId="15" xfId="1" applyNumberFormat="1" applyFont="1" applyBorder="1"/>
    <xf numFmtId="164" fontId="0" fillId="0" borderId="22" xfId="1" applyNumberFormat="1" applyFont="1" applyBorder="1"/>
    <xf numFmtId="164" fontId="0" fillId="0" borderId="23" xfId="1" applyNumberFormat="1" applyFont="1" applyBorder="1"/>
    <xf numFmtId="0" fontId="3" fillId="0" borderId="1" xfId="0" applyFont="1" applyBorder="1" applyAlignment="1">
      <alignment horizontal="center" vertical="center"/>
    </xf>
    <xf numFmtId="0" fontId="0" fillId="0" borderId="43" xfId="0" applyBorder="1" applyAlignment="1">
      <alignment vertical="center"/>
    </xf>
    <xf numFmtId="164" fontId="0" fillId="0" borderId="12" xfId="1" applyNumberFormat="1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164" fontId="2" fillId="0" borderId="22" xfId="1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24" xfId="1" applyNumberFormat="1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164" fontId="2" fillId="0" borderId="18" xfId="1" applyNumberFormat="1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164" fontId="2" fillId="0" borderId="45" xfId="1" applyNumberFormat="1" applyFont="1" applyBorder="1" applyAlignment="1">
      <alignment vertical="center"/>
    </xf>
    <xf numFmtId="0" fontId="11" fillId="0" borderId="46" xfId="0" applyFont="1" applyBorder="1" applyAlignment="1">
      <alignment vertical="center"/>
    </xf>
    <xf numFmtId="164" fontId="11" fillId="0" borderId="27" xfId="1" applyNumberFormat="1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64" fontId="14" fillId="0" borderId="25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12" fillId="0" borderId="43" xfId="0" applyFont="1" applyBorder="1" applyAlignment="1">
      <alignment vertical="center"/>
    </xf>
    <xf numFmtId="164" fontId="12" fillId="0" borderId="12" xfId="1" applyNumberFormat="1" applyFont="1" applyBorder="1" applyAlignment="1">
      <alignment vertical="center"/>
    </xf>
    <xf numFmtId="164" fontId="12" fillId="0" borderId="13" xfId="1" applyNumberFormat="1" applyFont="1" applyBorder="1" applyAlignment="1">
      <alignment vertical="center"/>
    </xf>
    <xf numFmtId="0" fontId="12" fillId="0" borderId="44" xfId="0" applyFont="1" applyBorder="1" applyAlignment="1">
      <alignment vertical="center"/>
    </xf>
    <xf numFmtId="164" fontId="12" fillId="0" borderId="45" xfId="1" applyNumberFormat="1" applyFont="1" applyBorder="1" applyAlignment="1">
      <alignment vertical="center"/>
    </xf>
    <xf numFmtId="164" fontId="12" fillId="0" borderId="47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3" fillId="0" borderId="26" xfId="1" applyNumberFormat="1" applyFont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2" fillId="0" borderId="19" xfId="1" applyNumberFormat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164" fontId="2" fillId="0" borderId="40" xfId="1" applyNumberFormat="1" applyFont="1" applyBorder="1" applyAlignment="1">
      <alignment vertical="center"/>
    </xf>
    <xf numFmtId="164" fontId="2" fillId="0" borderId="15" xfId="1" applyNumberFormat="1" applyFont="1" applyBorder="1" applyAlignment="1">
      <alignment vertical="center"/>
    </xf>
    <xf numFmtId="164" fontId="0" fillId="0" borderId="13" xfId="1" applyNumberFormat="1" applyFont="1" applyBorder="1" applyAlignment="1">
      <alignment vertical="center"/>
    </xf>
    <xf numFmtId="0" fontId="13" fillId="0" borderId="38" xfId="0" applyFont="1" applyBorder="1" applyAlignment="1">
      <alignment vertical="center"/>
    </xf>
    <xf numFmtId="164" fontId="13" fillId="0" borderId="22" xfId="1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wrapText="1"/>
    </xf>
    <xf numFmtId="164" fontId="13" fillId="2" borderId="26" xfId="1" applyNumberFormat="1" applyFont="1" applyFill="1" applyBorder="1" applyAlignment="1">
      <alignment vertical="center"/>
    </xf>
    <xf numFmtId="164" fontId="13" fillId="2" borderId="23" xfId="1" applyNumberFormat="1" applyFont="1" applyFill="1" applyBorder="1" applyAlignment="1">
      <alignment vertic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164" fontId="11" fillId="0" borderId="12" xfId="1" applyNumberFormat="1" applyFont="1" applyBorder="1"/>
    <xf numFmtId="164" fontId="2" fillId="0" borderId="13" xfId="1" applyNumberFormat="1" applyFont="1" applyBorder="1"/>
    <xf numFmtId="0" fontId="8" fillId="0" borderId="26" xfId="0" applyFont="1" applyBorder="1" applyAlignment="1">
      <alignment horizontal="center" vertical="center"/>
    </xf>
    <xf numFmtId="0" fontId="6" fillId="0" borderId="58" xfId="0" applyFont="1" applyBorder="1" applyAlignment="1">
      <alignment horizontal="left" vertical="center"/>
    </xf>
    <xf numFmtId="0" fontId="6" fillId="0" borderId="57" xfId="0" applyFont="1" applyBorder="1" applyAlignment="1">
      <alignment horizontal="left" vertical="center"/>
    </xf>
    <xf numFmtId="164" fontId="0" fillId="0" borderId="26" xfId="1" applyNumberFormat="1" applyFont="1" applyBorder="1"/>
    <xf numFmtId="164" fontId="0" fillId="0" borderId="6" xfId="1" applyNumberFormat="1" applyFont="1" applyBorder="1"/>
    <xf numFmtId="0" fontId="0" fillId="0" borderId="0" xfId="0" applyAlignment="1"/>
    <xf numFmtId="0" fontId="0" fillId="0" borderId="7" xfId="0" applyBorder="1"/>
    <xf numFmtId="0" fontId="0" fillId="0" borderId="9" xfId="0" applyBorder="1"/>
    <xf numFmtId="0" fontId="0" fillId="0" borderId="24" xfId="0" applyBorder="1"/>
    <xf numFmtId="2" fontId="0" fillId="0" borderId="40" xfId="0" applyNumberFormat="1" applyBorder="1"/>
    <xf numFmtId="2" fontId="0" fillId="0" borderId="15" xfId="0" applyNumberFormat="1" applyBorder="1"/>
    <xf numFmtId="2" fontId="0" fillId="0" borderId="24" xfId="0" applyNumberFormat="1" applyBorder="1"/>
    <xf numFmtId="2" fontId="0" fillId="0" borderId="9" xfId="0" applyNumberFormat="1" applyBorder="1"/>
    <xf numFmtId="0" fontId="0" fillId="0" borderId="7" xfId="0" applyBorder="1" applyAlignment="1">
      <alignment horizontal="center"/>
    </xf>
    <xf numFmtId="4" fontId="0" fillId="0" borderId="36" xfId="0" applyNumberFormat="1" applyBorder="1" applyAlignment="1">
      <alignment horizontal="center" vertical="center"/>
    </xf>
    <xf numFmtId="4" fontId="0" fillId="0" borderId="37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0" borderId="53" xfId="0" applyNumberFormat="1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4" fontId="0" fillId="0" borderId="52" xfId="0" applyNumberFormat="1" applyBorder="1" applyAlignment="1">
      <alignment horizontal="center" vertical="center"/>
    </xf>
    <xf numFmtId="4" fontId="0" fillId="0" borderId="48" xfId="0" applyNumberFormat="1" applyBorder="1" applyAlignment="1">
      <alignment horizontal="center" vertical="center"/>
    </xf>
    <xf numFmtId="4" fontId="0" fillId="0" borderId="49" xfId="0" applyNumberFormat="1" applyBorder="1" applyAlignment="1">
      <alignment horizontal="center" vertical="center"/>
    </xf>
    <xf numFmtId="4" fontId="0" fillId="0" borderId="56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" fontId="0" fillId="0" borderId="57" xfId="0" applyNumberFormat="1" applyBorder="1" applyAlignment="1">
      <alignment horizontal="center" vertical="center"/>
    </xf>
    <xf numFmtId="4" fontId="0" fillId="0" borderId="54" xfId="0" applyNumberFormat="1" applyBorder="1" applyAlignment="1">
      <alignment horizontal="center" vertical="center"/>
    </xf>
    <xf numFmtId="4" fontId="0" fillId="0" borderId="55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4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164" fontId="12" fillId="0" borderId="0" xfId="1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1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0" xfId="1" applyNumberFormat="1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164" fontId="13" fillId="0" borderId="0" xfId="1" applyNumberFormat="1" applyFont="1" applyBorder="1" applyAlignment="1">
      <alignment vertical="center"/>
    </xf>
    <xf numFmtId="0" fontId="8" fillId="0" borderId="45" xfId="0" applyFont="1" applyBorder="1" applyAlignment="1">
      <alignment horizontal="center" vertical="center"/>
    </xf>
    <xf numFmtId="0" fontId="6" fillId="0" borderId="48" xfId="0" applyFont="1" applyBorder="1" applyAlignment="1">
      <alignment horizontal="left" vertical="center"/>
    </xf>
    <xf numFmtId="0" fontId="6" fillId="0" borderId="59" xfId="0" applyFont="1" applyBorder="1" applyAlignment="1">
      <alignment horizontal="left" vertical="center"/>
    </xf>
    <xf numFmtId="164" fontId="0" fillId="0" borderId="45" xfId="1" applyNumberFormat="1" applyFont="1" applyBorder="1"/>
    <xf numFmtId="164" fontId="0" fillId="0" borderId="47" xfId="1" applyNumberFormat="1" applyFont="1" applyBorder="1"/>
    <xf numFmtId="0" fontId="8" fillId="0" borderId="14" xfId="0" applyFont="1" applyBorder="1" applyAlignment="1">
      <alignment horizontal="center" vertical="center"/>
    </xf>
    <xf numFmtId="0" fontId="6" fillId="0" borderId="60" xfId="0" applyFont="1" applyBorder="1" applyAlignment="1">
      <alignment horizontal="left" vertical="center"/>
    </xf>
    <xf numFmtId="164" fontId="0" fillId="0" borderId="60" xfId="1" applyNumberFormat="1" applyFont="1" applyBorder="1"/>
    <xf numFmtId="164" fontId="0" fillId="0" borderId="61" xfId="1" applyNumberFormat="1" applyFont="1" applyBorder="1"/>
    <xf numFmtId="0" fontId="8" fillId="0" borderId="44" xfId="0" applyFont="1" applyBorder="1" applyAlignment="1">
      <alignment horizontal="center" vertical="center"/>
    </xf>
    <xf numFmtId="0" fontId="6" fillId="0" borderId="51" xfId="0" applyFont="1" applyBorder="1" applyAlignment="1">
      <alignment horizontal="left" vertical="center"/>
    </xf>
    <xf numFmtId="164" fontId="0" fillId="0" borderId="51" xfId="1" applyNumberFormat="1" applyFont="1" applyBorder="1"/>
    <xf numFmtId="164" fontId="0" fillId="0" borderId="52" xfId="1" applyNumberFormat="1" applyFont="1" applyBorder="1"/>
    <xf numFmtId="0" fontId="9" fillId="0" borderId="51" xfId="0" applyFont="1" applyBorder="1" applyAlignment="1">
      <alignment horizontal="left" vertical="center"/>
    </xf>
    <xf numFmtId="164" fontId="11" fillId="0" borderId="45" xfId="1" applyNumberFormat="1" applyFont="1" applyBorder="1"/>
    <xf numFmtId="0" fontId="9" fillId="0" borderId="59" xfId="0" applyFont="1" applyBorder="1" applyAlignment="1">
      <alignment horizontal="left" vertical="center"/>
    </xf>
    <xf numFmtId="164" fontId="11" fillId="0" borderId="47" xfId="1" applyNumberFormat="1" applyFont="1" applyBorder="1"/>
    <xf numFmtId="0" fontId="15" fillId="0" borderId="7" xfId="0" applyFont="1" applyBorder="1"/>
    <xf numFmtId="2" fontId="15" fillId="0" borderId="24" xfId="0" applyNumberFormat="1" applyFont="1" applyBorder="1"/>
    <xf numFmtId="0" fontId="2" fillId="0" borderId="7" xfId="0" applyFont="1" applyBorder="1"/>
    <xf numFmtId="2" fontId="2" fillId="0" borderId="24" xfId="0" applyNumberFormat="1" applyFont="1" applyBorder="1"/>
    <xf numFmtId="2" fontId="2" fillId="0" borderId="9" xfId="0" applyNumberFormat="1" applyFont="1" applyBorder="1"/>
    <xf numFmtId="4" fontId="0" fillId="2" borderId="54" xfId="0" applyNumberFormat="1" applyFill="1" applyBorder="1" applyAlignment="1">
      <alignment horizontal="center" vertical="center"/>
    </xf>
    <xf numFmtId="4" fontId="0" fillId="2" borderId="7" xfId="0" applyNumberFormat="1" applyFill="1" applyBorder="1" applyAlignment="1">
      <alignment horizontal="center" vertical="center"/>
    </xf>
    <xf numFmtId="164" fontId="13" fillId="0" borderId="0" xfId="1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5" fillId="0" borderId="7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3" fillId="0" borderId="7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G23" sqref="G23"/>
    </sheetView>
  </sheetViews>
  <sheetFormatPr baseColWidth="10" defaultColWidth="9.140625" defaultRowHeight="15" x14ac:dyDescent="0.25"/>
  <cols>
    <col min="1" max="1" width="5.85546875" customWidth="1"/>
    <col min="2" max="2" width="6.5703125" bestFit="1" customWidth="1"/>
    <col min="3" max="3" width="5" bestFit="1" customWidth="1"/>
    <col min="4" max="4" width="28.5703125" customWidth="1"/>
    <col min="5" max="5" width="31.7109375" customWidth="1"/>
    <col min="6" max="7" width="11.5703125" customWidth="1"/>
  </cols>
  <sheetData>
    <row r="1" spans="1:7" ht="15.75" thickBot="1" x14ac:dyDescent="0.3"/>
    <row r="2" spans="1:7" x14ac:dyDescent="0.25">
      <c r="B2" s="161" t="s">
        <v>72</v>
      </c>
      <c r="C2" s="162"/>
      <c r="D2" s="162"/>
      <c r="E2" s="162"/>
      <c r="F2" s="162"/>
      <c r="G2" s="163"/>
    </row>
    <row r="3" spans="1:7" ht="15.75" thickBot="1" x14ac:dyDescent="0.3">
      <c r="B3" s="164"/>
      <c r="C3" s="165"/>
      <c r="D3" s="165"/>
      <c r="E3" s="165"/>
      <c r="F3" s="165"/>
      <c r="G3" s="166"/>
    </row>
    <row r="5" spans="1:7" ht="8.25" customHeight="1" x14ac:dyDescent="0.25"/>
    <row r="6" spans="1:7" x14ac:dyDescent="0.25">
      <c r="A6" s="82" t="s">
        <v>34</v>
      </c>
      <c r="B6" s="82" t="s">
        <v>36</v>
      </c>
    </row>
    <row r="7" spans="1:7" ht="7.5" customHeight="1" thickBot="1" x14ac:dyDescent="0.3"/>
    <row r="8" spans="1:7" ht="16.5" thickBot="1" x14ac:dyDescent="0.3">
      <c r="B8" s="1" t="s">
        <v>4</v>
      </c>
      <c r="C8" s="2" t="s">
        <v>5</v>
      </c>
      <c r="D8" s="167" t="s">
        <v>33</v>
      </c>
      <c r="E8" s="168"/>
      <c r="F8" s="3" t="s">
        <v>6</v>
      </c>
      <c r="G8" s="4" t="s">
        <v>7</v>
      </c>
    </row>
    <row r="9" spans="1:7" ht="21.75" customHeight="1" x14ac:dyDescent="0.25">
      <c r="B9" s="158">
        <v>1</v>
      </c>
      <c r="C9" s="5" t="s">
        <v>12</v>
      </c>
      <c r="D9" s="6" t="s">
        <v>74</v>
      </c>
      <c r="E9" s="7"/>
      <c r="F9" s="8">
        <v>12000</v>
      </c>
      <c r="G9" s="9"/>
    </row>
    <row r="10" spans="1:7" ht="21.75" customHeight="1" x14ac:dyDescent="0.25">
      <c r="B10" s="159"/>
      <c r="C10" s="131" t="s">
        <v>12</v>
      </c>
      <c r="D10" s="132" t="s">
        <v>73</v>
      </c>
      <c r="E10" s="133"/>
      <c r="F10" s="134">
        <v>40000</v>
      </c>
      <c r="G10" s="135"/>
    </row>
    <row r="11" spans="1:7" ht="21.75" customHeight="1" x14ac:dyDescent="0.25">
      <c r="B11" s="159"/>
      <c r="C11" s="34" t="s">
        <v>12</v>
      </c>
      <c r="D11" s="35" t="s">
        <v>59</v>
      </c>
      <c r="E11" s="36"/>
      <c r="F11" s="37">
        <v>18000</v>
      </c>
      <c r="G11" s="38"/>
    </row>
    <row r="12" spans="1:7" ht="21.75" customHeight="1" thickBot="1" x14ac:dyDescent="0.3">
      <c r="B12" s="160"/>
      <c r="C12" s="10" t="s">
        <v>15</v>
      </c>
      <c r="D12" s="11"/>
      <c r="E12" s="12" t="s">
        <v>3</v>
      </c>
      <c r="F12" s="13"/>
      <c r="G12" s="14">
        <v>70000</v>
      </c>
    </row>
    <row r="13" spans="1:7" ht="21.75" customHeight="1" x14ac:dyDescent="0.25">
      <c r="B13" s="156">
        <v>2</v>
      </c>
      <c r="C13" s="5" t="s">
        <v>12</v>
      </c>
      <c r="D13" s="6" t="s">
        <v>58</v>
      </c>
      <c r="E13" s="15"/>
      <c r="F13" s="16">
        <v>30000</v>
      </c>
      <c r="G13" s="17"/>
    </row>
    <row r="14" spans="1:7" ht="21.75" customHeight="1" thickBot="1" x14ac:dyDescent="0.3">
      <c r="B14" s="157"/>
      <c r="C14" s="18" t="s">
        <v>10</v>
      </c>
      <c r="D14" s="19"/>
      <c r="E14" s="20" t="s">
        <v>11</v>
      </c>
      <c r="F14" s="21"/>
      <c r="G14" s="22">
        <v>30000</v>
      </c>
    </row>
    <row r="15" spans="1:7" ht="21.75" customHeight="1" x14ac:dyDescent="0.25">
      <c r="B15" s="158">
        <v>3</v>
      </c>
      <c r="C15" s="23" t="s">
        <v>12</v>
      </c>
      <c r="D15" s="24" t="s">
        <v>74</v>
      </c>
      <c r="E15" s="25"/>
      <c r="F15" s="26">
        <v>7000</v>
      </c>
      <c r="G15" s="27"/>
    </row>
    <row r="16" spans="1:7" ht="21.75" customHeight="1" x14ac:dyDescent="0.25">
      <c r="B16" s="159"/>
      <c r="C16" s="140" t="s">
        <v>12</v>
      </c>
      <c r="D16" s="141" t="s">
        <v>59</v>
      </c>
      <c r="E16" s="133"/>
      <c r="F16" s="142">
        <v>13000</v>
      </c>
      <c r="G16" s="143"/>
    </row>
    <row r="17" spans="2:7" ht="21.75" customHeight="1" x14ac:dyDescent="0.25">
      <c r="B17" s="159"/>
      <c r="C17" s="136" t="s">
        <v>10</v>
      </c>
      <c r="D17" s="137"/>
      <c r="E17" s="36" t="s">
        <v>11</v>
      </c>
      <c r="F17" s="138"/>
      <c r="G17" s="139">
        <v>5000</v>
      </c>
    </row>
    <row r="18" spans="2:7" ht="21.75" customHeight="1" thickBot="1" x14ac:dyDescent="0.3">
      <c r="B18" s="160"/>
      <c r="C18" s="28" t="s">
        <v>10</v>
      </c>
      <c r="D18" s="29"/>
      <c r="E18" s="30" t="s">
        <v>60</v>
      </c>
      <c r="F18" s="31"/>
      <c r="G18" s="22">
        <v>15000</v>
      </c>
    </row>
    <row r="19" spans="2:7" ht="21.75" customHeight="1" x14ac:dyDescent="0.25">
      <c r="B19" s="158">
        <v>4</v>
      </c>
      <c r="C19" s="5" t="s">
        <v>12</v>
      </c>
      <c r="D19" s="32" t="s">
        <v>59</v>
      </c>
      <c r="E19" s="33"/>
      <c r="F19" s="91">
        <v>10000</v>
      </c>
      <c r="G19" s="92"/>
    </row>
    <row r="20" spans="2:7" ht="21.75" customHeight="1" x14ac:dyDescent="0.25">
      <c r="B20" s="159"/>
      <c r="C20" s="131" t="s">
        <v>10</v>
      </c>
      <c r="D20" s="144"/>
      <c r="E20" s="146" t="s">
        <v>11</v>
      </c>
      <c r="F20" s="145"/>
      <c r="G20" s="147">
        <v>5000</v>
      </c>
    </row>
    <row r="21" spans="2:7" ht="21.75" customHeight="1" thickBot="1" x14ac:dyDescent="0.3">
      <c r="B21" s="160"/>
      <c r="C21" s="93" t="s">
        <v>10</v>
      </c>
      <c r="D21" s="94"/>
      <c r="E21" s="95" t="s">
        <v>60</v>
      </c>
      <c r="F21" s="96"/>
      <c r="G21" s="97">
        <v>5000</v>
      </c>
    </row>
    <row r="22" spans="2:7" ht="21.75" customHeight="1" x14ac:dyDescent="0.25">
      <c r="B22" s="156">
        <v>5</v>
      </c>
      <c r="C22" s="5" t="s">
        <v>12</v>
      </c>
      <c r="D22" s="6" t="s">
        <v>59</v>
      </c>
      <c r="E22" s="7"/>
      <c r="F22" s="8">
        <v>20000</v>
      </c>
      <c r="G22" s="9"/>
    </row>
    <row r="23" spans="2:7" ht="21.75" customHeight="1" x14ac:dyDescent="0.25">
      <c r="B23" s="169"/>
      <c r="C23" s="34" t="s">
        <v>13</v>
      </c>
      <c r="D23" s="141"/>
      <c r="E23" s="133" t="s">
        <v>2</v>
      </c>
      <c r="F23" s="134"/>
      <c r="G23" s="135">
        <v>10000</v>
      </c>
    </row>
    <row r="24" spans="2:7" ht="21.75" customHeight="1" thickBot="1" x14ac:dyDescent="0.3">
      <c r="B24" s="157">
        <v>5</v>
      </c>
      <c r="C24" s="34" t="s">
        <v>13</v>
      </c>
      <c r="D24" s="35"/>
      <c r="E24" s="36" t="s">
        <v>14</v>
      </c>
      <c r="F24" s="37"/>
      <c r="G24" s="38">
        <v>10000</v>
      </c>
    </row>
    <row r="25" spans="2:7" ht="21.75" customHeight="1" x14ac:dyDescent="0.25">
      <c r="B25" s="156">
        <v>6</v>
      </c>
      <c r="C25" s="5" t="s">
        <v>8</v>
      </c>
      <c r="D25" s="6" t="s">
        <v>9</v>
      </c>
      <c r="E25" s="7"/>
      <c r="F25" s="8">
        <v>10000</v>
      </c>
      <c r="G25" s="9"/>
    </row>
    <row r="26" spans="2:7" ht="21.75" customHeight="1" thickBot="1" x14ac:dyDescent="0.3">
      <c r="B26" s="157"/>
      <c r="C26" s="18" t="s">
        <v>13</v>
      </c>
      <c r="D26" s="19"/>
      <c r="E26" s="30" t="s">
        <v>14</v>
      </c>
      <c r="F26" s="39"/>
      <c r="G26" s="40">
        <v>10000</v>
      </c>
    </row>
    <row r="27" spans="2:7" ht="22.5" customHeight="1" x14ac:dyDescent="0.25">
      <c r="B27" s="156">
        <v>7</v>
      </c>
      <c r="C27" s="5" t="s">
        <v>8</v>
      </c>
      <c r="D27" s="6" t="s">
        <v>31</v>
      </c>
      <c r="E27" s="7"/>
      <c r="F27" s="8">
        <v>10000</v>
      </c>
      <c r="G27" s="9"/>
    </row>
    <row r="28" spans="2:7" ht="21.75" customHeight="1" thickBot="1" x14ac:dyDescent="0.3">
      <c r="B28" s="157"/>
      <c r="C28" s="18" t="s">
        <v>10</v>
      </c>
      <c r="D28" s="19"/>
      <c r="E28" s="30" t="s">
        <v>60</v>
      </c>
      <c r="F28" s="39"/>
      <c r="G28" s="40">
        <v>10000</v>
      </c>
    </row>
  </sheetData>
  <mergeCells count="9">
    <mergeCell ref="B27:B28"/>
    <mergeCell ref="B15:B18"/>
    <mergeCell ref="B19:B21"/>
    <mergeCell ref="B25:B26"/>
    <mergeCell ref="B2:G3"/>
    <mergeCell ref="D8:E8"/>
    <mergeCell ref="B9:B12"/>
    <mergeCell ref="B13:B14"/>
    <mergeCell ref="B22:B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topLeftCell="A19" workbookViewId="0">
      <selection activeCell="D11" sqref="D11"/>
    </sheetView>
  </sheetViews>
  <sheetFormatPr baseColWidth="10" defaultColWidth="9.140625" defaultRowHeight="15" x14ac:dyDescent="0.25"/>
  <cols>
    <col min="1" max="1" width="2" customWidth="1"/>
    <col min="2" max="2" width="14.7109375" style="74" customWidth="1"/>
    <col min="3" max="3" width="11.85546875" customWidth="1"/>
    <col min="4" max="4" width="12.7109375" customWidth="1"/>
    <col min="5" max="5" width="14.140625" style="74" bestFit="1" customWidth="1"/>
    <col min="7" max="7" width="9.140625" customWidth="1"/>
    <col min="8" max="8" width="14.42578125" bestFit="1" customWidth="1"/>
    <col min="9" max="9" width="11.85546875" customWidth="1"/>
    <col min="10" max="10" width="11" customWidth="1"/>
  </cols>
  <sheetData>
    <row r="1" spans="2:10" ht="7.5" customHeight="1" x14ac:dyDescent="0.25"/>
    <row r="2" spans="2:10" ht="15.75" thickBot="1" x14ac:dyDescent="0.3">
      <c r="B2" s="83" t="s">
        <v>35</v>
      </c>
      <c r="C2" s="82" t="s">
        <v>37</v>
      </c>
    </row>
    <row r="3" spans="2:10" s="86" customFormat="1" ht="57" customHeight="1" thickBot="1" x14ac:dyDescent="0.3">
      <c r="B3" s="170" t="s">
        <v>54</v>
      </c>
      <c r="C3" s="171"/>
      <c r="D3" s="171"/>
      <c r="E3" s="171"/>
      <c r="F3" s="172"/>
    </row>
    <row r="4" spans="2:10" ht="15.75" thickBot="1" x14ac:dyDescent="0.3"/>
    <row r="5" spans="2:10" ht="15.75" thickBot="1" x14ac:dyDescent="0.3">
      <c r="B5" s="174" t="s">
        <v>63</v>
      </c>
      <c r="C5" s="175"/>
      <c r="D5" s="176"/>
      <c r="E5" s="98"/>
      <c r="H5" s="177" t="s">
        <v>70</v>
      </c>
      <c r="I5" s="178"/>
      <c r="J5" s="179"/>
    </row>
    <row r="6" spans="2:10" ht="15.75" thickBot="1" x14ac:dyDescent="0.3">
      <c r="B6" s="99" t="s">
        <v>61</v>
      </c>
      <c r="C6" s="101" t="s">
        <v>62</v>
      </c>
      <c r="D6" s="100" t="s">
        <v>40</v>
      </c>
      <c r="H6" s="99" t="s">
        <v>61</v>
      </c>
      <c r="I6" s="101" t="s">
        <v>62</v>
      </c>
      <c r="J6" s="100" t="s">
        <v>40</v>
      </c>
    </row>
    <row r="7" spans="2:10" x14ac:dyDescent="0.25">
      <c r="B7" s="84">
        <v>1</v>
      </c>
      <c r="C7" s="102">
        <v>40000</v>
      </c>
      <c r="D7" s="103"/>
      <c r="E7"/>
      <c r="H7" s="84">
        <v>5</v>
      </c>
      <c r="I7" s="102"/>
      <c r="J7" s="103">
        <v>10000</v>
      </c>
    </row>
    <row r="8" spans="2:10" x14ac:dyDescent="0.25">
      <c r="B8" s="84">
        <v>2</v>
      </c>
      <c r="C8" s="102"/>
      <c r="D8" s="103">
        <v>30000</v>
      </c>
      <c r="E8"/>
      <c r="H8" s="84">
        <v>6</v>
      </c>
      <c r="I8" s="102">
        <v>10000</v>
      </c>
      <c r="J8" s="103"/>
    </row>
    <row r="9" spans="2:10" ht="15.75" thickBot="1" x14ac:dyDescent="0.3">
      <c r="B9" s="84">
        <v>3</v>
      </c>
      <c r="C9" s="102"/>
      <c r="D9" s="103">
        <v>5000</v>
      </c>
      <c r="E9"/>
      <c r="H9" s="84"/>
      <c r="I9" s="102"/>
      <c r="J9" s="103"/>
    </row>
    <row r="10" spans="2:10" ht="15.75" thickBot="1" x14ac:dyDescent="0.3">
      <c r="B10" s="84">
        <v>4</v>
      </c>
      <c r="C10" s="102"/>
      <c r="D10" s="103">
        <v>5000</v>
      </c>
      <c r="E10"/>
      <c r="H10" s="106" t="s">
        <v>64</v>
      </c>
      <c r="I10" s="104">
        <f>SUM(I7:I9)</f>
        <v>10000</v>
      </c>
      <c r="J10" s="105">
        <f>SUM(J7:J9)</f>
        <v>10000</v>
      </c>
    </row>
    <row r="11" spans="2:10" ht="15.75" thickBot="1" x14ac:dyDescent="0.3">
      <c r="B11" s="106" t="s">
        <v>64</v>
      </c>
      <c r="C11" s="104">
        <f>SUM(C7:C9)</f>
        <v>40000</v>
      </c>
      <c r="D11" s="105">
        <f>SUM(D8:D10)</f>
        <v>40000</v>
      </c>
      <c r="E11"/>
      <c r="H11" s="150" t="s">
        <v>67</v>
      </c>
      <c r="I11" s="151"/>
      <c r="J11" s="152">
        <f>+J10-I10</f>
        <v>0</v>
      </c>
    </row>
    <row r="12" spans="2:10" ht="15.75" thickBot="1" x14ac:dyDescent="0.3">
      <c r="B12" s="148" t="s">
        <v>65</v>
      </c>
      <c r="C12" s="149">
        <f>+C11-D11</f>
        <v>0</v>
      </c>
      <c r="D12" s="105"/>
      <c r="E12"/>
    </row>
    <row r="13" spans="2:10" ht="15.75" customHeight="1" thickBot="1" x14ac:dyDescent="0.3">
      <c r="B13"/>
      <c r="E13" s="85"/>
      <c r="H13" s="177" t="s">
        <v>71</v>
      </c>
      <c r="I13" s="178"/>
      <c r="J13" s="179"/>
    </row>
    <row r="14" spans="2:10" ht="15.75" customHeight="1" thickBot="1" x14ac:dyDescent="0.3">
      <c r="B14" s="174" t="s">
        <v>75</v>
      </c>
      <c r="C14" s="175"/>
      <c r="D14" s="176"/>
      <c r="E14" s="85"/>
      <c r="H14" s="99" t="s">
        <v>61</v>
      </c>
      <c r="I14" s="101" t="s">
        <v>62</v>
      </c>
      <c r="J14" s="100" t="s">
        <v>40</v>
      </c>
    </row>
    <row r="15" spans="2:10" ht="15.75" thickBot="1" x14ac:dyDescent="0.3">
      <c r="B15" s="99" t="s">
        <v>61</v>
      </c>
      <c r="C15" s="101" t="s">
        <v>62</v>
      </c>
      <c r="D15" s="100" t="s">
        <v>40</v>
      </c>
      <c r="E15" s="85"/>
      <c r="H15" s="84">
        <v>5</v>
      </c>
      <c r="I15" s="102"/>
      <c r="J15" s="103">
        <v>10000</v>
      </c>
    </row>
    <row r="16" spans="2:10" x14ac:dyDescent="0.25">
      <c r="B16" s="84">
        <v>1</v>
      </c>
      <c r="C16" s="102">
        <v>12000</v>
      </c>
      <c r="D16" s="103"/>
      <c r="E16" s="85"/>
      <c r="H16" s="84">
        <v>6</v>
      </c>
      <c r="I16" s="102"/>
      <c r="J16" s="103">
        <v>10000</v>
      </c>
    </row>
    <row r="17" spans="2:10" ht="15.75" thickBot="1" x14ac:dyDescent="0.3">
      <c r="B17" s="84">
        <v>3</v>
      </c>
      <c r="C17" s="102">
        <v>7000</v>
      </c>
      <c r="D17" s="103"/>
      <c r="E17" s="85"/>
      <c r="H17" s="84">
        <v>7</v>
      </c>
      <c r="I17" s="102">
        <v>10000</v>
      </c>
      <c r="J17" s="103"/>
    </row>
    <row r="18" spans="2:10" ht="15.75" thickBot="1" x14ac:dyDescent="0.3">
      <c r="B18" s="84"/>
      <c r="C18" s="102"/>
      <c r="D18" s="103"/>
      <c r="E18" s="85"/>
      <c r="H18" s="106" t="s">
        <v>64</v>
      </c>
      <c r="I18" s="104">
        <f>SUM(I15:I17)</f>
        <v>10000</v>
      </c>
      <c r="J18" s="105">
        <f>SUM(J15:J17)</f>
        <v>20000</v>
      </c>
    </row>
    <row r="19" spans="2:10" ht="15.75" thickBot="1" x14ac:dyDescent="0.3">
      <c r="B19" s="106" t="s">
        <v>64</v>
      </c>
      <c r="C19" s="104">
        <f>SUM(C16:C18)</f>
        <v>19000</v>
      </c>
      <c r="D19" s="105">
        <f>SUM(D16:D18)</f>
        <v>0</v>
      </c>
      <c r="E19" s="85"/>
      <c r="H19" s="150" t="s">
        <v>67</v>
      </c>
      <c r="I19" s="151"/>
      <c r="J19" s="152">
        <f>+J18-I18</f>
        <v>10000</v>
      </c>
    </row>
    <row r="20" spans="2:10" ht="15.75" thickBot="1" x14ac:dyDescent="0.3">
      <c r="B20" s="148" t="s">
        <v>65</v>
      </c>
      <c r="C20" s="149">
        <f>+C19-D19</f>
        <v>19000</v>
      </c>
      <c r="D20" s="105"/>
      <c r="E20" s="85"/>
    </row>
    <row r="21" spans="2:10" ht="15.75" customHeight="1" thickBot="1" x14ac:dyDescent="0.3">
      <c r="B21" s="85"/>
      <c r="C21" s="173"/>
      <c r="D21" s="173"/>
      <c r="E21" s="85"/>
      <c r="H21" s="177" t="s">
        <v>66</v>
      </c>
      <c r="I21" s="178"/>
      <c r="J21" s="179"/>
    </row>
    <row r="22" spans="2:10" ht="15.75" customHeight="1" thickBot="1" x14ac:dyDescent="0.3">
      <c r="B22" s="174" t="s">
        <v>68</v>
      </c>
      <c r="C22" s="175"/>
      <c r="D22" s="176"/>
      <c r="E22" s="85"/>
      <c r="H22" s="99" t="s">
        <v>61</v>
      </c>
      <c r="I22" s="101" t="s">
        <v>62</v>
      </c>
      <c r="J22" s="100" t="s">
        <v>40</v>
      </c>
    </row>
    <row r="23" spans="2:10" ht="15.75" thickBot="1" x14ac:dyDescent="0.3">
      <c r="B23" s="99" t="s">
        <v>61</v>
      </c>
      <c r="C23" s="101" t="s">
        <v>62</v>
      </c>
      <c r="D23" s="100" t="s">
        <v>40</v>
      </c>
      <c r="E23" s="85"/>
      <c r="H23" s="89">
        <v>1</v>
      </c>
      <c r="I23" s="102"/>
      <c r="J23" s="103">
        <v>70000</v>
      </c>
    </row>
    <row r="24" spans="2:10" x14ac:dyDescent="0.25">
      <c r="B24" s="84">
        <v>2</v>
      </c>
      <c r="C24" s="102">
        <v>30000</v>
      </c>
      <c r="D24" s="103"/>
      <c r="E24" s="85"/>
      <c r="H24" s="89"/>
      <c r="I24" s="102"/>
      <c r="J24" s="103"/>
    </row>
    <row r="25" spans="2:10" ht="15.75" thickBot="1" x14ac:dyDescent="0.3">
      <c r="B25" s="84">
        <v>3</v>
      </c>
      <c r="C25" s="102"/>
      <c r="D25" s="103">
        <v>15000</v>
      </c>
      <c r="E25" s="85"/>
      <c r="H25" s="89"/>
      <c r="I25" s="102"/>
      <c r="J25" s="103"/>
    </row>
    <row r="26" spans="2:10" ht="15.75" thickBot="1" x14ac:dyDescent="0.3">
      <c r="B26" s="89">
        <v>4</v>
      </c>
      <c r="C26" s="102"/>
      <c r="D26" s="103">
        <v>5000</v>
      </c>
      <c r="E26" s="85"/>
      <c r="H26" s="106" t="s">
        <v>64</v>
      </c>
      <c r="I26" s="104">
        <f>SUM(I23:I25)</f>
        <v>0</v>
      </c>
      <c r="J26" s="105">
        <f>SUM(J23:J25)</f>
        <v>70000</v>
      </c>
    </row>
    <row r="27" spans="2:10" ht="15.75" thickBot="1" x14ac:dyDescent="0.3">
      <c r="B27" s="84">
        <v>7</v>
      </c>
      <c r="C27" s="102"/>
      <c r="D27" s="103">
        <v>10000</v>
      </c>
      <c r="E27" s="85"/>
      <c r="H27" s="150" t="s">
        <v>67</v>
      </c>
      <c r="I27" s="151"/>
      <c r="J27" s="152">
        <f>+J26-I26</f>
        <v>70000</v>
      </c>
    </row>
    <row r="28" spans="2:10" ht="15.75" thickBot="1" x14ac:dyDescent="0.3">
      <c r="B28" s="106" t="s">
        <v>64</v>
      </c>
      <c r="C28" s="104">
        <f>SUM(C24:C27)</f>
        <v>30000</v>
      </c>
      <c r="D28" s="105">
        <f>SUM(D24:D27)</f>
        <v>30000</v>
      </c>
      <c r="E28" s="85"/>
    </row>
    <row r="29" spans="2:10" ht="15.75" thickBot="1" x14ac:dyDescent="0.3">
      <c r="B29" s="148" t="s">
        <v>65</v>
      </c>
      <c r="C29" s="149">
        <f>+C28-D28</f>
        <v>0</v>
      </c>
      <c r="D29" s="105"/>
      <c r="E29" s="85"/>
    </row>
    <row r="30" spans="2:10" ht="15.75" thickBot="1" x14ac:dyDescent="0.3">
      <c r="B30" s="85"/>
      <c r="C30" s="75"/>
      <c r="D30" s="75"/>
      <c r="E30" s="85"/>
    </row>
    <row r="31" spans="2:10" ht="15.75" thickBot="1" x14ac:dyDescent="0.3">
      <c r="B31" s="174" t="s">
        <v>69</v>
      </c>
      <c r="C31" s="175"/>
      <c r="D31" s="176"/>
      <c r="E31" s="85"/>
    </row>
    <row r="32" spans="2:10" ht="15.75" thickBot="1" x14ac:dyDescent="0.3">
      <c r="B32" s="99" t="s">
        <v>61</v>
      </c>
      <c r="C32" s="101" t="s">
        <v>62</v>
      </c>
      <c r="D32" s="100" t="s">
        <v>40</v>
      </c>
      <c r="E32" s="85"/>
    </row>
    <row r="33" spans="2:5" x14ac:dyDescent="0.25">
      <c r="B33" s="84">
        <v>1</v>
      </c>
      <c r="C33" s="102">
        <v>18000</v>
      </c>
      <c r="D33" s="103"/>
      <c r="E33" s="85"/>
    </row>
    <row r="34" spans="2:5" x14ac:dyDescent="0.25">
      <c r="B34" s="84">
        <v>3</v>
      </c>
      <c r="C34" s="102">
        <v>13000</v>
      </c>
      <c r="D34" s="103"/>
      <c r="E34" s="85"/>
    </row>
    <row r="35" spans="2:5" x14ac:dyDescent="0.25">
      <c r="B35" s="89">
        <v>4</v>
      </c>
      <c r="C35" s="102">
        <v>10000</v>
      </c>
      <c r="D35" s="103"/>
      <c r="E35" s="90"/>
    </row>
    <row r="36" spans="2:5" ht="15.75" thickBot="1" x14ac:dyDescent="0.3">
      <c r="B36" s="84">
        <v>5</v>
      </c>
      <c r="C36" s="102">
        <v>20000</v>
      </c>
      <c r="D36" s="103"/>
      <c r="E36" s="85"/>
    </row>
    <row r="37" spans="2:5" ht="15.75" thickBot="1" x14ac:dyDescent="0.3">
      <c r="B37" s="106" t="s">
        <v>64</v>
      </c>
      <c r="C37" s="104">
        <f>SUM(C33:C36)</f>
        <v>61000</v>
      </c>
      <c r="D37" s="105">
        <f>SUM(D33:D36)</f>
        <v>0</v>
      </c>
      <c r="E37" s="85"/>
    </row>
    <row r="38" spans="2:5" ht="15.75" thickBot="1" x14ac:dyDescent="0.3">
      <c r="B38" s="148" t="s">
        <v>65</v>
      </c>
      <c r="C38" s="149">
        <f>+C37-D37</f>
        <v>61000</v>
      </c>
      <c r="D38" s="105"/>
      <c r="E38" s="85"/>
    </row>
    <row r="39" spans="2:5" x14ac:dyDescent="0.25">
      <c r="B39" s="85"/>
      <c r="C39" s="75"/>
      <c r="D39" s="75"/>
      <c r="E39" s="85"/>
    </row>
    <row r="40" spans="2:5" x14ac:dyDescent="0.25">
      <c r="B40" s="85"/>
      <c r="C40" s="75"/>
      <c r="D40" s="75"/>
      <c r="E40" s="85"/>
    </row>
    <row r="41" spans="2:5" x14ac:dyDescent="0.25">
      <c r="B41" s="85"/>
      <c r="C41" s="75"/>
      <c r="D41" s="75"/>
      <c r="E41" s="85"/>
    </row>
    <row r="42" spans="2:5" x14ac:dyDescent="0.25">
      <c r="B42" s="85"/>
      <c r="C42" s="75"/>
      <c r="D42" s="75"/>
      <c r="E42" s="85"/>
    </row>
    <row r="43" spans="2:5" x14ac:dyDescent="0.25">
      <c r="B43" s="85"/>
      <c r="C43" s="75"/>
      <c r="D43" s="75"/>
      <c r="E43" s="85"/>
    </row>
    <row r="44" spans="2:5" x14ac:dyDescent="0.25">
      <c r="B44" s="85"/>
      <c r="C44" s="173"/>
      <c r="D44" s="173"/>
      <c r="E44" s="85"/>
    </row>
    <row r="45" spans="2:5" x14ac:dyDescent="0.25">
      <c r="B45" s="85"/>
      <c r="C45" s="75"/>
      <c r="D45" s="75"/>
      <c r="E45" s="85"/>
    </row>
    <row r="46" spans="2:5" x14ac:dyDescent="0.25">
      <c r="B46" s="85"/>
      <c r="C46" s="75"/>
      <c r="D46" s="75"/>
      <c r="E46" s="85"/>
    </row>
    <row r="47" spans="2:5" x14ac:dyDescent="0.25">
      <c r="B47" s="85"/>
      <c r="C47" s="75"/>
      <c r="D47" s="75"/>
      <c r="E47" s="85"/>
    </row>
    <row r="48" spans="2:5" x14ac:dyDescent="0.25">
      <c r="B48" s="85"/>
      <c r="C48" s="75"/>
      <c r="D48" s="75"/>
      <c r="E48" s="85"/>
    </row>
    <row r="49" spans="2:5" x14ac:dyDescent="0.25">
      <c r="B49" s="85"/>
      <c r="C49" s="75"/>
      <c r="D49" s="75"/>
      <c r="E49" s="85"/>
    </row>
    <row r="50" spans="2:5" x14ac:dyDescent="0.25">
      <c r="B50" s="85"/>
      <c r="C50" s="75"/>
      <c r="D50" s="75"/>
      <c r="E50" s="85"/>
    </row>
    <row r="51" spans="2:5" x14ac:dyDescent="0.25">
      <c r="B51" s="85"/>
      <c r="C51" s="173"/>
      <c r="D51" s="173"/>
      <c r="E51" s="85"/>
    </row>
    <row r="52" spans="2:5" x14ac:dyDescent="0.25">
      <c r="B52" s="85"/>
      <c r="C52" s="75"/>
      <c r="D52" s="75"/>
      <c r="E52" s="85"/>
    </row>
    <row r="53" spans="2:5" x14ac:dyDescent="0.25">
      <c r="B53" s="85"/>
      <c r="C53" s="75"/>
      <c r="D53" s="75"/>
      <c r="E53" s="85"/>
    </row>
    <row r="54" spans="2:5" x14ac:dyDescent="0.25">
      <c r="B54" s="85"/>
      <c r="C54" s="75"/>
      <c r="D54" s="75"/>
      <c r="E54" s="85"/>
    </row>
    <row r="55" spans="2:5" x14ac:dyDescent="0.25">
      <c r="B55" s="85"/>
      <c r="C55" s="75"/>
      <c r="D55" s="75"/>
      <c r="E55" s="85"/>
    </row>
    <row r="56" spans="2:5" x14ac:dyDescent="0.25">
      <c r="B56" s="85"/>
      <c r="C56" s="75"/>
      <c r="D56" s="75"/>
      <c r="E56" s="85"/>
    </row>
    <row r="57" spans="2:5" x14ac:dyDescent="0.25">
      <c r="B57" s="85"/>
      <c r="C57" s="75"/>
      <c r="D57" s="75"/>
      <c r="E57" s="85"/>
    </row>
    <row r="58" spans="2:5" x14ac:dyDescent="0.25">
      <c r="B58" s="85"/>
      <c r="C58" s="173"/>
      <c r="D58" s="173"/>
      <c r="E58" s="85"/>
    </row>
    <row r="59" spans="2:5" x14ac:dyDescent="0.25">
      <c r="B59" s="85"/>
      <c r="C59" s="75"/>
      <c r="D59" s="75"/>
      <c r="E59" s="85"/>
    </row>
    <row r="60" spans="2:5" x14ac:dyDescent="0.25">
      <c r="B60" s="85"/>
      <c r="C60" s="75"/>
      <c r="D60" s="75"/>
      <c r="E60" s="85"/>
    </row>
    <row r="61" spans="2:5" x14ac:dyDescent="0.25">
      <c r="B61" s="85"/>
      <c r="C61" s="75"/>
      <c r="D61" s="75"/>
      <c r="E61" s="85"/>
    </row>
    <row r="62" spans="2:5" x14ac:dyDescent="0.25">
      <c r="B62" s="85"/>
      <c r="C62" s="75"/>
      <c r="D62" s="75"/>
      <c r="E62" s="85"/>
    </row>
    <row r="63" spans="2:5" x14ac:dyDescent="0.25">
      <c r="B63" s="85"/>
      <c r="C63" s="75"/>
      <c r="D63" s="75"/>
      <c r="E63" s="85"/>
    </row>
    <row r="64" spans="2:5" x14ac:dyDescent="0.25">
      <c r="B64" s="85"/>
      <c r="C64" s="75"/>
      <c r="D64" s="75"/>
      <c r="E64" s="85"/>
    </row>
    <row r="65" spans="2:5" x14ac:dyDescent="0.25">
      <c r="B65" s="85"/>
      <c r="C65" s="173"/>
      <c r="D65" s="173"/>
      <c r="E65" s="85"/>
    </row>
    <row r="66" spans="2:5" x14ac:dyDescent="0.25">
      <c r="B66" s="85"/>
      <c r="C66" s="75"/>
      <c r="D66" s="75"/>
      <c r="E66" s="85"/>
    </row>
    <row r="67" spans="2:5" x14ac:dyDescent="0.25">
      <c r="B67" s="85"/>
      <c r="C67" s="75"/>
      <c r="D67" s="75"/>
      <c r="E67" s="85"/>
    </row>
    <row r="68" spans="2:5" x14ac:dyDescent="0.25">
      <c r="B68" s="85"/>
      <c r="C68" s="75"/>
      <c r="D68" s="75"/>
      <c r="E68" s="85"/>
    </row>
    <row r="69" spans="2:5" x14ac:dyDescent="0.25">
      <c r="B69" s="85"/>
      <c r="C69" s="75"/>
      <c r="D69" s="75"/>
      <c r="E69" s="85"/>
    </row>
    <row r="70" spans="2:5" x14ac:dyDescent="0.25">
      <c r="B70" s="85"/>
      <c r="C70" s="75"/>
      <c r="D70" s="75"/>
      <c r="E70" s="85"/>
    </row>
    <row r="71" spans="2:5" x14ac:dyDescent="0.25">
      <c r="B71" s="85"/>
      <c r="C71" s="75"/>
      <c r="D71" s="75"/>
      <c r="E71" s="85"/>
    </row>
    <row r="72" spans="2:5" x14ac:dyDescent="0.25">
      <c r="B72" s="85"/>
      <c r="C72" s="173"/>
      <c r="D72" s="173"/>
      <c r="E72" s="85"/>
    </row>
    <row r="73" spans="2:5" x14ac:dyDescent="0.25">
      <c r="B73" s="85"/>
      <c r="C73" s="75"/>
      <c r="D73" s="75"/>
      <c r="E73" s="85"/>
    </row>
    <row r="74" spans="2:5" x14ac:dyDescent="0.25">
      <c r="B74" s="85"/>
      <c r="C74" s="75"/>
      <c r="D74" s="75"/>
      <c r="E74" s="85"/>
    </row>
    <row r="75" spans="2:5" x14ac:dyDescent="0.25">
      <c r="B75" s="85"/>
      <c r="C75" s="75"/>
      <c r="D75" s="75"/>
      <c r="E75" s="85"/>
    </row>
    <row r="76" spans="2:5" x14ac:dyDescent="0.25">
      <c r="B76" s="85"/>
      <c r="C76" s="75"/>
      <c r="D76" s="75"/>
      <c r="E76" s="85"/>
    </row>
    <row r="77" spans="2:5" x14ac:dyDescent="0.25">
      <c r="B77" s="85"/>
      <c r="C77" s="75"/>
      <c r="D77" s="75"/>
      <c r="E77" s="85"/>
    </row>
    <row r="78" spans="2:5" x14ac:dyDescent="0.25">
      <c r="B78" s="85"/>
      <c r="C78" s="75"/>
      <c r="D78" s="75"/>
      <c r="E78" s="85"/>
    </row>
    <row r="79" spans="2:5" x14ac:dyDescent="0.25">
      <c r="B79" s="85"/>
      <c r="C79" s="173"/>
      <c r="D79" s="173"/>
      <c r="E79" s="85"/>
    </row>
    <row r="80" spans="2:5" x14ac:dyDescent="0.25">
      <c r="B80" s="85"/>
      <c r="C80" s="75"/>
      <c r="D80" s="75"/>
      <c r="E80" s="85"/>
    </row>
    <row r="81" spans="2:5" x14ac:dyDescent="0.25">
      <c r="B81" s="85"/>
      <c r="C81" s="75"/>
      <c r="D81" s="75"/>
      <c r="E81" s="85"/>
    </row>
    <row r="82" spans="2:5" x14ac:dyDescent="0.25">
      <c r="B82" s="85"/>
      <c r="C82" s="75"/>
      <c r="D82" s="75"/>
      <c r="E82" s="85"/>
    </row>
    <row r="83" spans="2:5" x14ac:dyDescent="0.25">
      <c r="B83" s="85"/>
      <c r="C83" s="75"/>
      <c r="D83" s="75"/>
    </row>
    <row r="84" spans="2:5" x14ac:dyDescent="0.25">
      <c r="B84" s="85"/>
      <c r="C84" s="75"/>
      <c r="D84" s="75"/>
    </row>
  </sheetData>
  <mergeCells count="15">
    <mergeCell ref="H5:J5"/>
    <mergeCell ref="H13:J13"/>
    <mergeCell ref="C79:D79"/>
    <mergeCell ref="C21:D21"/>
    <mergeCell ref="C44:D44"/>
    <mergeCell ref="B14:D14"/>
    <mergeCell ref="B22:D22"/>
    <mergeCell ref="B31:D31"/>
    <mergeCell ref="H21:J21"/>
    <mergeCell ref="B3:F3"/>
    <mergeCell ref="C51:D51"/>
    <mergeCell ref="C58:D58"/>
    <mergeCell ref="C65:D65"/>
    <mergeCell ref="C72:D72"/>
    <mergeCell ref="B5:D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workbookViewId="0">
      <selection activeCell="H16" sqref="H16"/>
    </sheetView>
  </sheetViews>
  <sheetFormatPr baseColWidth="10" defaultColWidth="9.140625" defaultRowHeight="15" x14ac:dyDescent="0.25"/>
  <cols>
    <col min="1" max="1" width="0.85546875" customWidth="1"/>
    <col min="2" max="2" width="27.140625" style="76" bestFit="1" customWidth="1"/>
    <col min="3" max="6" width="10" style="76" customWidth="1"/>
    <col min="7" max="10" width="11.85546875" style="76" customWidth="1"/>
  </cols>
  <sheetData>
    <row r="1" spans="2:10" ht="4.5" customHeight="1" thickBot="1" x14ac:dyDescent="0.3"/>
    <row r="2" spans="2:10" ht="40.5" customHeight="1" thickBot="1" x14ac:dyDescent="0.3">
      <c r="B2" s="170" t="s">
        <v>57</v>
      </c>
      <c r="C2" s="171"/>
      <c r="D2" s="171"/>
      <c r="E2" s="171"/>
      <c r="F2" s="171"/>
      <c r="G2" s="171"/>
      <c r="H2" s="171"/>
      <c r="I2" s="171"/>
      <c r="J2" s="172"/>
    </row>
    <row r="3" spans="2:10" ht="18" customHeight="1" thickBot="1" x14ac:dyDescent="0.3">
      <c r="B3" s="183" t="s">
        <v>52</v>
      </c>
      <c r="C3" s="184"/>
      <c r="D3" s="184"/>
      <c r="E3" s="184"/>
      <c r="F3" s="184"/>
      <c r="G3" s="184"/>
      <c r="H3" s="184"/>
      <c r="I3" s="184"/>
      <c r="J3" s="185"/>
    </row>
    <row r="4" spans="2:10" x14ac:dyDescent="0.25">
      <c r="B4" s="189" t="s">
        <v>38</v>
      </c>
      <c r="C4" s="186" t="s">
        <v>43</v>
      </c>
      <c r="D4" s="187"/>
      <c r="E4" s="188" t="s">
        <v>44</v>
      </c>
      <c r="F4" s="182"/>
      <c r="G4" s="191" t="s">
        <v>45</v>
      </c>
      <c r="H4" s="180" t="s">
        <v>46</v>
      </c>
      <c r="I4" s="207" t="s">
        <v>47</v>
      </c>
      <c r="J4" s="208" t="s">
        <v>48</v>
      </c>
    </row>
    <row r="5" spans="2:10" ht="15.75" thickBot="1" x14ac:dyDescent="0.3">
      <c r="B5" s="190"/>
      <c r="C5" s="77" t="s">
        <v>39</v>
      </c>
      <c r="D5" s="78" t="s">
        <v>40</v>
      </c>
      <c r="E5" s="77" t="s">
        <v>41</v>
      </c>
      <c r="F5" s="78" t="s">
        <v>42</v>
      </c>
      <c r="G5" s="192"/>
      <c r="H5" s="181"/>
      <c r="I5" s="209"/>
      <c r="J5" s="210"/>
    </row>
    <row r="6" spans="2:10" ht="23.25" customHeight="1" x14ac:dyDescent="0.25">
      <c r="B6" s="79" t="s">
        <v>0</v>
      </c>
      <c r="C6" s="107">
        <v>40000</v>
      </c>
      <c r="D6" s="108">
        <v>40000</v>
      </c>
      <c r="E6" s="107">
        <v>0</v>
      </c>
      <c r="F6" s="108"/>
      <c r="G6" s="109">
        <v>0</v>
      </c>
      <c r="H6" s="110"/>
      <c r="I6" s="110"/>
      <c r="J6" s="108"/>
    </row>
    <row r="7" spans="2:10" ht="23.25" customHeight="1" x14ac:dyDescent="0.25">
      <c r="B7" s="80" t="s">
        <v>49</v>
      </c>
      <c r="C7" s="111">
        <v>30000</v>
      </c>
      <c r="D7" s="112">
        <v>30000</v>
      </c>
      <c r="E7" s="107">
        <v>0</v>
      </c>
      <c r="F7" s="112"/>
      <c r="G7" s="113">
        <v>0</v>
      </c>
      <c r="H7" s="114"/>
      <c r="I7" s="114"/>
      <c r="J7" s="112"/>
    </row>
    <row r="8" spans="2:10" ht="23.25" customHeight="1" x14ac:dyDescent="0.25">
      <c r="B8" s="80" t="s">
        <v>1</v>
      </c>
      <c r="C8" s="111">
        <v>61000</v>
      </c>
      <c r="D8" s="112">
        <v>0</v>
      </c>
      <c r="E8" s="107">
        <v>61000</v>
      </c>
      <c r="F8" s="112"/>
      <c r="G8" s="113">
        <v>61000</v>
      </c>
      <c r="H8" s="114"/>
      <c r="I8" s="114"/>
      <c r="J8" s="112"/>
    </row>
    <row r="9" spans="2:10" ht="23.25" customHeight="1" x14ac:dyDescent="0.25">
      <c r="B9" s="80" t="s">
        <v>74</v>
      </c>
      <c r="C9" s="111">
        <v>19000</v>
      </c>
      <c r="D9" s="112">
        <v>0</v>
      </c>
      <c r="E9" s="107">
        <v>19000</v>
      </c>
      <c r="F9" s="112"/>
      <c r="G9" s="113">
        <v>19000</v>
      </c>
      <c r="H9" s="114"/>
      <c r="I9" s="114"/>
      <c r="J9" s="112"/>
    </row>
    <row r="10" spans="2:10" ht="23.25" customHeight="1" x14ac:dyDescent="0.25">
      <c r="B10" s="80" t="s">
        <v>9</v>
      </c>
      <c r="C10" s="111">
        <v>10000</v>
      </c>
      <c r="D10" s="112">
        <v>10000</v>
      </c>
      <c r="E10" s="111"/>
      <c r="F10" s="112">
        <v>0</v>
      </c>
      <c r="G10" s="113"/>
      <c r="H10" s="114">
        <v>0</v>
      </c>
      <c r="I10" s="114"/>
      <c r="J10" s="112"/>
    </row>
    <row r="11" spans="2:10" ht="23.25" customHeight="1" x14ac:dyDescent="0.25">
      <c r="B11" s="80" t="s">
        <v>32</v>
      </c>
      <c r="C11" s="111">
        <v>0</v>
      </c>
      <c r="D11" s="112">
        <v>70000</v>
      </c>
      <c r="E11" s="111"/>
      <c r="F11" s="112">
        <v>70000</v>
      </c>
      <c r="G11" s="113"/>
      <c r="H11" s="114">
        <v>70000</v>
      </c>
      <c r="I11" s="114"/>
      <c r="J11" s="112"/>
    </row>
    <row r="12" spans="2:10" ht="23.25" customHeight="1" thickBot="1" x14ac:dyDescent="0.3">
      <c r="B12" s="80" t="s">
        <v>50</v>
      </c>
      <c r="C12" s="111">
        <v>10000</v>
      </c>
      <c r="D12" s="112">
        <v>20000</v>
      </c>
      <c r="E12" s="111"/>
      <c r="F12" s="112">
        <v>10000</v>
      </c>
      <c r="G12" s="113"/>
      <c r="H12" s="114">
        <v>10000</v>
      </c>
      <c r="I12" s="114"/>
      <c r="J12" s="112"/>
    </row>
    <row r="13" spans="2:10" ht="15.75" thickBot="1" x14ac:dyDescent="0.3">
      <c r="B13" s="81" t="s">
        <v>51</v>
      </c>
      <c r="C13" s="115">
        <f t="shared" ref="C13:H13" si="0">SUM(C6:C12)</f>
        <v>170000</v>
      </c>
      <c r="D13" s="116">
        <f t="shared" si="0"/>
        <v>170000</v>
      </c>
      <c r="E13" s="115">
        <f t="shared" si="0"/>
        <v>80000</v>
      </c>
      <c r="F13" s="117">
        <f t="shared" si="0"/>
        <v>80000</v>
      </c>
      <c r="G13" s="153">
        <f t="shared" si="0"/>
        <v>80000</v>
      </c>
      <c r="H13" s="154">
        <f t="shared" si="0"/>
        <v>80000</v>
      </c>
      <c r="I13" s="118">
        <v>0</v>
      </c>
      <c r="J13" s="119">
        <v>0</v>
      </c>
    </row>
    <row r="15" spans="2:10" ht="21" customHeight="1" x14ac:dyDescent="0.25"/>
    <row r="16" spans="2:10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  <row r="21" ht="21" customHeight="1" x14ac:dyDescent="0.25"/>
    <row r="22" ht="21" customHeight="1" x14ac:dyDescent="0.25"/>
    <row r="23" ht="21" customHeight="1" x14ac:dyDescent="0.25"/>
    <row r="24" ht="21" customHeight="1" x14ac:dyDescent="0.25"/>
    <row r="25" ht="21" customHeight="1" x14ac:dyDescent="0.25"/>
    <row r="26" ht="21" customHeight="1" x14ac:dyDescent="0.25"/>
    <row r="27" ht="21" customHeight="1" x14ac:dyDescent="0.25"/>
    <row r="28" ht="21" customHeight="1" x14ac:dyDescent="0.25"/>
    <row r="29" ht="21" customHeight="1" x14ac:dyDescent="0.25"/>
    <row r="30" ht="21" customHeight="1" x14ac:dyDescent="0.25"/>
  </sheetData>
  <mergeCells count="9">
    <mergeCell ref="B2:J2"/>
    <mergeCell ref="I4:I5"/>
    <mergeCell ref="J4:J5"/>
    <mergeCell ref="B3:J3"/>
    <mergeCell ref="C4:D4"/>
    <mergeCell ref="E4:F4"/>
    <mergeCell ref="B4:B5"/>
    <mergeCell ref="G4:G5"/>
    <mergeCell ref="H4:H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C14" sqref="C14"/>
    </sheetView>
  </sheetViews>
  <sheetFormatPr baseColWidth="10" defaultRowHeight="15" x14ac:dyDescent="0.25"/>
  <cols>
    <col min="2" max="2" width="21.28515625" bestFit="1" customWidth="1"/>
    <col min="3" max="3" width="22.5703125" customWidth="1"/>
  </cols>
  <sheetData>
    <row r="2" spans="2:3" ht="15.75" thickBot="1" x14ac:dyDescent="0.3"/>
    <row r="3" spans="2:3" ht="15.75" thickBot="1" x14ac:dyDescent="0.3">
      <c r="B3" s="193" t="s">
        <v>55</v>
      </c>
      <c r="C3" s="194"/>
    </row>
    <row r="4" spans="2:3" ht="15.75" thickBot="1" x14ac:dyDescent="0.3">
      <c r="B4" s="195" t="s">
        <v>16</v>
      </c>
      <c r="C4" s="196"/>
    </row>
    <row r="5" spans="2:3" ht="15.75" thickBot="1" x14ac:dyDescent="0.3">
      <c r="B5" s="41" t="s">
        <v>17</v>
      </c>
      <c r="C5" s="3" t="s">
        <v>18</v>
      </c>
    </row>
    <row r="6" spans="2:3" x14ac:dyDescent="0.25">
      <c r="B6" s="42" t="s">
        <v>19</v>
      </c>
      <c r="C6" s="43">
        <v>0</v>
      </c>
    </row>
    <row r="7" spans="2:3" ht="15.75" thickBot="1" x14ac:dyDescent="0.3">
      <c r="B7" s="44" t="s">
        <v>20</v>
      </c>
      <c r="C7" s="45">
        <v>0</v>
      </c>
    </row>
    <row r="8" spans="2:3" ht="15.75" thickBot="1" x14ac:dyDescent="0.3">
      <c r="B8" s="46" t="s">
        <v>21</v>
      </c>
      <c r="C8" s="47">
        <v>0</v>
      </c>
    </row>
    <row r="9" spans="2:3" x14ac:dyDescent="0.25">
      <c r="B9" s="48" t="s">
        <v>22</v>
      </c>
      <c r="C9" s="49">
        <v>0</v>
      </c>
    </row>
    <row r="10" spans="2:3" x14ac:dyDescent="0.25">
      <c r="B10" s="50"/>
      <c r="C10" s="51"/>
    </row>
    <row r="11" spans="2:3" x14ac:dyDescent="0.25">
      <c r="B11" s="52" t="s">
        <v>23</v>
      </c>
      <c r="C11" s="53">
        <v>0</v>
      </c>
    </row>
    <row r="12" spans="2:3" x14ac:dyDescent="0.25">
      <c r="B12" s="52"/>
      <c r="C12" s="53"/>
    </row>
    <row r="13" spans="2:3" ht="15.75" thickBot="1" x14ac:dyDescent="0.3">
      <c r="B13" s="44" t="s">
        <v>24</v>
      </c>
      <c r="C13" s="45">
        <v>0</v>
      </c>
    </row>
    <row r="14" spans="2:3" ht="15.75" thickBot="1" x14ac:dyDescent="0.3">
      <c r="B14" s="54" t="s">
        <v>25</v>
      </c>
      <c r="C14" s="87">
        <v>0</v>
      </c>
    </row>
  </sheetData>
  <mergeCells count="2">
    <mergeCell ref="B3:C3"/>
    <mergeCell ref="B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tabSelected="1" workbookViewId="0">
      <selection activeCell="C5" sqref="C5"/>
    </sheetView>
  </sheetViews>
  <sheetFormatPr baseColWidth="10" defaultRowHeight="15" x14ac:dyDescent="0.25"/>
  <cols>
    <col min="1" max="1" width="6.140625" customWidth="1"/>
    <col min="2" max="2" width="31" customWidth="1"/>
    <col min="3" max="4" width="17.140625" customWidth="1"/>
    <col min="5" max="5" width="5" customWidth="1"/>
    <col min="6" max="6" width="31.140625" customWidth="1"/>
    <col min="7" max="8" width="13.85546875" customWidth="1"/>
  </cols>
  <sheetData>
    <row r="1" spans="2:8" ht="15.75" thickBot="1" x14ac:dyDescent="0.3"/>
    <row r="2" spans="2:8" ht="54" customHeight="1" thickBot="1" x14ac:dyDescent="0.3">
      <c r="B2" s="193" t="s">
        <v>56</v>
      </c>
      <c r="C2" s="201"/>
      <c r="D2" s="194"/>
      <c r="E2" s="82"/>
      <c r="F2" s="200"/>
      <c r="G2" s="200"/>
      <c r="H2" s="200"/>
    </row>
    <row r="3" spans="2:8" ht="22.5" customHeight="1" thickBot="1" x14ac:dyDescent="0.3">
      <c r="B3" s="183" t="s">
        <v>26</v>
      </c>
      <c r="C3" s="184"/>
      <c r="D3" s="185"/>
      <c r="F3" s="120"/>
      <c r="G3" s="120"/>
      <c r="H3" s="120"/>
    </row>
    <row r="4" spans="2:8" ht="22.5" customHeight="1" thickBot="1" x14ac:dyDescent="0.3">
      <c r="B4" s="3" t="s">
        <v>17</v>
      </c>
      <c r="C4" s="55" t="s">
        <v>27</v>
      </c>
      <c r="D4" s="3" t="s">
        <v>78</v>
      </c>
      <c r="F4" s="120"/>
      <c r="G4" s="121"/>
      <c r="H4" s="122"/>
    </row>
    <row r="5" spans="2:8" ht="22.5" customHeight="1" thickBot="1" x14ac:dyDescent="0.3">
      <c r="B5" s="41" t="s">
        <v>28</v>
      </c>
      <c r="C5" s="56">
        <f>SUM(C6:C9)</f>
        <v>70000</v>
      </c>
      <c r="D5" s="57">
        <f>SUM(D6:D9)</f>
        <v>80000</v>
      </c>
      <c r="F5" s="123"/>
      <c r="G5" s="124"/>
      <c r="H5" s="124"/>
    </row>
    <row r="6" spans="2:8" ht="22.5" customHeight="1" x14ac:dyDescent="0.25">
      <c r="B6" s="58" t="s">
        <v>0</v>
      </c>
      <c r="C6" s="59">
        <v>40000</v>
      </c>
      <c r="D6" s="60">
        <v>0</v>
      </c>
      <c r="F6" s="123"/>
      <c r="G6" s="124"/>
      <c r="H6" s="124"/>
    </row>
    <row r="7" spans="2:8" ht="22.5" customHeight="1" x14ac:dyDescent="0.25">
      <c r="B7" s="61" t="s">
        <v>29</v>
      </c>
      <c r="C7" s="62">
        <v>0</v>
      </c>
      <c r="D7" s="63">
        <v>0</v>
      </c>
      <c r="F7" s="123"/>
      <c r="G7" s="124"/>
      <c r="H7" s="124"/>
    </row>
    <row r="8" spans="2:8" ht="22.5" customHeight="1" x14ac:dyDescent="0.25">
      <c r="B8" s="61" t="s">
        <v>1</v>
      </c>
      <c r="C8" s="62">
        <v>18000</v>
      </c>
      <c r="D8" s="63">
        <v>61000</v>
      </c>
      <c r="F8" s="123"/>
      <c r="G8" s="124"/>
      <c r="H8" s="124"/>
    </row>
    <row r="9" spans="2:8" ht="22.5" customHeight="1" x14ac:dyDescent="0.25">
      <c r="B9" s="61" t="s">
        <v>74</v>
      </c>
      <c r="C9" s="62">
        <v>12000</v>
      </c>
      <c r="D9" s="63">
        <v>19000</v>
      </c>
      <c r="F9" s="123"/>
      <c r="G9" s="124"/>
      <c r="H9" s="124"/>
    </row>
    <row r="10" spans="2:8" ht="22.5" customHeight="1" thickBot="1" x14ac:dyDescent="0.3">
      <c r="B10" s="64" t="s">
        <v>30</v>
      </c>
      <c r="C10" s="65">
        <f>SUM(C11:C14)</f>
        <v>70000</v>
      </c>
      <c r="D10" s="66">
        <f>SUM(D11:D14)</f>
        <v>80000</v>
      </c>
      <c r="F10" s="125"/>
      <c r="G10" s="126"/>
      <c r="H10" s="126"/>
    </row>
    <row r="11" spans="2:8" ht="22.5" customHeight="1" x14ac:dyDescent="0.25">
      <c r="B11" s="48" t="s">
        <v>9</v>
      </c>
      <c r="C11" s="49"/>
      <c r="D11" s="67">
        <v>0</v>
      </c>
      <c r="F11" s="125"/>
      <c r="G11" s="126"/>
      <c r="H11" s="126"/>
    </row>
    <row r="12" spans="2:8" ht="22.5" customHeight="1" thickBot="1" x14ac:dyDescent="0.3">
      <c r="B12" s="68" t="s">
        <v>31</v>
      </c>
      <c r="C12" s="69"/>
      <c r="D12" s="70">
        <v>10000</v>
      </c>
      <c r="F12" s="127"/>
      <c r="G12" s="128"/>
      <c r="H12" s="128"/>
    </row>
    <row r="13" spans="2:8" ht="22.5" customHeight="1" x14ac:dyDescent="0.25">
      <c r="B13" s="42" t="s">
        <v>32</v>
      </c>
      <c r="C13" s="43">
        <v>70000</v>
      </c>
      <c r="D13" s="71">
        <v>70000</v>
      </c>
      <c r="F13" s="129"/>
      <c r="G13" s="130"/>
      <c r="H13" s="155"/>
    </row>
    <row r="14" spans="2:8" ht="22.5" customHeight="1" thickBot="1" x14ac:dyDescent="0.3">
      <c r="B14" s="72" t="s">
        <v>25</v>
      </c>
      <c r="C14" s="73"/>
      <c r="D14" s="88">
        <v>0</v>
      </c>
      <c r="F14" s="75"/>
      <c r="G14" s="75"/>
      <c r="H14" s="75"/>
    </row>
    <row r="15" spans="2:8" ht="22.5" customHeight="1" thickBot="1" x14ac:dyDescent="0.3">
      <c r="F15" s="173"/>
      <c r="G15" s="173"/>
      <c r="H15" s="173"/>
    </row>
    <row r="16" spans="2:8" ht="22.5" customHeight="1" x14ac:dyDescent="0.25">
      <c r="B16" s="202" t="s">
        <v>53</v>
      </c>
      <c r="C16" s="203"/>
      <c r="D16" s="204"/>
      <c r="F16" s="173"/>
      <c r="G16" s="173"/>
      <c r="H16" s="173"/>
    </row>
    <row r="17" spans="2:8" ht="22.5" customHeight="1" x14ac:dyDescent="0.25">
      <c r="B17" s="205" t="s">
        <v>76</v>
      </c>
      <c r="C17" s="173"/>
      <c r="D17" s="206"/>
      <c r="F17" s="173"/>
      <c r="G17" s="173"/>
      <c r="H17" s="173"/>
    </row>
    <row r="18" spans="2:8" ht="22.5" customHeight="1" thickBot="1" x14ac:dyDescent="0.3">
      <c r="B18" s="197" t="s">
        <v>77</v>
      </c>
      <c r="C18" s="198"/>
      <c r="D18" s="199"/>
    </row>
  </sheetData>
  <mergeCells count="9">
    <mergeCell ref="B18:D18"/>
    <mergeCell ref="F2:H2"/>
    <mergeCell ref="F15:H15"/>
    <mergeCell ref="F16:H16"/>
    <mergeCell ref="F17:H17"/>
    <mergeCell ref="B2:D2"/>
    <mergeCell ref="B3:D3"/>
    <mergeCell ref="B16:D16"/>
    <mergeCell ref="B17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Libro Diario</vt:lpstr>
      <vt:lpstr>Mayores</vt:lpstr>
      <vt:lpstr>Sumas y Saldos</vt:lpstr>
      <vt:lpstr>E.E.R.R.</vt:lpstr>
      <vt:lpstr>E.S.P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2021-04-23T22:47:16Z</dcterms:modified>
</cp:coreProperties>
</file>