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10824" activeTab="1"/>
  </bookViews>
  <sheets>
    <sheet name="pivot_extended" sheetId="1" r:id="rId1"/>
    <sheet name="pivot_extended_250_only" sheetId="3" r:id="rId2"/>
    <sheet name="Pivot auteurs" sheetId="4" r:id="rId3"/>
    <sheet name="Pivot auteurs copie" sheetId="5" r:id="rId4"/>
  </sheets>
  <definedNames>
    <definedName name="_xlnm._FilterDatabase" localSheetId="3" hidden="1">'Pivot auteurs copie'!$A$1:$E$185</definedName>
    <definedName name="_xlnm._FilterDatabase" localSheetId="0" hidden="1">pivot_extended!$A$1:$W$835</definedName>
    <definedName name="_xlnm._FilterDatabase" localSheetId="1" hidden="1">pivot_extended_250_only!$A$1:$Z$251</definedName>
  </definedName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E184" i="5"/>
  <c r="E185"/>
  <c r="E49"/>
  <c r="E183"/>
  <c r="E182"/>
  <c r="E181"/>
  <c r="E180"/>
  <c r="E179"/>
  <c r="E178"/>
  <c r="E177"/>
  <c r="E176"/>
  <c r="E175"/>
  <c r="E48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2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47"/>
  <c r="E127"/>
  <c r="E46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21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20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5"/>
  <c r="E44"/>
  <c r="E43"/>
  <c r="E42"/>
  <c r="E19"/>
  <c r="E41"/>
  <c r="E40"/>
  <c r="E39"/>
  <c r="E38"/>
  <c r="E37"/>
  <c r="E36"/>
  <c r="E35"/>
  <c r="E34"/>
  <c r="E33"/>
  <c r="E32"/>
  <c r="E31"/>
  <c r="E30"/>
  <c r="E18"/>
  <c r="E29"/>
  <c r="E28"/>
  <c r="E27"/>
  <c r="E26"/>
  <c r="E25"/>
  <c r="E24"/>
  <c r="E23"/>
  <c r="E17"/>
  <c r="E16"/>
  <c r="E15"/>
  <c r="E14"/>
  <c r="E9"/>
  <c r="E13"/>
  <c r="E12"/>
  <c r="E11"/>
  <c r="E6"/>
  <c r="E10"/>
  <c r="E8"/>
  <c r="E7"/>
  <c r="E5"/>
  <c r="E4"/>
  <c r="E3"/>
  <c r="E2"/>
  <c r="Z251" i="3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X197"/>
  <c r="Y197" s="1"/>
  <c r="X246"/>
  <c r="Y246" s="1"/>
  <c r="X242"/>
  <c r="Y242" s="1"/>
  <c r="X237"/>
  <c r="Y237" s="1"/>
  <c r="X234"/>
  <c r="Y234" s="1"/>
  <c r="X228"/>
  <c r="Y228" s="1"/>
  <c r="X227"/>
  <c r="Y227" s="1"/>
  <c r="X223"/>
  <c r="Y223" s="1"/>
  <c r="X221"/>
  <c r="Y221" s="1"/>
  <c r="X196"/>
  <c r="Y196" s="1"/>
  <c r="X192"/>
  <c r="Y192" s="1"/>
  <c r="X191"/>
  <c r="Y191" s="1"/>
  <c r="X181"/>
  <c r="Y181" s="1"/>
  <c r="X149"/>
  <c r="Y149" s="1"/>
  <c r="X128"/>
  <c r="Y128" s="1"/>
  <c r="X119"/>
  <c r="Y119" s="1"/>
  <c r="X103"/>
  <c r="Y103" s="1"/>
  <c r="X93"/>
  <c r="Y93" s="1"/>
  <c r="X71"/>
  <c r="Y71" s="1"/>
  <c r="X69"/>
  <c r="Y69" s="1"/>
  <c r="X68"/>
  <c r="Y68" s="1"/>
  <c r="X52"/>
  <c r="Y52" s="1"/>
  <c r="X48"/>
  <c r="Y48" s="1"/>
  <c r="X25"/>
  <c r="Y25" s="1"/>
  <c r="X251"/>
  <c r="Y251" s="1"/>
  <c r="X233"/>
  <c r="Y233" s="1"/>
  <c r="X232"/>
  <c r="Y232" s="1"/>
  <c r="X218"/>
  <c r="Y218" s="1"/>
  <c r="X216"/>
  <c r="Y216" s="1"/>
  <c r="X214"/>
  <c r="Y214" s="1"/>
  <c r="X212"/>
  <c r="Y212" s="1"/>
  <c r="X207"/>
  <c r="Y207" s="1"/>
  <c r="X205"/>
  <c r="Y205" s="1"/>
  <c r="X198"/>
  <c r="Y198" s="1"/>
  <c r="X194"/>
  <c r="Y194" s="1"/>
  <c r="X190"/>
  <c r="Y190" s="1"/>
  <c r="X186"/>
  <c r="Y186" s="1"/>
  <c r="X185"/>
  <c r="Y185" s="1"/>
  <c r="X180"/>
  <c r="Y180" s="1"/>
  <c r="X178"/>
  <c r="Y178" s="1"/>
  <c r="X175"/>
  <c r="Y175" s="1"/>
  <c r="X172"/>
  <c r="Y172" s="1"/>
  <c r="X171"/>
  <c r="Y171" s="1"/>
  <c r="X170"/>
  <c r="Y170" s="1"/>
  <c r="X169"/>
  <c r="Y169" s="1"/>
  <c r="X161"/>
  <c r="Y161" s="1"/>
  <c r="X156"/>
  <c r="Y156" s="1"/>
  <c r="X155"/>
  <c r="Y155" s="1"/>
  <c r="X154"/>
  <c r="Y154" s="1"/>
  <c r="X152"/>
  <c r="Y152" s="1"/>
  <c r="X148"/>
  <c r="Y148" s="1"/>
  <c r="X144"/>
  <c r="Y144" s="1"/>
  <c r="X140"/>
  <c r="Y140" s="1"/>
  <c r="X139"/>
  <c r="Y139" s="1"/>
  <c r="X137"/>
  <c r="Y137" s="1"/>
  <c r="X132"/>
  <c r="Y132" s="1"/>
  <c r="X129"/>
  <c r="Y129" s="1"/>
  <c r="X123"/>
  <c r="Y123" s="1"/>
  <c r="X121"/>
  <c r="Y121" s="1"/>
  <c r="X113"/>
  <c r="Y113" s="1"/>
  <c r="X110"/>
  <c r="Y110" s="1"/>
  <c r="X107"/>
  <c r="Y107" s="1"/>
  <c r="X104"/>
  <c r="Y104" s="1"/>
  <c r="X102"/>
  <c r="Y102" s="1"/>
  <c r="X100"/>
  <c r="Y100" s="1"/>
  <c r="X98"/>
  <c r="Y98" s="1"/>
  <c r="X96"/>
  <c r="Y96" s="1"/>
  <c r="X95"/>
  <c r="Y95" s="1"/>
  <c r="X94"/>
  <c r="Y94" s="1"/>
  <c r="X92"/>
  <c r="Y92" s="1"/>
  <c r="X89"/>
  <c r="Y89" s="1"/>
  <c r="X83"/>
  <c r="Y83" s="1"/>
  <c r="X80"/>
  <c r="Y80" s="1"/>
  <c r="X76"/>
  <c r="Y76" s="1"/>
  <c r="X72"/>
  <c r="Y72" s="1"/>
  <c r="X64"/>
  <c r="Y64" s="1"/>
  <c r="X63"/>
  <c r="Y63" s="1"/>
  <c r="X60"/>
  <c r="Y60" s="1"/>
  <c r="X59"/>
  <c r="Y59" s="1"/>
  <c r="X56"/>
  <c r="Y56" s="1"/>
  <c r="X54"/>
  <c r="Y54" s="1"/>
  <c r="X50"/>
  <c r="Y50" s="1"/>
  <c r="X47"/>
  <c r="Y47" s="1"/>
  <c r="X46"/>
  <c r="Y46" s="1"/>
  <c r="X44"/>
  <c r="Y44" s="1"/>
  <c r="X35"/>
  <c r="Y35" s="1"/>
  <c r="X34"/>
  <c r="Y34" s="1"/>
  <c r="X29"/>
  <c r="Y29" s="1"/>
  <c r="X20"/>
  <c r="Y20" s="1"/>
  <c r="X17"/>
  <c r="Y17" s="1"/>
  <c r="X14"/>
  <c r="Y14" s="1"/>
  <c r="X13"/>
  <c r="Y13" s="1"/>
  <c r="X6"/>
  <c r="Y6" s="1"/>
  <c r="X249"/>
  <c r="Y249" s="1"/>
  <c r="X248"/>
  <c r="Y248" s="1"/>
  <c r="X245"/>
  <c r="Y245" s="1"/>
  <c r="X238"/>
  <c r="Y238" s="1"/>
  <c r="X236"/>
  <c r="Y236" s="1"/>
  <c r="X231"/>
  <c r="Y231" s="1"/>
  <c r="X230"/>
  <c r="Y230" s="1"/>
  <c r="X229"/>
  <c r="Y229" s="1"/>
  <c r="X226"/>
  <c r="Y226" s="1"/>
  <c r="X225"/>
  <c r="Y225" s="1"/>
  <c r="X222"/>
  <c r="Y222" s="1"/>
  <c r="X217"/>
  <c r="Y217" s="1"/>
  <c r="X215"/>
  <c r="Y215" s="1"/>
  <c r="X210"/>
  <c r="Y210" s="1"/>
  <c r="X209"/>
  <c r="Y209" s="1"/>
  <c r="X206"/>
  <c r="Y206" s="1"/>
  <c r="X204"/>
  <c r="Y204" s="1"/>
  <c r="X202"/>
  <c r="Y202" s="1"/>
  <c r="X183"/>
  <c r="Y183" s="1"/>
  <c r="X179"/>
  <c r="Y179" s="1"/>
  <c r="X177"/>
  <c r="Y177" s="1"/>
  <c r="X176"/>
  <c r="Y176" s="1"/>
  <c r="X173"/>
  <c r="Y173" s="1"/>
  <c r="X165"/>
  <c r="Y165" s="1"/>
  <c r="X162"/>
  <c r="Y162" s="1"/>
  <c r="X158"/>
  <c r="Y158" s="1"/>
  <c r="X151"/>
  <c r="Y151" s="1"/>
  <c r="X150"/>
  <c r="Y150" s="1"/>
  <c r="X147"/>
  <c r="Y147" s="1"/>
  <c r="X138"/>
  <c r="Y138" s="1"/>
  <c r="X135"/>
  <c r="Y135" s="1"/>
  <c r="X134"/>
  <c r="Y134" s="1"/>
  <c r="X133"/>
  <c r="Y133" s="1"/>
  <c r="X130"/>
  <c r="Y130" s="1"/>
  <c r="X124"/>
  <c r="Y124" s="1"/>
  <c r="X118"/>
  <c r="Y118" s="1"/>
  <c r="X116"/>
  <c r="Y116" s="1"/>
  <c r="X114"/>
  <c r="Y114" s="1"/>
  <c r="X111"/>
  <c r="Y111" s="1"/>
  <c r="X99"/>
  <c r="Y99" s="1"/>
  <c r="X91"/>
  <c r="Y91" s="1"/>
  <c r="X90"/>
  <c r="Y90" s="1"/>
  <c r="X88"/>
  <c r="Y88" s="1"/>
  <c r="X87"/>
  <c r="Y87" s="1"/>
  <c r="X85"/>
  <c r="Y85" s="1"/>
  <c r="X78"/>
  <c r="Y78" s="1"/>
  <c r="X74"/>
  <c r="Y74" s="1"/>
  <c r="X66"/>
  <c r="Y66" s="1"/>
  <c r="X65"/>
  <c r="Y65" s="1"/>
  <c r="X62"/>
  <c r="Y62" s="1"/>
  <c r="X51"/>
  <c r="Y51" s="1"/>
  <c r="X43"/>
  <c r="Y43" s="1"/>
  <c r="X42"/>
  <c r="Y42" s="1"/>
  <c r="X39"/>
  <c r="Y39" s="1"/>
  <c r="X31"/>
  <c r="Y31" s="1"/>
  <c r="X23"/>
  <c r="Y23" s="1"/>
  <c r="X21"/>
  <c r="Y21" s="1"/>
  <c r="X15"/>
  <c r="Y15" s="1"/>
  <c r="X12"/>
  <c r="Y12" s="1"/>
  <c r="X10"/>
  <c r="Y10" s="1"/>
  <c r="X5"/>
  <c r="Y5" s="1"/>
  <c r="X3"/>
  <c r="Y3" s="1"/>
  <c r="X2"/>
  <c r="Y2" s="1"/>
  <c r="X250"/>
  <c r="Y250" s="1"/>
  <c r="X247"/>
  <c r="Y247" s="1"/>
  <c r="X244"/>
  <c r="Y244" s="1"/>
  <c r="X241"/>
  <c r="Y241" s="1"/>
  <c r="X240"/>
  <c r="Y240" s="1"/>
  <c r="X239"/>
  <c r="Y239" s="1"/>
  <c r="X235"/>
  <c r="Y235" s="1"/>
  <c r="X224"/>
  <c r="Y224" s="1"/>
  <c r="X220"/>
  <c r="Y220" s="1"/>
  <c r="X213"/>
  <c r="Y213" s="1"/>
  <c r="X211"/>
  <c r="Y211" s="1"/>
  <c r="X203"/>
  <c r="Y203" s="1"/>
  <c r="X201"/>
  <c r="Y201" s="1"/>
  <c r="X200"/>
  <c r="Y200" s="1"/>
  <c r="X199"/>
  <c r="Y199" s="1"/>
  <c r="X195"/>
  <c r="Y195" s="1"/>
  <c r="X193"/>
  <c r="Y193" s="1"/>
  <c r="X189"/>
  <c r="Y189" s="1"/>
  <c r="X188"/>
  <c r="Y188" s="1"/>
  <c r="X187"/>
  <c r="Y187" s="1"/>
  <c r="X184"/>
  <c r="Y184" s="1"/>
  <c r="X182"/>
  <c r="Y182" s="1"/>
  <c r="X174"/>
  <c r="Y174" s="1"/>
  <c r="X168"/>
  <c r="Y168" s="1"/>
  <c r="X166"/>
  <c r="Y166" s="1"/>
  <c r="X163"/>
  <c r="Y163" s="1"/>
  <c r="X160"/>
  <c r="Y160" s="1"/>
  <c r="X159"/>
  <c r="Y159" s="1"/>
  <c r="X153"/>
  <c r="Y153" s="1"/>
  <c r="X146"/>
  <c r="Y146" s="1"/>
  <c r="X145"/>
  <c r="Y145" s="1"/>
  <c r="X143"/>
  <c r="Y143" s="1"/>
  <c r="X142"/>
  <c r="Y142" s="1"/>
  <c r="X131"/>
  <c r="Y131" s="1"/>
  <c r="X127"/>
  <c r="Y127" s="1"/>
  <c r="X125"/>
  <c r="Y125" s="1"/>
  <c r="X120"/>
  <c r="Y120" s="1"/>
  <c r="X117"/>
  <c r="Y117" s="1"/>
  <c r="X115"/>
  <c r="Y115" s="1"/>
  <c r="X112"/>
  <c r="Y112" s="1"/>
  <c r="X109"/>
  <c r="Y109" s="1"/>
  <c r="X108"/>
  <c r="Y108" s="1"/>
  <c r="X106"/>
  <c r="Y106" s="1"/>
  <c r="X105"/>
  <c r="Y105" s="1"/>
  <c r="X101"/>
  <c r="Y101" s="1"/>
  <c r="X86"/>
  <c r="Y86" s="1"/>
  <c r="X84"/>
  <c r="Y84" s="1"/>
  <c r="X82"/>
  <c r="Y82" s="1"/>
  <c r="X81"/>
  <c r="Y81" s="1"/>
  <c r="X79"/>
  <c r="Y79" s="1"/>
  <c r="X75"/>
  <c r="Y75" s="1"/>
  <c r="X73"/>
  <c r="Y73" s="1"/>
  <c r="X70"/>
  <c r="Y70" s="1"/>
  <c r="X67"/>
  <c r="Y67" s="1"/>
  <c r="X61"/>
  <c r="Y61" s="1"/>
  <c r="X58"/>
  <c r="Y58" s="1"/>
  <c r="X57"/>
  <c r="Y57" s="1"/>
  <c r="X55"/>
  <c r="Y55" s="1"/>
  <c r="X53"/>
  <c r="Y53" s="1"/>
  <c r="X49"/>
  <c r="Y49" s="1"/>
  <c r="X45"/>
  <c r="Y45" s="1"/>
  <c r="X41"/>
  <c r="Y41" s="1"/>
  <c r="X40"/>
  <c r="Y40" s="1"/>
  <c r="X38"/>
  <c r="Y38" s="1"/>
  <c r="X37"/>
  <c r="Y37" s="1"/>
  <c r="X33"/>
  <c r="Y33" s="1"/>
  <c r="X32"/>
  <c r="Y32" s="1"/>
  <c r="X30"/>
  <c r="Y30" s="1"/>
  <c r="X28"/>
  <c r="Y28" s="1"/>
  <c r="X27"/>
  <c r="Y27" s="1"/>
  <c r="X26"/>
  <c r="Y26" s="1"/>
  <c r="X24"/>
  <c r="Y24" s="1"/>
  <c r="X18"/>
  <c r="Y18" s="1"/>
  <c r="X16"/>
  <c r="Y16" s="1"/>
  <c r="X9"/>
  <c r="Y9" s="1"/>
  <c r="X8"/>
  <c r="Y8" s="1"/>
  <c r="X7"/>
  <c r="Y7" s="1"/>
  <c r="X4"/>
  <c r="Y4" s="1"/>
  <c r="X243"/>
  <c r="Y243" s="1"/>
  <c r="X219"/>
  <c r="Y219" s="1"/>
  <c r="X167"/>
  <c r="Y167" s="1"/>
  <c r="X164"/>
  <c r="Y164" s="1"/>
  <c r="X157"/>
  <c r="Y157" s="1"/>
  <c r="X141"/>
  <c r="Y141" s="1"/>
  <c r="X136"/>
  <c r="Y136" s="1"/>
  <c r="X126"/>
  <c r="Y126" s="1"/>
  <c r="X122"/>
  <c r="Y122" s="1"/>
  <c r="X97"/>
  <c r="Y97" s="1"/>
  <c r="X77"/>
  <c r="Y77" s="1"/>
  <c r="X36"/>
  <c r="Y36" s="1"/>
  <c r="X22"/>
  <c r="Y22" s="1"/>
  <c r="X19"/>
  <c r="Y19" s="1"/>
  <c r="X11"/>
  <c r="Y11" s="1"/>
  <c r="X208"/>
  <c r="Y208" s="1"/>
</calcChain>
</file>

<file path=xl/comments1.xml><?xml version="1.0" encoding="utf-8"?>
<comments xmlns="http://schemas.openxmlformats.org/spreadsheetml/2006/main">
  <authors>
    <author>François Durand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François Durand:</t>
        </r>
        <r>
          <rPr>
            <sz val="9"/>
            <color indexed="81"/>
            <rFont val="Tahoma"/>
            <family val="2"/>
          </rPr>
          <t xml:space="preserve">
Not as first author in BGG. To check this, I only had a look at the games of the authors who appeared at least twice as first author. So it is not complete.</t>
        </r>
      </text>
    </comment>
  </commentList>
</comments>
</file>

<file path=xl/sharedStrings.xml><?xml version="1.0" encoding="utf-8"?>
<sst xmlns="http://schemas.openxmlformats.org/spreadsheetml/2006/main" count="7812" uniqueCount="3781">
  <si>
    <t>title</t>
  </si>
  <si>
    <t>url</t>
  </si>
  <si>
    <t>release_date</t>
  </si>
  <si>
    <t>points</t>
  </si>
  <si>
    <t>months in top 100</t>
  </si>
  <si>
    <t>average position in top 100</t>
  </si>
  <si>
    <t>peak position</t>
  </si>
  <si>
    <t>months in top 10</t>
  </si>
  <si>
    <t>current position in top 100</t>
  </si>
  <si>
    <t>months since leaving top 100</t>
  </si>
  <si>
    <t>n_players_official_min</t>
  </si>
  <si>
    <t>n_players_official_max</t>
  </si>
  <si>
    <t>n_players_community_min</t>
  </si>
  <si>
    <t>n_players_community_max</t>
  </si>
  <si>
    <t>n_players_best_min</t>
  </si>
  <si>
    <t>n_players_best_max</t>
  </si>
  <si>
    <t>playing_time_min</t>
  </si>
  <si>
    <t>playing_time_max</t>
  </si>
  <si>
    <t>age_official</t>
  </si>
  <si>
    <t>age_community</t>
  </si>
  <si>
    <t>weight</t>
  </si>
  <si>
    <t>game_designer</t>
  </si>
  <si>
    <t>7 Wonders</t>
  </si>
  <si>
    <t>https://boardgamegeek.com/boardgame/68448/7-wonders</t>
  </si>
  <si>
    <t>79.27683776457538</t>
  </si>
  <si>
    <t>10.447852760736197</t>
  </si>
  <si>
    <t>not applicable</t>
  </si>
  <si>
    <t>2.32</t>
  </si>
  <si>
    <t>Antoine Bauza</t>
  </si>
  <si>
    <t>Dominion</t>
  </si>
  <si>
    <t>https://boardgamegeek.com/boardgame/36218/dominion</t>
  </si>
  <si>
    <t>61.00667564849744</t>
  </si>
  <si>
    <t>24.66860465116279</t>
  </si>
  <si>
    <t>2.35</t>
  </si>
  <si>
    <t>Donald X. Vaccarino</t>
  </si>
  <si>
    <t>Carcassonne</t>
  </si>
  <si>
    <t>https://boardgamegeek.com/boardgame/822/carcassonne</t>
  </si>
  <si>
    <t>58.54233278049313</t>
  </si>
  <si>
    <t>9.901162790697674</t>
  </si>
  <si>
    <t>1.89</t>
  </si>
  <si>
    <t>Klaus-JÃ¼rgen Wrede</t>
  </si>
  <si>
    <t>Wingspan</t>
  </si>
  <si>
    <t>https://boardgamegeek.com/boardgame/266192/wingspan</t>
  </si>
  <si>
    <t>57.12486528884018</t>
  </si>
  <si>
    <t>1.5</t>
  </si>
  <si>
    <t>2.46</t>
  </si>
  <si>
    <t>Elizabeth Hargrave</t>
  </si>
  <si>
    <t>Terraforming Mars</t>
  </si>
  <si>
    <t>https://boardgamegeek.com/boardgame/167791/terraforming-mars</t>
  </si>
  <si>
    <t>56.47008723223107</t>
  </si>
  <si>
    <t>3.739130434782609</t>
  </si>
  <si>
    <t>3.26</t>
  </si>
  <si>
    <t>Jacob Fryxelius</t>
  </si>
  <si>
    <t>Splendor</t>
  </si>
  <si>
    <t>https://boardgamegeek.com/boardgame/148228/splendor</t>
  </si>
  <si>
    <t>55.18900526104387</t>
  </si>
  <si>
    <t>7.355371900826446</t>
  </si>
  <si>
    <t>1.78</t>
  </si>
  <si>
    <t>Marc AndrÃ©</t>
  </si>
  <si>
    <t>Azul</t>
  </si>
  <si>
    <t>https://boardgamegeek.com/boardgame/230802/azul</t>
  </si>
  <si>
    <t>49.89614101405419</t>
  </si>
  <si>
    <t>3.8987341772151898</t>
  </si>
  <si>
    <t>1.76</t>
  </si>
  <si>
    <t>Michael Kiesling</t>
  </si>
  <si>
    <t>Love Letter</t>
  </si>
  <si>
    <t>https://boardgamegeek.com/boardgame/129622/love-letter</t>
  </si>
  <si>
    <t>45.9194163462148</t>
  </si>
  <si>
    <t>26.798561151079134</t>
  </si>
  <si>
    <t>1.18</t>
  </si>
  <si>
    <t>Seiji Kanai</t>
  </si>
  <si>
    <t>Pandemic</t>
  </si>
  <si>
    <t>https://boardgamegeek.com/boardgame/30549/pandemic</t>
  </si>
  <si>
    <t>44.78018431896961</t>
  </si>
  <si>
    <t>27.076470588235296</t>
  </si>
  <si>
    <t>2.40</t>
  </si>
  <si>
    <t>Matt Leacock</t>
  </si>
  <si>
    <t>King of Tokyo</t>
  </si>
  <si>
    <t>https://boardgamegeek.com/boardgame/70323/king-of-tokyo</t>
  </si>
  <si>
    <t>42.60390927255303</t>
  </si>
  <si>
    <t>27.98076923076923</t>
  </si>
  <si>
    <t>1.49</t>
  </si>
  <si>
    <t>Richard Garfield</t>
  </si>
  <si>
    <t>7 Wonders Duel</t>
  </si>
  <si>
    <t>https://boardgamegeek.com/boardgame/173346/7-wonders-duel</t>
  </si>
  <si>
    <t>39.84059046897279</t>
  </si>
  <si>
    <t>8.262135922330097</t>
  </si>
  <si>
    <t>2.23</t>
  </si>
  <si>
    <t>Race for the Galaxy</t>
  </si>
  <si>
    <t>https://boardgamegeek.com/boardgame/28143/race-for-the-galaxy</t>
  </si>
  <si>
    <t>39.37619797813761</t>
  </si>
  <si>
    <t>36.90058479532164</t>
  </si>
  <si>
    <t>2.99</t>
  </si>
  <si>
    <t>Thomas Lehmann</t>
  </si>
  <si>
    <t>The Castles of Burgundy</t>
  </si>
  <si>
    <t>https://boardgamegeek.com/boardgame/84876/the-castles-of-burgundy</t>
  </si>
  <si>
    <t>37.57404461475993</t>
  </si>
  <si>
    <t>20.21518987341772</t>
  </si>
  <si>
    <t>2.98</t>
  </si>
  <si>
    <t>Stefan Feld</t>
  </si>
  <si>
    <t>Codenames</t>
  </si>
  <si>
    <t>https://boardgamegeek.com/boardgame/178900/codenames</t>
  </si>
  <si>
    <t>36.62038933711757</t>
  </si>
  <si>
    <t>27.29523809523809</t>
  </si>
  <si>
    <t>8+</t>
  </si>
  <si>
    <t>1.26</t>
  </si>
  <si>
    <t>Vlaada ChvÃ¡til</t>
  </si>
  <si>
    <t>Ticket to Ride</t>
  </si>
  <si>
    <t>https://boardgamegeek.com/boardgame/9209/ticket-to-ride</t>
  </si>
  <si>
    <t>35.982979610547225</t>
  </si>
  <si>
    <t>30.04069767441861</t>
  </si>
  <si>
    <t>1.83</t>
  </si>
  <si>
    <t>Alan R. Moon</t>
  </si>
  <si>
    <t>Agricola</t>
  </si>
  <si>
    <t>https://boardgamegeek.com/boardgame/31260/agricola</t>
  </si>
  <si>
    <t>34.70321131762772</t>
  </si>
  <si>
    <t>30.27586206896552</t>
  </si>
  <si>
    <t>3.64</t>
  </si>
  <si>
    <t>Uwe Rosenberg</t>
  </si>
  <si>
    <t>CATAN</t>
  </si>
  <si>
    <t>https://boardgamegeek.com/boardgame/13/catan</t>
  </si>
  <si>
    <t>33.57436184856053</t>
  </si>
  <si>
    <t>33.598837209302324</t>
  </si>
  <si>
    <t>2.29</t>
  </si>
  <si>
    <t>Klaus Teuber</t>
  </si>
  <si>
    <t>Patchwork</t>
  </si>
  <si>
    <t>https://boardgamegeek.com/boardgame/163412/patchwork</t>
  </si>
  <si>
    <t>30.26730525424856</t>
  </si>
  <si>
    <t>16.234234234234233</t>
  </si>
  <si>
    <t>1.60</t>
  </si>
  <si>
    <t>Scythe</t>
  </si>
  <si>
    <t>https://boardgamegeek.com/boardgame/169786/scythe</t>
  </si>
  <si>
    <t>30.11944113516561</t>
  </si>
  <si>
    <t>17.127659574468087</t>
  </si>
  <si>
    <t>3.44</t>
  </si>
  <si>
    <t>Jamey Stegmaier</t>
  </si>
  <si>
    <t>Stone Age</t>
  </si>
  <si>
    <t>https://boardgamegeek.com/boardgame/34635/stone-age</t>
  </si>
  <si>
    <t>29.30097131179279</t>
  </si>
  <si>
    <t>37.66216216216216</t>
  </si>
  <si>
    <t>Bernd Brunnhofer</t>
  </si>
  <si>
    <t>Kingdomino</t>
  </si>
  <si>
    <t>https://boardgamegeek.com/boardgame/204583/kingdomino</t>
  </si>
  <si>
    <t>28.33814034821833</t>
  </si>
  <si>
    <t>15.422222222222222</t>
  </si>
  <si>
    <t>1.22</t>
  </si>
  <si>
    <t>Bruno Cathala</t>
  </si>
  <si>
    <t>Lords of Waterdeep</t>
  </si>
  <si>
    <t>https://boardgamegeek.com/boardgame/110327/lords-waterdeep</t>
  </si>
  <si>
    <t>26.776762550424863</t>
  </si>
  <si>
    <t>36.85593220338984</t>
  </si>
  <si>
    <t>2.45</t>
  </si>
  <si>
    <t>Peter Lee</t>
  </si>
  <si>
    <t>Ticket to Ride: Europe</t>
  </si>
  <si>
    <t>https://boardgamegeek.com/boardgame/14996/ticket-to-ride-europe</t>
  </si>
  <si>
    <t>26.522977671375816</t>
  </si>
  <si>
    <t>44.91279069767442</t>
  </si>
  <si>
    <t>1.92</t>
  </si>
  <si>
    <t>Gloomhaven</t>
  </si>
  <si>
    <t>https://boardgamegeek.com/boardgame/174430/gloomhaven</t>
  </si>
  <si>
    <t>25.82051245209905</t>
  </si>
  <si>
    <t>25.964285714285715</t>
  </si>
  <si>
    <t>3.91</t>
  </si>
  <si>
    <t>Isaac Childres</t>
  </si>
  <si>
    <t>Dixit</t>
  </si>
  <si>
    <t>https://boardgamegeek.com/boardgame/39856/dixit</t>
  </si>
  <si>
    <t>24.0309768338318</t>
  </si>
  <si>
    <t>40.57575757575758</t>
  </si>
  <si>
    <t>1.20</t>
  </si>
  <si>
    <t>Jean-Louis Roubira</t>
  </si>
  <si>
    <t>Jaipur</t>
  </si>
  <si>
    <t>https://boardgamegeek.com/boardgame/54043/jaipur</t>
  </si>
  <si>
    <t>23.44882880132873</t>
  </si>
  <si>
    <t>48.35064935064935</t>
  </si>
  <si>
    <t>1.46</t>
  </si>
  <si>
    <t>SÃ©bastien Pauchon</t>
  </si>
  <si>
    <t>Lost Cities</t>
  </si>
  <si>
    <t>https://boardgamegeek.com/boardgame/50/lost-cities</t>
  </si>
  <si>
    <t>23.298624935478127</t>
  </si>
  <si>
    <t>58.36627906976744</t>
  </si>
  <si>
    <t>1.48</t>
  </si>
  <si>
    <t>Reiner Knizia</t>
  </si>
  <si>
    <t>Ark Nova</t>
  </si>
  <si>
    <t>https://boardgamegeek.com/boardgame/342942/ark-nova</t>
  </si>
  <si>
    <t>23.179551716309174</t>
  </si>
  <si>
    <t>4.344827586206897</t>
  </si>
  <si>
    <t>3.76</t>
  </si>
  <si>
    <t>Mathias Wigge</t>
  </si>
  <si>
    <t>Small World</t>
  </si>
  <si>
    <t>https://boardgamegeek.com/boardgame/40692/small-world</t>
  </si>
  <si>
    <t>22.570562328890155</t>
  </si>
  <si>
    <t>36.01960784313726</t>
  </si>
  <si>
    <t>Philippe Keyaerts</t>
  </si>
  <si>
    <t>Hanabi</t>
  </si>
  <si>
    <t>https://boardgamegeek.com/boardgame/98778/hanabi</t>
  </si>
  <si>
    <t>22.281390535801854</t>
  </si>
  <si>
    <t>43.6283185840708</t>
  </si>
  <si>
    <t>1.69</t>
  </si>
  <si>
    <t>The Quacks of Quedlinburg</t>
  </si>
  <si>
    <t>https://boardgamegeek.com/boardgame/244521/the-quacks-of-quedlinburg</t>
  </si>
  <si>
    <t>22.25569995635211</t>
  </si>
  <si>
    <t>11.515151515151516</t>
  </si>
  <si>
    <t>1.95</t>
  </si>
  <si>
    <t>Wolfgang Warsch</t>
  </si>
  <si>
    <t>Sagrada</t>
  </si>
  <si>
    <t>https://boardgamegeek.com/boardgame/199561/sagrada</t>
  </si>
  <si>
    <t>21.96022945743198</t>
  </si>
  <si>
    <t>18.71764705882353</t>
  </si>
  <si>
    <t>Adrian Adamescu</t>
  </si>
  <si>
    <t>Puerto Rico</t>
  </si>
  <si>
    <t>https://boardgamegeek.com/boardgame/3076/puerto-rico</t>
  </si>
  <si>
    <t>21.005299365368398</t>
  </si>
  <si>
    <t>43.3</t>
  </si>
  <si>
    <t>3.27</t>
  </si>
  <si>
    <t>Andreas Seyfarth</t>
  </si>
  <si>
    <t>Power Grid</t>
  </si>
  <si>
    <t>https://boardgamegeek.com/boardgame/2651/power-grid</t>
  </si>
  <si>
    <t>20.357292351267542</t>
  </si>
  <si>
    <t>39.53398058252427</t>
  </si>
  <si>
    <t>3.25</t>
  </si>
  <si>
    <t>Friedemann Friese</t>
  </si>
  <si>
    <t>Sushi Go!</t>
  </si>
  <si>
    <t>https://boardgamegeek.com/boardgame/133473/sushi-go</t>
  </si>
  <si>
    <t>20.19809638496353</t>
  </si>
  <si>
    <t>47.99145299145299</t>
  </si>
  <si>
    <t>1.16</t>
  </si>
  <si>
    <t>Phil Walker-Harding</t>
  </si>
  <si>
    <t>For Sale</t>
  </si>
  <si>
    <t>https://boardgamegeek.com/boardgame/172/sale</t>
  </si>
  <si>
    <t>19.57811585372937</t>
  </si>
  <si>
    <t>69.77987421383648</t>
  </si>
  <si>
    <t>1.25</t>
  </si>
  <si>
    <t>Stefan Dorra</t>
  </si>
  <si>
    <t>Take 5</t>
  </si>
  <si>
    <t>https://boardgamegeek.com/boardgame/432/take-5</t>
  </si>
  <si>
    <t>18.310597591651536</t>
  </si>
  <si>
    <t>66.49295774647888</t>
  </si>
  <si>
    <t>1.19</t>
  </si>
  <si>
    <t>Wolfgang Kramer</t>
  </si>
  <si>
    <t>Welcome To...</t>
  </si>
  <si>
    <t>https://boardgamegeek.com/boardgame/233867/welcome</t>
  </si>
  <si>
    <t>17.921274201481005</t>
  </si>
  <si>
    <t>20.154929577464788</t>
  </si>
  <si>
    <t>Benoit Turpin</t>
  </si>
  <si>
    <t>No Thanks!</t>
  </si>
  <si>
    <t>https://boardgamegeek.com/boardgame/12942/no-thanks</t>
  </si>
  <si>
    <t>17.91707777652098</t>
  </si>
  <si>
    <t>67.42361111111111</t>
  </si>
  <si>
    <t>1.13</t>
  </si>
  <si>
    <t>Thorsten Gimmler</t>
  </si>
  <si>
    <t>Star Realms</t>
  </si>
  <si>
    <t>https://boardgamegeek.com/boardgame/147020/star-realms</t>
  </si>
  <si>
    <t>17.816372117345967</t>
  </si>
  <si>
    <t>47.07</t>
  </si>
  <si>
    <t>Robert Dougherty</t>
  </si>
  <si>
    <t>Everdell</t>
  </si>
  <si>
    <t>https://boardgamegeek.com/boardgame/199792/everdell</t>
  </si>
  <si>
    <t>17.680724672595133</t>
  </si>
  <si>
    <t>17.047619047619047</t>
  </si>
  <si>
    <t>2.82</t>
  </si>
  <si>
    <t>James A. Wilson</t>
  </si>
  <si>
    <t>Lost Ruins of Arnak</t>
  </si>
  <si>
    <t>https://boardgamegeek.com/boardgame/312484/lost-ruins-of-arnak</t>
  </si>
  <si>
    <t>17.32189095112222</t>
  </si>
  <si>
    <t>7.682926829268292</t>
  </si>
  <si>
    <t>2.91</t>
  </si>
  <si>
    <t>Elwen</t>
  </si>
  <si>
    <t>Terra Mystica</t>
  </si>
  <si>
    <t>https://boardgamegeek.com/boardgame/120677/terra-mystica</t>
  </si>
  <si>
    <t>17.228133592320347</t>
  </si>
  <si>
    <t>44.60215053763441</t>
  </si>
  <si>
    <t>3.97</t>
  </si>
  <si>
    <t>Jens DrÃ¶gemÃ¼ller</t>
  </si>
  <si>
    <t>Takenoko</t>
  </si>
  <si>
    <t>https://boardgamegeek.com/boardgame/70919/takenoko</t>
  </si>
  <si>
    <t>16.849092879283145</t>
  </si>
  <si>
    <t>58.21008403361345</t>
  </si>
  <si>
    <t>1.97</t>
  </si>
  <si>
    <t>Concordia</t>
  </si>
  <si>
    <t>https://boardgamegeek.com/boardgame/124361/concordia</t>
  </si>
  <si>
    <t>16.485180417312865</t>
  </si>
  <si>
    <t>56.8728813559322</t>
  </si>
  <si>
    <t>Mac Gerdts</t>
  </si>
  <si>
    <t>Pandemic Legacy: Season 1</t>
  </si>
  <si>
    <t>https://boardgamegeek.com/boardgame/161936/pandemic-legacy-season-1</t>
  </si>
  <si>
    <t>16.376063136357345</t>
  </si>
  <si>
    <t>36.609375</t>
  </si>
  <si>
    <t>2.83</t>
  </si>
  <si>
    <t>Rob Daviau</t>
  </si>
  <si>
    <t>Spirit Island</t>
  </si>
  <si>
    <t>https://boardgamegeek.com/boardgame/162886/spirit-island</t>
  </si>
  <si>
    <t>16.247947606444814</t>
  </si>
  <si>
    <t>24.48051948051948</t>
  </si>
  <si>
    <t>4.06</t>
  </si>
  <si>
    <t>R. Eric Reuss</t>
  </si>
  <si>
    <t>Cascadia</t>
  </si>
  <si>
    <t>https://boardgamegeek.com/boardgame/295947/cascadia</t>
  </si>
  <si>
    <t>16.127217539942414</t>
  </si>
  <si>
    <t>5.2727272727272725</t>
  </si>
  <si>
    <t>1.85</t>
  </si>
  <si>
    <t>Randy Flynn</t>
  </si>
  <si>
    <t>Viticulture Essential Edition</t>
  </si>
  <si>
    <t>https://boardgamegeek.com/boardgame/183394/viticulture-essential-edition</t>
  </si>
  <si>
    <t>15.936447490762044</t>
  </si>
  <si>
    <t>40.21875</t>
  </si>
  <si>
    <t>2.89</t>
  </si>
  <si>
    <t>Roll for the Galaxy</t>
  </si>
  <si>
    <t>https://boardgamegeek.com/boardgame/132531/roll-galaxy</t>
  </si>
  <si>
    <t>15.472495165073466</t>
  </si>
  <si>
    <t>43.2948717948718</t>
  </si>
  <si>
    <t>2.78</t>
  </si>
  <si>
    <t>Wei-Hwa Huang</t>
  </si>
  <si>
    <t>Arkham Horror: The Card Game</t>
  </si>
  <si>
    <t>https://boardgamegeek.com/boardgame/205637/arkham-horror-the-card-game</t>
  </si>
  <si>
    <t>15.340857023085372</t>
  </si>
  <si>
    <t>38.82222222222222</t>
  </si>
  <si>
    <t>2+</t>
  </si>
  <si>
    <t>3.54</t>
  </si>
  <si>
    <t>Nate French</t>
  </si>
  <si>
    <t>Bohnanza</t>
  </si>
  <si>
    <t>https://boardgamegeek.com/boardgame/11/bohnanza</t>
  </si>
  <si>
    <t>14.90682343913716</t>
  </si>
  <si>
    <t>51.134020618556704</t>
  </si>
  <si>
    <t>1.67</t>
  </si>
  <si>
    <t>Great Western Trail</t>
  </si>
  <si>
    <t>https://boardgamegeek.com/boardgame/193738/great-western-trail</t>
  </si>
  <si>
    <t>14.796071769547105</t>
  </si>
  <si>
    <t>34.76315789473684</t>
  </si>
  <si>
    <t>3.70</t>
  </si>
  <si>
    <t>Alexander Pfister</t>
  </si>
  <si>
    <t>Clank!: A Deck-Building Adventure</t>
  </si>
  <si>
    <t>https://boardgamegeek.com/boardgame/201808/clank-a-deck-building-adventure</t>
  </si>
  <si>
    <t>14.78733935327006</t>
  </si>
  <si>
    <t>42.31764705882353</t>
  </si>
  <si>
    <t>2.22</t>
  </si>
  <si>
    <t>Paul Dennen</t>
  </si>
  <si>
    <t>Five Tribes: The Djinns of Naqala</t>
  </si>
  <si>
    <t>https://boardgamegeek.com/boardgame/157354/five-tribes-the-djinns-of-naqala</t>
  </si>
  <si>
    <t>14.68210610281633</t>
  </si>
  <si>
    <t>49.373493975903614</t>
  </si>
  <si>
    <t>2.85</t>
  </si>
  <si>
    <t>Just One</t>
  </si>
  <si>
    <t>https://boardgamegeek.com/boardgame/254640/just-one</t>
  </si>
  <si>
    <t>14.588104512267526</t>
  </si>
  <si>
    <t>26.32307692307692</t>
  </si>
  <si>
    <t>7+</t>
  </si>
  <si>
    <t>1.04</t>
  </si>
  <si>
    <t>Ludovic Roudy</t>
  </si>
  <si>
    <t>That's Pretty Clever!</t>
  </si>
  <si>
    <t>https://boardgamegeek.com/boardgame/244522/thats-pretty-clever</t>
  </si>
  <si>
    <t>14.490557416148455</t>
  </si>
  <si>
    <t>30.375</t>
  </si>
  <si>
    <t>1.87</t>
  </si>
  <si>
    <t>Dune: Imperium</t>
  </si>
  <si>
    <t>https://boardgamegeek.com/boardgame/316554/dune-imperium</t>
  </si>
  <si>
    <t>14.291085238980184</t>
  </si>
  <si>
    <t>11.365853658536585</t>
  </si>
  <si>
    <t>3.05</t>
  </si>
  <si>
    <t>Tzolk'in: The Mayan Calendar</t>
  </si>
  <si>
    <t>https://boardgamegeek.com/boardgame/126163/tzolkin-the-mayan-calendar</t>
  </si>
  <si>
    <t>14.241251333389604</t>
  </si>
  <si>
    <t>59.53932584269663</t>
  </si>
  <si>
    <t>3.67</t>
  </si>
  <si>
    <t>Simone Luciani</t>
  </si>
  <si>
    <t>Forbidden Island</t>
  </si>
  <si>
    <t>https://boardgamegeek.com/boardgame/65244/forbidden-island</t>
  </si>
  <si>
    <t>14.140113307546024</t>
  </si>
  <si>
    <t>49.26436781609196</t>
  </si>
  <si>
    <t>1.74</t>
  </si>
  <si>
    <t>The Crew: The Quest for Planet Nine</t>
  </si>
  <si>
    <t>https://boardgamegeek.com/boardgame/284083/crew-quest-planet-nine</t>
  </si>
  <si>
    <t>13.993056194339394</t>
  </si>
  <si>
    <t>32.51851851851852</t>
  </si>
  <si>
    <t>Thomas Sing</t>
  </si>
  <si>
    <t>The Resistance</t>
  </si>
  <si>
    <t>https://boardgamegeek.com/boardgame/41114/resistance</t>
  </si>
  <si>
    <t>13.39966586907685</t>
  </si>
  <si>
    <t>33.81159420289855</t>
  </si>
  <si>
    <t>1.59</t>
  </si>
  <si>
    <t>Don Eskridge</t>
  </si>
  <si>
    <t>Root</t>
  </si>
  <si>
    <t>https://boardgamegeek.com/boardgame/237182/root</t>
  </si>
  <si>
    <t>13.19263227992947</t>
  </si>
  <si>
    <t>31.565217391304348</t>
  </si>
  <si>
    <t>3.80</t>
  </si>
  <si>
    <t>Cole Wehrle</t>
  </si>
  <si>
    <t>Coup</t>
  </si>
  <si>
    <t>https://boardgamegeek.com/boardgame/131357/coup</t>
  </si>
  <si>
    <t>12.5756844964603</t>
  </si>
  <si>
    <t>49.971014492753625</t>
  </si>
  <si>
    <t>1.41</t>
  </si>
  <si>
    <t>Rikki Tahta</t>
  </si>
  <si>
    <t>Citadels</t>
  </si>
  <si>
    <t>https://boardgamegeek.com/boardgame/478/citadels</t>
  </si>
  <si>
    <t>12.528472323303694</t>
  </si>
  <si>
    <t>42.86486486486486</t>
  </si>
  <si>
    <t>2.05</t>
  </si>
  <si>
    <t>Bruno Faidutti</t>
  </si>
  <si>
    <t>Can't Stop</t>
  </si>
  <si>
    <t>https://boardgamegeek.com/boardgame/41/cant-stop</t>
  </si>
  <si>
    <t>12.438245723221137</t>
  </si>
  <si>
    <t>58.06593406593407</t>
  </si>
  <si>
    <t>1.15</t>
  </si>
  <si>
    <t>Sid Sackson</t>
  </si>
  <si>
    <t>Brass: Birmingham</t>
  </si>
  <si>
    <t>https://boardgamegeek.com/boardgame/224517/brass-birmingham</t>
  </si>
  <si>
    <t>12.291702851946813</t>
  </si>
  <si>
    <t>35.44285714285714</t>
  </si>
  <si>
    <t>3.88</t>
  </si>
  <si>
    <t>Gavan Brown</t>
  </si>
  <si>
    <t>Battlestar Galactica: The Board Game</t>
  </si>
  <si>
    <t>https://boardgamegeek.com/boardgame/37111/battlestar-galactica-board-game</t>
  </si>
  <si>
    <t>12.044332111299568</t>
  </si>
  <si>
    <t>39.73134328358209</t>
  </si>
  <si>
    <t>Corey Konieczka</t>
  </si>
  <si>
    <t>Cartographers</t>
  </si>
  <si>
    <t>https://boardgamegeek.com/boardgame/263918/cartographers</t>
  </si>
  <si>
    <t>11.993414518301964</t>
  </si>
  <si>
    <t>27.5</t>
  </si>
  <si>
    <t>1.88</t>
  </si>
  <si>
    <t>Jordy Adan</t>
  </si>
  <si>
    <t>Twilight Struggle</t>
  </si>
  <si>
    <t>https://boardgamegeek.com/boardgame/12333/twilight-struggle</t>
  </si>
  <si>
    <t>11.923379600158698</t>
  </si>
  <si>
    <t>53.98765432098765</t>
  </si>
  <si>
    <t>3.61</t>
  </si>
  <si>
    <t>Ananda Gupta</t>
  </si>
  <si>
    <t>Marvel Champions: The Card Game</t>
  </si>
  <si>
    <t>https://boardgamegeek.com/boardgame/285774/marvel-champions-card-game</t>
  </si>
  <si>
    <t>11.9053784550234</t>
  </si>
  <si>
    <t>24.05555555555556</t>
  </si>
  <si>
    <t>2.93</t>
  </si>
  <si>
    <t>Michael Boggs</t>
  </si>
  <si>
    <t>Kingdom Builder</t>
  </si>
  <si>
    <t>https://boardgamegeek.com/boardgame/107529/kingdom-builder</t>
  </si>
  <si>
    <t>11.585539051836358</t>
  </si>
  <si>
    <t>50.78260869565217</t>
  </si>
  <si>
    <t>2.06</t>
  </si>
  <si>
    <t>Space Base</t>
  </si>
  <si>
    <t>https://boardgamegeek.com/boardgame/242302/space-base</t>
  </si>
  <si>
    <t>11.571010821692385</t>
  </si>
  <si>
    <t>44.91549295774648</t>
  </si>
  <si>
    <t>2.12</t>
  </si>
  <si>
    <t>John D. Clair</t>
  </si>
  <si>
    <t>Sushi Go Party!</t>
  </si>
  <si>
    <t>https://boardgamegeek.com/boardgame/192291/sushi-go-party</t>
  </si>
  <si>
    <t>11.339199150250044</t>
  </si>
  <si>
    <t>65.70786516853933</t>
  </si>
  <si>
    <t>1.30</t>
  </si>
  <si>
    <t>Android: Netrunner</t>
  </si>
  <si>
    <t>https://boardgamegeek.com/boardgame/124742/android-netrunner</t>
  </si>
  <si>
    <t>11.086817522398324</t>
  </si>
  <si>
    <t>33.645833333333336</t>
  </si>
  <si>
    <t>3.41</t>
  </si>
  <si>
    <t>Santorini</t>
  </si>
  <si>
    <t>https://boardgamegeek.com/boardgame/194655/santorini</t>
  </si>
  <si>
    <t>10.596838137327705</t>
  </si>
  <si>
    <t>49.80952380952381</t>
  </si>
  <si>
    <t>1.73</t>
  </si>
  <si>
    <t>Gord!</t>
  </si>
  <si>
    <t>Istanbul</t>
  </si>
  <si>
    <t>https://boardgamegeek.com/boardgame/148949/istanbul</t>
  </si>
  <si>
    <t>10.359224057103267</t>
  </si>
  <si>
    <t>46.78787878787879</t>
  </si>
  <si>
    <t>2.58</t>
  </si>
  <si>
    <t>RÃ¼diger Dorn</t>
  </si>
  <si>
    <t>Machi Koro</t>
  </si>
  <si>
    <t>https://boardgamegeek.com/boardgame/143884/machi-koro</t>
  </si>
  <si>
    <t>9.994564961046564</t>
  </si>
  <si>
    <t>42.5609756097561</t>
  </si>
  <si>
    <t>1.53</t>
  </si>
  <si>
    <t>Masao Suganuma</t>
  </si>
  <si>
    <t>The Lord of the Rings: The Card Game</t>
  </si>
  <si>
    <t>https://boardgamegeek.com/boardgame/77423/the-lord-of-the-rings-the-card-game</t>
  </si>
  <si>
    <t>9.691877008421448</t>
  </si>
  <si>
    <t>55.796875</t>
  </si>
  <si>
    <t>3.21</t>
  </si>
  <si>
    <t>Mysterium</t>
  </si>
  <si>
    <t>https://boardgamegeek.com/boardgame/181304/mysterium</t>
  </si>
  <si>
    <t>9.439127217467831</t>
  </si>
  <si>
    <t>47.83636363636364</t>
  </si>
  <si>
    <t>1.90</t>
  </si>
  <si>
    <t>Oleksandr Nevskiy</t>
  </si>
  <si>
    <t>Point Salad</t>
  </si>
  <si>
    <t>https://boardgamegeek.com/boardgame/274960/point-salad</t>
  </si>
  <si>
    <t>9.38138185025994</t>
  </si>
  <si>
    <t>42.333333333333336</t>
  </si>
  <si>
    <t>1.14</t>
  </si>
  <si>
    <t>Molly Johnson</t>
  </si>
  <si>
    <t>Blood Rage</t>
  </si>
  <si>
    <t>https://boardgamegeek.com/boardgame/170216/blood-rage</t>
  </si>
  <si>
    <t>9.243809184580591</t>
  </si>
  <si>
    <t>53.94915254237288</t>
  </si>
  <si>
    <t>4+</t>
  </si>
  <si>
    <t>2.88</t>
  </si>
  <si>
    <t>Eric M. Lang</t>
  </si>
  <si>
    <t>Alhambra</t>
  </si>
  <si>
    <t>https://boardgamegeek.com/boardgame/6249/alhambra</t>
  </si>
  <si>
    <t>9.18398981395411</t>
  </si>
  <si>
    <t>63.40845070422535</t>
  </si>
  <si>
    <t>2.10</t>
  </si>
  <si>
    <t>Dirk Henn</t>
  </si>
  <si>
    <t>Legendary: A Marvel Deck Building Game</t>
  </si>
  <si>
    <t>https://boardgamegeek.com/boardgame/129437/legendary-a-marvel-deck-building-game</t>
  </si>
  <si>
    <t>9.08337500689735</t>
  </si>
  <si>
    <t>54.71875</t>
  </si>
  <si>
    <t>2.43</t>
  </si>
  <si>
    <t>Julius Abrea</t>
  </si>
  <si>
    <t>Century: Spice Road</t>
  </si>
  <si>
    <t>https://boardgamegeek.com/boardgame/209685/century-spice-road</t>
  </si>
  <si>
    <t>8.972248396250572</t>
  </si>
  <si>
    <t>43.93181818181818</t>
  </si>
  <si>
    <t>1.80</t>
  </si>
  <si>
    <t>Emerson Matsuuchi</t>
  </si>
  <si>
    <t>Res Arcana</t>
  </si>
  <si>
    <t>https://boardgamegeek.com/boardgame/262712/res-arcana</t>
  </si>
  <si>
    <t>8.884151924749482</t>
  </si>
  <si>
    <t>56.36065573770492</t>
  </si>
  <si>
    <t>2.64</t>
  </si>
  <si>
    <t>Architects of the West Kingdom</t>
  </si>
  <si>
    <t>https://boardgamegeek.com/boardgame/236457/architects-of-the-west-kingdom</t>
  </si>
  <si>
    <t>8.860062536024778</t>
  </si>
  <si>
    <t>49.51851851851852</t>
  </si>
  <si>
    <t>2.75</t>
  </si>
  <si>
    <t>S J Macdonald</t>
  </si>
  <si>
    <t>Magic: The Gathering</t>
  </si>
  <si>
    <t>https://boardgamegeek.com/boardgame/463/magic-the-gathering</t>
  </si>
  <si>
    <t>8.737956140587093</t>
  </si>
  <si>
    <t>67.48571428571428</t>
  </si>
  <si>
    <t>It's a Wonderful World</t>
  </si>
  <si>
    <t>https://boardgamegeek.com/boardgame/271324/its-wonderful-world</t>
  </si>
  <si>
    <t>8.707266111361882</t>
  </si>
  <si>
    <t>41.77358490566038</t>
  </si>
  <si>
    <t>FrÃ©dÃ©ric GuÃ©rard</t>
  </si>
  <si>
    <t>Galaxy Trucker</t>
  </si>
  <si>
    <t>https://boardgamegeek.com/boardgame/31481/galaxy-trucker</t>
  </si>
  <si>
    <t>8.702694331553094</t>
  </si>
  <si>
    <t>57.63492063492063</t>
  </si>
  <si>
    <t>2.33</t>
  </si>
  <si>
    <t>Innovation</t>
  </si>
  <si>
    <t>https://boardgamegeek.com/boardgame/63888/innovation</t>
  </si>
  <si>
    <t>8.637500626197799</t>
  </si>
  <si>
    <t>41.48</t>
  </si>
  <si>
    <t>2.76</t>
  </si>
  <si>
    <t>Carl Chudyk</t>
  </si>
  <si>
    <t>Arkham Horror</t>
  </si>
  <si>
    <t>https://boardgamegeek.com/boardgame/15987/arkham-horror</t>
  </si>
  <si>
    <t>8.629303387644264</t>
  </si>
  <si>
    <t>36.53061224489796</t>
  </si>
  <si>
    <t>3.58</t>
  </si>
  <si>
    <t>Richard Launius</t>
  </si>
  <si>
    <t>Eclipse: New Dawn for the Galaxy</t>
  </si>
  <si>
    <t>https://boardgamegeek.com/boardgame/72125/eclipse-new-dawn-galaxy</t>
  </si>
  <si>
    <t>8.563880620734059</t>
  </si>
  <si>
    <t>40.325</t>
  </si>
  <si>
    <t>Touko Tahkokallio</t>
  </si>
  <si>
    <t>OrlÃ©ans</t>
  </si>
  <si>
    <t>https://boardgamegeek.com/boardgame/164928/orleans</t>
  </si>
  <si>
    <t>8.519899016033474</t>
  </si>
  <si>
    <t>62.93846153846154</t>
  </si>
  <si>
    <t>3.03</t>
  </si>
  <si>
    <t>Reiner Stockhausen</t>
  </si>
  <si>
    <t>Dead of Winter: A Crossroads Game</t>
  </si>
  <si>
    <t>https://boardgamegeek.com/boardgame/150376/dead-of-winter-a-crossroads-game</t>
  </si>
  <si>
    <t>8.449877410943136</t>
  </si>
  <si>
    <t>31.97297297297297</t>
  </si>
  <si>
    <t>3.01</t>
  </si>
  <si>
    <t>Jonathan Gilmour</t>
  </si>
  <si>
    <t>Tsuro</t>
  </si>
  <si>
    <t>https://boardgamegeek.com/boardgame/16992/tsuro</t>
  </si>
  <si>
    <t>8.289334343995568</t>
  </si>
  <si>
    <t>70.94117647058823</t>
  </si>
  <si>
    <t>Cathy Brigg</t>
  </si>
  <si>
    <t>Cosmic Encounter</t>
  </si>
  <si>
    <t>https://boardgamegeek.com/boardgame/39463/cosmic-encounter</t>
  </si>
  <si>
    <t>8.240836817703283</t>
  </si>
  <si>
    <t>70.55882352941177</t>
  </si>
  <si>
    <t>5+</t>
  </si>
  <si>
    <t>Bill Eberle</t>
  </si>
  <si>
    <t>PARKS</t>
  </si>
  <si>
    <t>https://boardgamegeek.com/boardgame/266524/parks</t>
  </si>
  <si>
    <t>8.166001200278139</t>
  </si>
  <si>
    <t>49.333333333333336</t>
  </si>
  <si>
    <t>Henry Audubon</t>
  </si>
  <si>
    <t>The Voyages of Marco Polo</t>
  </si>
  <si>
    <t>https://boardgamegeek.com/boardgame/171623/the-voyages-of-marco-polo</t>
  </si>
  <si>
    <t>8.15888596560516</t>
  </si>
  <si>
    <t>57.01754385964912</t>
  </si>
  <si>
    <t>3.18</t>
  </si>
  <si>
    <t>The Mind</t>
  </si>
  <si>
    <t>https://boardgamegeek.com/boardgame/244992/the-mind</t>
  </si>
  <si>
    <t>8.107289153608871</t>
  </si>
  <si>
    <t>42.282051282051285</t>
  </si>
  <si>
    <t>1.07</t>
  </si>
  <si>
    <t>Robinson Crusoe: Adventures on the Cursed Island</t>
  </si>
  <si>
    <t>https://boardgamegeek.com/boardgame/121921/robinson-crusoe-adventures-on-the-cursed-island</t>
  </si>
  <si>
    <t>8.072780349102745</t>
  </si>
  <si>
    <t>60.77966101694916</t>
  </si>
  <si>
    <t>3.82</t>
  </si>
  <si>
    <t>Joanna Kijanka</t>
  </si>
  <si>
    <t>Through the Ages: A Story of Civilization</t>
  </si>
  <si>
    <t>https://boardgamegeek.com/boardgame/25613/through-the-ages-a-story-of-civilization</t>
  </si>
  <si>
    <t>8.06871400196205</t>
  </si>
  <si>
    <t>46.90196078431372</t>
  </si>
  <si>
    <t>4.18</t>
  </si>
  <si>
    <t>Tapestry</t>
  </si>
  <si>
    <t>https://boardgamegeek.com/boardgame/286096/tapestry</t>
  </si>
  <si>
    <t>8.067997534662338</t>
  </si>
  <si>
    <t>58.18</t>
  </si>
  <si>
    <t>2.94</t>
  </si>
  <si>
    <t>Isle of Skye: From Chieftain to King</t>
  </si>
  <si>
    <t>https://boardgamegeek.com/boardgame/176494/isle-skye-chieftain-king</t>
  </si>
  <si>
    <t>8.029550039072758</t>
  </si>
  <si>
    <t>46.53061224489796</t>
  </si>
  <si>
    <t>2.26</t>
  </si>
  <si>
    <t>Andreas Pelikan</t>
  </si>
  <si>
    <t>The Isle of Cats</t>
  </si>
  <si>
    <t>https://boardgamegeek.com/boardgame/281259/the-isle-of-cats</t>
  </si>
  <si>
    <t>7.978424886684413</t>
  </si>
  <si>
    <t>46.68627450980392</t>
  </si>
  <si>
    <t>2.36</t>
  </si>
  <si>
    <t>Frank West</t>
  </si>
  <si>
    <t>Tichu</t>
  </si>
  <si>
    <t>https://boardgamegeek.com/boardgame/215/tichu</t>
  </si>
  <si>
    <t>7.960344229231623</t>
  </si>
  <si>
    <t>45.72</t>
  </si>
  <si>
    <t>2.34</t>
  </si>
  <si>
    <t>Urs Hostettler</t>
  </si>
  <si>
    <t>Camel Up</t>
  </si>
  <si>
    <t>https://boardgamegeek.com/boardgame/153938/camel</t>
  </si>
  <si>
    <t>7.933114710662996</t>
  </si>
  <si>
    <t>51.38461538461539</t>
  </si>
  <si>
    <t>1.50</t>
  </si>
  <si>
    <t>Steffen Bogen</t>
  </si>
  <si>
    <t>Roll Through the Ages: The Bronze Age</t>
  </si>
  <si>
    <t>https://boardgamegeek.com/boardgame/37380/roll-through-ages-bronze-age</t>
  </si>
  <si>
    <t>7.877331884860005</t>
  </si>
  <si>
    <t>50.12244897959184</t>
  </si>
  <si>
    <t>Le Havre</t>
  </si>
  <si>
    <t>https://boardgamegeek.com/boardgame/35677/le-havre</t>
  </si>
  <si>
    <t>7.860684791069907</t>
  </si>
  <si>
    <t>48.53061224489796</t>
  </si>
  <si>
    <t>3.72</t>
  </si>
  <si>
    <t>Dominion: Intrigue</t>
  </si>
  <si>
    <t>https://boardgamegeek.com/boardgame/40834/dominion-intrigue</t>
  </si>
  <si>
    <t>7.791171924960444</t>
  </si>
  <si>
    <t>41.02325581395349</t>
  </si>
  <si>
    <t>2.41</t>
  </si>
  <si>
    <t>Colt Express</t>
  </si>
  <si>
    <t>https://boardgamegeek.com/boardgame/158899/colt-express</t>
  </si>
  <si>
    <t>7.789479445610472</t>
  </si>
  <si>
    <t>54.19230769230769</t>
  </si>
  <si>
    <t>Christophe Raimbault</t>
  </si>
  <si>
    <t>Gloomhaven: Jaws of the Lion</t>
  </si>
  <si>
    <t>https://boardgamegeek.com/boardgame/291457/gloomhaven-jaws-of-the-lion</t>
  </si>
  <si>
    <t>7.785744273883372</t>
  </si>
  <si>
    <t>40.82222222222222</t>
  </si>
  <si>
    <t>Suburbia</t>
  </si>
  <si>
    <t>https://boardgamegeek.com/boardgame/123260/suburbia</t>
  </si>
  <si>
    <t>7.756997162009455</t>
  </si>
  <si>
    <t>47.375</t>
  </si>
  <si>
    <t>2.77</t>
  </si>
  <si>
    <t>Ted Alspach</t>
  </si>
  <si>
    <t>The Quest for El Dorado</t>
  </si>
  <si>
    <t>https://boardgamegeek.com/boardgame/217372/the-quest-for-el-dorado</t>
  </si>
  <si>
    <t>7.701176066873641</t>
  </si>
  <si>
    <t>72.07692307692308</t>
  </si>
  <si>
    <t>1.94</t>
  </si>
  <si>
    <t>Star Wars: X-Wing Miniatures Game</t>
  </si>
  <si>
    <t>https://boardgamegeek.com/boardgame/103885/star-wars-x-wing-miniatures-game</t>
  </si>
  <si>
    <t>7.666398193414458</t>
  </si>
  <si>
    <t>42.65217391304348</t>
  </si>
  <si>
    <t>2.49</t>
  </si>
  <si>
    <t>Jay Little</t>
  </si>
  <si>
    <t>Potion Explosion</t>
  </si>
  <si>
    <t>https://boardgamegeek.com/boardgame/180974/potion-explosion</t>
  </si>
  <si>
    <t>7.651672370314806</t>
  </si>
  <si>
    <t>68.03333333333333</t>
  </si>
  <si>
    <t>Stefano Castelli</t>
  </si>
  <si>
    <t>Ra</t>
  </si>
  <si>
    <t>https://boardgamegeek.com/boardgame/12/ra</t>
  </si>
  <si>
    <t>7.595343771317876</t>
  </si>
  <si>
    <t>55.56603773584906</t>
  </si>
  <si>
    <t>Eldritch Horror</t>
  </si>
  <si>
    <t>https://boardgamegeek.com/boardgame/146021/eldritch-horror</t>
  </si>
  <si>
    <t>7.572668369401168</t>
  </si>
  <si>
    <t>53.40384615384615</t>
  </si>
  <si>
    <t>3.32</t>
  </si>
  <si>
    <t>Flash Point: Fire Rescue</t>
  </si>
  <si>
    <t>https://boardgamegeek.com/boardgame/100901/flash-point-fire-rescue</t>
  </si>
  <si>
    <t>7.53621554625662</t>
  </si>
  <si>
    <t>59.92727272727273</t>
  </si>
  <si>
    <t>2.20</t>
  </si>
  <si>
    <t>Kevin Lanzing</t>
  </si>
  <si>
    <t>Mansions of Madness: Second Edition</t>
  </si>
  <si>
    <t>https://boardgamegeek.com/boardgame/205059/mansions-of-madness-second-edition</t>
  </si>
  <si>
    <t>7.536052166640641</t>
  </si>
  <si>
    <t>59.41509433962264</t>
  </si>
  <si>
    <t>2.69</t>
  </si>
  <si>
    <t>Nikki Valens</t>
  </si>
  <si>
    <t>Coloretto</t>
  </si>
  <si>
    <t>https://boardgamegeek.com/boardgame/5782/coloretto</t>
  </si>
  <si>
    <t>7.458636035176986</t>
  </si>
  <si>
    <t>68.25</t>
  </si>
  <si>
    <t>1.27</t>
  </si>
  <si>
    <t>Michael Schacht</t>
  </si>
  <si>
    <t>Seasons</t>
  </si>
  <si>
    <t>https://boardgamegeek.com/boardgame/108745/seasons</t>
  </si>
  <si>
    <t>7.27662480589213</t>
  </si>
  <si>
    <t>51.72727272727273</t>
  </si>
  <si>
    <t>RÃ©gis BonnessÃ©e</t>
  </si>
  <si>
    <t>Castles of Mad King Ludwig</t>
  </si>
  <si>
    <t>https://boardgamegeek.com/boardgame/155426/castles-of-mad-king-ludwig</t>
  </si>
  <si>
    <t>7.2647241234367534</t>
  </si>
  <si>
    <t>39.87179487179487</t>
  </si>
  <si>
    <t>2.65</t>
  </si>
  <si>
    <t>Quarriors!</t>
  </si>
  <si>
    <t>https://boardgamegeek.com/boardgame/91536/quarriors</t>
  </si>
  <si>
    <t>7.188121113162979</t>
  </si>
  <si>
    <t>39.36666666666667</t>
  </si>
  <si>
    <t>Mike Elliott</t>
  </si>
  <si>
    <t>Incan Gold</t>
  </si>
  <si>
    <t>https://boardgamegeek.com/boardgame/15512/incan-gold</t>
  </si>
  <si>
    <t>7.165576638848379</t>
  </si>
  <si>
    <t>71.50847457627118</t>
  </si>
  <si>
    <t>1.11</t>
  </si>
  <si>
    <t>Hive</t>
  </si>
  <si>
    <t>https://boardgamegeek.com/boardgame/2655/hive</t>
  </si>
  <si>
    <t>7.148730033560242</t>
  </si>
  <si>
    <t>62.54545454545455</t>
  </si>
  <si>
    <t>John Yianni</t>
  </si>
  <si>
    <t>Gaia Project</t>
  </si>
  <si>
    <t>https://boardgamegeek.com/boardgame/220308/gaia-project</t>
  </si>
  <si>
    <t>7.115752146449215</t>
  </si>
  <si>
    <t>71.03508771929825</t>
  </si>
  <si>
    <t>4.39</t>
  </si>
  <si>
    <t>A Feast for Odin</t>
  </si>
  <si>
    <t>https://boardgamegeek.com/boardgame/177736/feast-odin</t>
  </si>
  <si>
    <t>7.090753487662096</t>
  </si>
  <si>
    <t>74.89655172413794</t>
  </si>
  <si>
    <t>3.86</t>
  </si>
  <si>
    <t>Alien Frontiers</t>
  </si>
  <si>
    <t>https://boardgamegeek.com/boardgame/48726/alien-frontiers</t>
  </si>
  <si>
    <t>6.975870012564323</t>
  </si>
  <si>
    <t>51.63636363636363</t>
  </si>
  <si>
    <t>2.57</t>
  </si>
  <si>
    <t>Tory Niemann</t>
  </si>
  <si>
    <t>Heat: Pedal to the Metal</t>
  </si>
  <si>
    <t>https://boardgamegeek.com/boardgame/366013/heat-pedal-to-the-metal</t>
  </si>
  <si>
    <t>6.971241511194156</t>
  </si>
  <si>
    <t>13.36842105263158</t>
  </si>
  <si>
    <t>2.19</t>
  </si>
  <si>
    <t>Asger Harding Granerud</t>
  </si>
  <si>
    <t>Elder Sign</t>
  </si>
  <si>
    <t>https://boardgamegeek.com/boardgame/100423/elder-sign</t>
  </si>
  <si>
    <t>6.947507823126867</t>
  </si>
  <si>
    <t>65.43137254901961</t>
  </si>
  <si>
    <t>Smash Up</t>
  </si>
  <si>
    <t>https://boardgamegeek.com/boardgame/122522/smash-up</t>
  </si>
  <si>
    <t>6.943508969528547</t>
  </si>
  <si>
    <t>53.9375</t>
  </si>
  <si>
    <t>Paul Peterson</t>
  </si>
  <si>
    <t>San Juan</t>
  </si>
  <si>
    <t>https://boardgamegeek.com/boardgame/8217/san-juan</t>
  </si>
  <si>
    <t>6.927775779987758</t>
  </si>
  <si>
    <t>57.18</t>
  </si>
  <si>
    <t>Calico</t>
  </si>
  <si>
    <t>https://boardgamegeek.com/boardgame/283155/calico</t>
  </si>
  <si>
    <t>6.786370824831035</t>
  </si>
  <si>
    <t>48.68181818181818</t>
  </si>
  <si>
    <t>2.18</t>
  </si>
  <si>
    <t>Kevin Russ</t>
  </si>
  <si>
    <t>Draftosaurus</t>
  </si>
  <si>
    <t>https://boardgamegeek.com/boardgame/264055/draftosaurus</t>
  </si>
  <si>
    <t>6.73026562291155</t>
  </si>
  <si>
    <t>57.5625</t>
  </si>
  <si>
    <t>1.24</t>
  </si>
  <si>
    <t>Caverna: The Cave Farmers</t>
  </si>
  <si>
    <t>https://boardgamegeek.com/boardgame/102794/caverna-the-cave-farmers</t>
  </si>
  <si>
    <t>6.722157747506078</t>
  </si>
  <si>
    <t>57.15217391304348</t>
  </si>
  <si>
    <t>3.78</t>
  </si>
  <si>
    <t>Kingsburg</t>
  </si>
  <si>
    <t>https://boardgamegeek.com/boardgame/27162/kingsburg</t>
  </si>
  <si>
    <t>6.69615279905929</t>
  </si>
  <si>
    <t>62.41176470588236</t>
  </si>
  <si>
    <t>2.42</t>
  </si>
  <si>
    <t>Andrea Chiarvesio</t>
  </si>
  <si>
    <t>Betrayal at House on the Hill</t>
  </si>
  <si>
    <t>https://boardgamegeek.com/boardgame/10547/betrayal-house-hill</t>
  </si>
  <si>
    <t>6.487303186218565</t>
  </si>
  <si>
    <t>70.88461538461539</t>
  </si>
  <si>
    <t>Bruce Glassco</t>
  </si>
  <si>
    <t>Glory to Rome</t>
  </si>
  <si>
    <t>https://boardgamegeek.com/boardgame/19857/glory-rome</t>
  </si>
  <si>
    <t>6.474294727472879</t>
  </si>
  <si>
    <t>43.6</t>
  </si>
  <si>
    <t>Ed Carter (III)</t>
  </si>
  <si>
    <t>Hey, That's My Fish!</t>
  </si>
  <si>
    <t>https://boardgamegeek.com/boardgame/8203/hey-thats-my-fish</t>
  </si>
  <si>
    <t>6.373516239464057</t>
  </si>
  <si>
    <t>68.86538461538461</t>
  </si>
  <si>
    <t>1.45</t>
  </si>
  <si>
    <t>GÃ¼nter Cornett</t>
  </si>
  <si>
    <t>SCOUT</t>
  </si>
  <si>
    <t>https://boardgamegeek.com/boardgame/291453/scout</t>
  </si>
  <si>
    <t>6.351604228417867</t>
  </si>
  <si>
    <t>20.041666666666668</t>
  </si>
  <si>
    <t>1.34</t>
  </si>
  <si>
    <t>Kei Kajino (æ¢¶é‡Ž æ¡‚)</t>
  </si>
  <si>
    <t>Qwixx</t>
  </si>
  <si>
    <t>https://boardgamegeek.com/boardgame/131260/qwixx</t>
  </si>
  <si>
    <t>6.2905097564188255</t>
  </si>
  <si>
    <t>87.32758620689656</t>
  </si>
  <si>
    <t>Steffen Benndorf</t>
  </si>
  <si>
    <t>The Resistance: Avalon</t>
  </si>
  <si>
    <t>https://boardgamegeek.com/boardgame/128882/resistance-avalon</t>
  </si>
  <si>
    <t>6.186115349291229</t>
  </si>
  <si>
    <t>58.75555555555555</t>
  </si>
  <si>
    <t>Sheriff of Nottingham</t>
  </si>
  <si>
    <t>https://boardgamegeek.com/boardgame/157969/sheriff-nottingham</t>
  </si>
  <si>
    <t>6.053841860941</t>
  </si>
  <si>
    <t>54.95</t>
  </si>
  <si>
    <t>1.66</t>
  </si>
  <si>
    <t>SÃ©rgio Halaban</t>
  </si>
  <si>
    <t>BANG! The Dice Game</t>
  </si>
  <si>
    <t>https://boardgamegeek.com/boardgame/143741/bang-dice-game</t>
  </si>
  <si>
    <t>6.04489146396115</t>
  </si>
  <si>
    <t>64.84782608695652</t>
  </si>
  <si>
    <t>1.28</t>
  </si>
  <si>
    <t>Michael Palm</t>
  </si>
  <si>
    <t>Fantasy Realms</t>
  </si>
  <si>
    <t>https://boardgamegeek.com/boardgame/223040/fantasy-realms</t>
  </si>
  <si>
    <t>6.029674998635771</t>
  </si>
  <si>
    <t>55.0</t>
  </si>
  <si>
    <t>1.81</t>
  </si>
  <si>
    <t>Thunderstone</t>
  </si>
  <si>
    <t>https://boardgamegeek.com/boardgame/53953/thunderstone</t>
  </si>
  <si>
    <t>5.961574055239858</t>
  </si>
  <si>
    <t>35.45161290322581</t>
  </si>
  <si>
    <t>2.50</t>
  </si>
  <si>
    <t>Mage Knight Board Game</t>
  </si>
  <si>
    <t>https://boardgamegeek.com/boardgame/96848/mage-knight-board-game</t>
  </si>
  <si>
    <t>5.950926387163062</t>
  </si>
  <si>
    <t>52.71794871794872</t>
  </si>
  <si>
    <t>4.36</t>
  </si>
  <si>
    <t>Sentinels of the Multiverse</t>
  </si>
  <si>
    <t>https://boardgamegeek.com/boardgame/102652/sentinels-multiverse</t>
  </si>
  <si>
    <t>5.812020073931256</t>
  </si>
  <si>
    <t>49.55263157894737</t>
  </si>
  <si>
    <t>2.51</t>
  </si>
  <si>
    <t>Christopher Badell</t>
  </si>
  <si>
    <t>Imperial Settlers</t>
  </si>
  <si>
    <t>https://boardgamegeek.com/boardgame/154203/imperial-settlers</t>
  </si>
  <si>
    <t>5.787709158446572</t>
  </si>
  <si>
    <t>46.25</t>
  </si>
  <si>
    <t>Ignacy Trzewiczek</t>
  </si>
  <si>
    <t>Village</t>
  </si>
  <si>
    <t>https://boardgamegeek.com/boardgame/104006/village</t>
  </si>
  <si>
    <t>5.746459333419885</t>
  </si>
  <si>
    <t>60.282051282051285</t>
  </si>
  <si>
    <t>3.06</t>
  </si>
  <si>
    <t>Inka Brand</t>
  </si>
  <si>
    <t>Dice Forge</t>
  </si>
  <si>
    <t>https://boardgamegeek.com/boardgame/194594/dice-forge</t>
  </si>
  <si>
    <t>5.725153634060328</t>
  </si>
  <si>
    <t>57.45</t>
  </si>
  <si>
    <t>Troyes</t>
  </si>
  <si>
    <t>https://boardgamegeek.com/boardgame/73439/troyes</t>
  </si>
  <si>
    <t>5.578613481191821</t>
  </si>
  <si>
    <t>56.7027027027027</t>
  </si>
  <si>
    <t>3.46</t>
  </si>
  <si>
    <t>SÃ©bastien Dujardin</t>
  </si>
  <si>
    <t>Keyflower</t>
  </si>
  <si>
    <t>https://boardgamegeek.com/boardgame/122515/keyflower</t>
  </si>
  <si>
    <t>5.554391336579084</t>
  </si>
  <si>
    <t>67.6</t>
  </si>
  <si>
    <t>3.34</t>
  </si>
  <si>
    <t>Sebastian Bleasdale</t>
  </si>
  <si>
    <t>Caylus</t>
  </si>
  <si>
    <t>https://boardgamegeek.com/boardgame/18602/caylus</t>
  </si>
  <si>
    <t>5.528204301104441</t>
  </si>
  <si>
    <t>61.76190476190476</t>
  </si>
  <si>
    <t>William Attia</t>
  </si>
  <si>
    <t>Zombie Dice</t>
  </si>
  <si>
    <t>https://boardgamegeek.com/boardgame/62871/zombie-dice</t>
  </si>
  <si>
    <t>5.526631260348615</t>
  </si>
  <si>
    <t>77.79166666666667</t>
  </si>
  <si>
    <t>1.09</t>
  </si>
  <si>
    <t>Steve Jackson (I)</t>
  </si>
  <si>
    <t>Saint Petersburg</t>
  </si>
  <si>
    <t>https://boardgamegeek.com/boardgame/9217/saint-petersburg</t>
  </si>
  <si>
    <t>5.519322492112067</t>
  </si>
  <si>
    <t>58.65853658536585</t>
  </si>
  <si>
    <t>2.44</t>
  </si>
  <si>
    <t>Memoir '44</t>
  </si>
  <si>
    <t>https://boardgamegeek.com/boardgame/10630/memoir-44</t>
  </si>
  <si>
    <t>5.519182541997876</t>
  </si>
  <si>
    <t>61.833333333333336</t>
  </si>
  <si>
    <t>2.28</t>
  </si>
  <si>
    <t>Richard Borg</t>
  </si>
  <si>
    <t>Survive: Escape from Atlantis!</t>
  </si>
  <si>
    <t>https://boardgamegeek.com/boardgame/2653/survive-escape-from-atlantis</t>
  </si>
  <si>
    <t>5.412404355860664</t>
  </si>
  <si>
    <t>68.79069767441861</t>
  </si>
  <si>
    <t>Julian Courtland-Smith</t>
  </si>
  <si>
    <t>Terraforming Mars: Ares Expedition</t>
  </si>
  <si>
    <t>https://boardgamegeek.com/boardgame/328871/terraforming-mars-ares-expedition</t>
  </si>
  <si>
    <t>5.395299976008426</t>
  </si>
  <si>
    <t>36.37931034482759</t>
  </si>
  <si>
    <t>2.92</t>
  </si>
  <si>
    <t>Sydney Engelstein</t>
  </si>
  <si>
    <t>Tiny Towns</t>
  </si>
  <si>
    <t>https://boardgamegeek.com/boardgame/265736/tiny-towns</t>
  </si>
  <si>
    <t>5.3536584268983125</t>
  </si>
  <si>
    <t>54.94117647058823</t>
  </si>
  <si>
    <t>Peter McPherson</t>
  </si>
  <si>
    <t>One Night Ultimate Werewolf</t>
  </si>
  <si>
    <t>https://boardgamegeek.com/boardgame/147949/one-night-ultimate-werewolf</t>
  </si>
  <si>
    <t>5.333723648595776</t>
  </si>
  <si>
    <t>51.5</t>
  </si>
  <si>
    <t>1.37</t>
  </si>
  <si>
    <t>BÃ¤renpark</t>
  </si>
  <si>
    <t>https://boardgamegeek.com/boardgame/219513/barenpark</t>
  </si>
  <si>
    <t>5.249664840462311</t>
  </si>
  <si>
    <t>66.48780487804878</t>
  </si>
  <si>
    <t>Thurn and Taxis</t>
  </si>
  <si>
    <t>https://boardgamegeek.com/boardgame/21790/thurn-and-taxis</t>
  </si>
  <si>
    <t>5.237144211495768</t>
  </si>
  <si>
    <t>62.45</t>
  </si>
  <si>
    <t>Escape: The Curse of the Temple</t>
  </si>
  <si>
    <t>https://boardgamegeek.com/boardgame/113294/escape-curse-temple</t>
  </si>
  <si>
    <t>5.1666528325244645</t>
  </si>
  <si>
    <t>48.8</t>
  </si>
  <si>
    <t>Kristian Amundsen Ã˜stby</t>
  </si>
  <si>
    <t>7 Wonders: Architects</t>
  </si>
  <si>
    <t>https://boardgamegeek.com/boardgame/346703/7-wonders-architects</t>
  </si>
  <si>
    <t>5.064761676552299</t>
  </si>
  <si>
    <t>40.13333333333333</t>
  </si>
  <si>
    <t>1.36</t>
  </si>
  <si>
    <t>Port Royal</t>
  </si>
  <si>
    <t>https://boardgamegeek.com/boardgame/156009/port-royal</t>
  </si>
  <si>
    <t>5.0055641147981165</t>
  </si>
  <si>
    <t>79.04545454545455</t>
  </si>
  <si>
    <t>1.61</t>
  </si>
  <si>
    <t>Underwater Cities</t>
  </si>
  <si>
    <t>https://boardgamegeek.com/boardgame/247763/underwater-cities</t>
  </si>
  <si>
    <t>4.991936208718856</t>
  </si>
  <si>
    <t>62.078947368421055</t>
  </si>
  <si>
    <t>3.59</t>
  </si>
  <si>
    <t>VladimÃ­r SuchÃ½</t>
  </si>
  <si>
    <t>Grand Austria Hotel</t>
  </si>
  <si>
    <t>https://boardgamegeek.com/boardgame/182874/grand-austria-hotel</t>
  </si>
  <si>
    <t>4.8732927197502</t>
  </si>
  <si>
    <t>76.4047619047619</t>
  </si>
  <si>
    <t>Virginio Gigli</t>
  </si>
  <si>
    <t>Teotihuacan: City of Gods</t>
  </si>
  <si>
    <t>https://boardgamegeek.com/boardgame/229853/teotihuacan-city-of-gods</t>
  </si>
  <si>
    <t>4.83077928002825</t>
  </si>
  <si>
    <t>54.6875</t>
  </si>
  <si>
    <t>Daniele Tascini</t>
  </si>
  <si>
    <t>Earth</t>
  </si>
  <si>
    <t>https://boardgamegeek.com/boardgame/350184/earth</t>
  </si>
  <si>
    <t>4.646315870189498</t>
  </si>
  <si>
    <t>13.642857142857142</t>
  </si>
  <si>
    <t>Maxime Tardif</t>
  </si>
  <si>
    <t>The Crew: Mission Deep Sea</t>
  </si>
  <si>
    <t>https://boardgamegeek.com/boardgame/324856/the-crew-mission-deep-sea</t>
  </si>
  <si>
    <t>4.604235373522986</t>
  </si>
  <si>
    <t>47.61290322580645</t>
  </si>
  <si>
    <t>2.04</t>
  </si>
  <si>
    <t>Forbidden Desert</t>
  </si>
  <si>
    <t>https://boardgamegeek.com/boardgame/136063/forbidden-desert</t>
  </si>
  <si>
    <t>4.570238069365677</t>
  </si>
  <si>
    <t>63.142857142857146</t>
  </si>
  <si>
    <t>Descent: Journeys in the Dark (Second Edition)</t>
  </si>
  <si>
    <t>https://boardgamegeek.com/boardgame/104162/descent-journeys-in-the-dark-second-edition</t>
  </si>
  <si>
    <t>4.563375612914846</t>
  </si>
  <si>
    <t>56.65625</t>
  </si>
  <si>
    <t>Daniel Clark (I)</t>
  </si>
  <si>
    <t>Raiders of the North Sea</t>
  </si>
  <si>
    <t>https://boardgamegeek.com/boardgame/170042/raiders-of-the-north-sea</t>
  </si>
  <si>
    <t>4.549666846909969</t>
  </si>
  <si>
    <t>59.6764705882353</t>
  </si>
  <si>
    <t>2.56</t>
  </si>
  <si>
    <t>Shem Phillips</t>
  </si>
  <si>
    <t>Pathfinder Adventure Card Game: Rise of the Runelords â€“ Base Set</t>
  </si>
  <si>
    <t>https://boardgamegeek.com/boardgame/133038/pathfinder-adventure-card-game-rise-of-the-runelor</t>
  </si>
  <si>
    <t>4.541552378505803</t>
  </si>
  <si>
    <t>44.30434782608695</t>
  </si>
  <si>
    <t>2.72</t>
  </si>
  <si>
    <t>Mike Selinker</t>
  </si>
  <si>
    <t>Star Wars: Imperial Assault</t>
  </si>
  <si>
    <t>https://boardgamegeek.com/boardgame/164153/star-wars-imperial-assault</t>
  </si>
  <si>
    <t>4.501494314043391</t>
  </si>
  <si>
    <t>50.4</t>
  </si>
  <si>
    <t>3.31</t>
  </si>
  <si>
    <t>Justin Kemppainen</t>
  </si>
  <si>
    <t>RoboRally</t>
  </si>
  <si>
    <t>https://boardgamegeek.com/boardgame/18/roborally</t>
  </si>
  <si>
    <t>4.472305628495205</t>
  </si>
  <si>
    <t>77.61538461538461</t>
  </si>
  <si>
    <t>Clans of Caledonia</t>
  </si>
  <si>
    <t>https://boardgamegeek.com/boardgame/216132/clans-caledonia</t>
  </si>
  <si>
    <t>4.447641565100458</t>
  </si>
  <si>
    <t>66.6774193548387</t>
  </si>
  <si>
    <t>Juma Al-JouJou</t>
  </si>
  <si>
    <t>Nemesis</t>
  </si>
  <si>
    <t>https://boardgamegeek.com/boardgame/167355/nemesis</t>
  </si>
  <si>
    <t>4.421909122671064</t>
  </si>
  <si>
    <t>69.94444444444444</t>
  </si>
  <si>
    <t>Adam KwapiÅ„ski</t>
  </si>
  <si>
    <t>Saboteur</t>
  </si>
  <si>
    <t>https://boardgamegeek.com/boardgame/9220/saboteur</t>
  </si>
  <si>
    <t>4.322662888332606</t>
  </si>
  <si>
    <t>82.56410256410257</t>
  </si>
  <si>
    <t>1.32</t>
  </si>
  <si>
    <t>FrÃ©deric Moyersoen</t>
  </si>
  <si>
    <t>Ascension: Deckbuilding Game</t>
  </si>
  <si>
    <t>https://boardgamegeek.com/boardgame/69789/ascension-deckbuilding-game</t>
  </si>
  <si>
    <t>4.309724286843541</t>
  </si>
  <si>
    <t>50.46428571428572</t>
  </si>
  <si>
    <t>2.14</t>
  </si>
  <si>
    <t>John Fiorillo</t>
  </si>
  <si>
    <t>Biblios</t>
  </si>
  <si>
    <t>https://boardgamegeek.com/boardgame/34219/biblios</t>
  </si>
  <si>
    <t>4.28306039356286</t>
  </si>
  <si>
    <t>80.76315789473684</t>
  </si>
  <si>
    <t>1.68</t>
  </si>
  <si>
    <t>Steve Finn</t>
  </si>
  <si>
    <t>Hansa Teutonica</t>
  </si>
  <si>
    <t>https://boardgamegeek.com/boardgame/43015/hansa-teutonica</t>
  </si>
  <si>
    <t>4.213077373470155</t>
  </si>
  <si>
    <t>51.785714285714285</t>
  </si>
  <si>
    <t>3.10</t>
  </si>
  <si>
    <t>Andreas Steding</t>
  </si>
  <si>
    <t>Codenames: Duet</t>
  </si>
  <si>
    <t>https://boardgamegeek.com/boardgame/224037/codenames-duet</t>
  </si>
  <si>
    <t>4.195144181289276</t>
  </si>
  <si>
    <t>67.875</t>
  </si>
  <si>
    <t>Red7</t>
  </si>
  <si>
    <t>https://boardgamegeek.com/boardgame/161417/red7</t>
  </si>
  <si>
    <t>4.161944312134831</t>
  </si>
  <si>
    <t>65.34375</t>
  </si>
  <si>
    <t>Sea Salt &amp; Paper</t>
  </si>
  <si>
    <t>https://boardgamegeek.com/boardgame/367220/sea-salt-and-paper</t>
  </si>
  <si>
    <t>4.155143257638435</t>
  </si>
  <si>
    <t>23.714285714285715</t>
  </si>
  <si>
    <t>1.44</t>
  </si>
  <si>
    <t>Magic Maze</t>
  </si>
  <si>
    <t>https://boardgamegeek.com/boardgame/209778/magic-maze</t>
  </si>
  <si>
    <t>4.042422449651089</t>
  </si>
  <si>
    <t>45.125</t>
  </si>
  <si>
    <t>Kasper Lapp</t>
  </si>
  <si>
    <t>Spyfall</t>
  </si>
  <si>
    <t>https://boardgamegeek.com/boardgame/166384/spyfall</t>
  </si>
  <si>
    <t>3.98541121742164</t>
  </si>
  <si>
    <t>40.81818181818182</t>
  </si>
  <si>
    <t>Alexandr Ushan</t>
  </si>
  <si>
    <t>Brass: Lancashire</t>
  </si>
  <si>
    <t>https://boardgamegeek.com/boardgame/28720/brass-lancashire</t>
  </si>
  <si>
    <t>3.958621409473643</t>
  </si>
  <si>
    <t>66.73333333333333</t>
  </si>
  <si>
    <t>Martin Wallace</t>
  </si>
  <si>
    <t>Dominant Species</t>
  </si>
  <si>
    <t>https://boardgamegeek.com/boardgame/62219/dominant-species</t>
  </si>
  <si>
    <t>3.940884184291024</t>
  </si>
  <si>
    <t>55.7037037037037</t>
  </si>
  <si>
    <t>4.04</t>
  </si>
  <si>
    <t>Chad Jensen</t>
  </si>
  <si>
    <t>Azul: Summer Pavilion</t>
  </si>
  <si>
    <t>https://boardgamegeek.com/boardgame/287954/azul-summer-pavilion</t>
  </si>
  <si>
    <t>3.8826119075160106</t>
  </si>
  <si>
    <t>60.285714285714285</t>
  </si>
  <si>
    <t>Beyond the Sun</t>
  </si>
  <si>
    <t>https://boardgamegeek.com/boardgame/317985/beyond-the-sun</t>
  </si>
  <si>
    <t>3.864534337401465</t>
  </si>
  <si>
    <t>64.76666666666667</t>
  </si>
  <si>
    <t>3.12</t>
  </si>
  <si>
    <t>Dennis K. Chan</t>
  </si>
  <si>
    <t>Flamecraft</t>
  </si>
  <si>
    <t>https://boardgamegeek.com/boardgame/336986/flamecraft</t>
  </si>
  <si>
    <t>3.787832929215616</t>
  </si>
  <si>
    <t>35.65</t>
  </si>
  <si>
    <t>Manny Vega</t>
  </si>
  <si>
    <t>T.I.M.E Stories</t>
  </si>
  <si>
    <t>https://boardgamegeek.com/boardgame/146508/time-stories</t>
  </si>
  <si>
    <t>3.7743278673762215</t>
  </si>
  <si>
    <t>57.888888888888886</t>
  </si>
  <si>
    <t>2.59</t>
  </si>
  <si>
    <t>Peggy Chassenet</t>
  </si>
  <si>
    <t>Cards Against Humanity</t>
  </si>
  <si>
    <t>https://boardgamegeek.com/boardgame/50381/cards-against-humanity</t>
  </si>
  <si>
    <t>3.754523629652941</t>
  </si>
  <si>
    <t>72.12903225806451</t>
  </si>
  <si>
    <t>Josh Dillon</t>
  </si>
  <si>
    <t>Pandemic Legacy: Season 2</t>
  </si>
  <si>
    <t>https://boardgamegeek.com/boardgame/221107/pandemic-legacy-season-2</t>
  </si>
  <si>
    <t>3.747467853656463</t>
  </si>
  <si>
    <t>44.7</t>
  </si>
  <si>
    <t>Las Vegas</t>
  </si>
  <si>
    <t>https://boardgamegeek.com/boardgame/117959/las-vegas</t>
  </si>
  <si>
    <t>3.7245477909284377</t>
  </si>
  <si>
    <t>81.21212121212122</t>
  </si>
  <si>
    <t>1.17</t>
  </si>
  <si>
    <t>Flamme Rouge</t>
  </si>
  <si>
    <t>https://boardgamegeek.com/boardgame/199478/flamme-rouge</t>
  </si>
  <si>
    <t>3.6939011117142178</t>
  </si>
  <si>
    <t>67.8</t>
  </si>
  <si>
    <t>Railroad Ink: Deep Blue Edition</t>
  </si>
  <si>
    <t>https://boardgamegeek.com/boardgame/245654/railroad-ink-deep-blue-edition</t>
  </si>
  <si>
    <t>3.629223956733424</t>
  </si>
  <si>
    <t>70.65517241379311</t>
  </si>
  <si>
    <t>1.47</t>
  </si>
  <si>
    <t>Hjalmar Hach</t>
  </si>
  <si>
    <t>Roll Player</t>
  </si>
  <si>
    <t>https://boardgamegeek.com/boardgame/169426/roll-player</t>
  </si>
  <si>
    <t>3.581646414110971</t>
  </si>
  <si>
    <t>67.75</t>
  </si>
  <si>
    <t>Keith Matejka</t>
  </si>
  <si>
    <t>Battle Line</t>
  </si>
  <si>
    <t>https://boardgamegeek.com/boardgame/760/battle-line</t>
  </si>
  <si>
    <t>3.5707154074820644</t>
  </si>
  <si>
    <t>81.34375</t>
  </si>
  <si>
    <t>Splendor Duel</t>
  </si>
  <si>
    <t>https://boardgamegeek.com/boardgame/364073/splendor-duel</t>
  </si>
  <si>
    <t>3.5623438659576148</t>
  </si>
  <si>
    <t>28.61111111111111</t>
  </si>
  <si>
    <t>Dungeon Lords</t>
  </si>
  <si>
    <t>https://boardgamegeek.com/boardgame/45315/dungeon-lords</t>
  </si>
  <si>
    <t>3.562006307873568</t>
  </si>
  <si>
    <t>51.25</t>
  </si>
  <si>
    <t>3.57</t>
  </si>
  <si>
    <t>Charterstone</t>
  </si>
  <si>
    <t>https://boardgamegeek.com/boardgame/197376/charterstone</t>
  </si>
  <si>
    <t>3.5371605047641568</t>
  </si>
  <si>
    <t>32.5</t>
  </si>
  <si>
    <t>Russian Railroads</t>
  </si>
  <si>
    <t>https://boardgamegeek.com/boardgame/144733/russian-railroads</t>
  </si>
  <si>
    <t>3.5304135602739493</t>
  </si>
  <si>
    <t>58.66666666666666</t>
  </si>
  <si>
    <t>Helmut Ohley</t>
  </si>
  <si>
    <t>Dominion: Seaside</t>
  </si>
  <si>
    <t>https://boardgamegeek.com/boardgameexpansion/51811/dominion-seaside</t>
  </si>
  <si>
    <t>3.519647742996821</t>
  </si>
  <si>
    <t>49.68181818181818</t>
  </si>
  <si>
    <t>Nidavellir</t>
  </si>
  <si>
    <t>https://boardgamegeek.com/boardgame/293014/nidavellir</t>
  </si>
  <si>
    <t>3.473347199611708</t>
  </si>
  <si>
    <t>61.4</t>
  </si>
  <si>
    <t>2.11</t>
  </si>
  <si>
    <t>Serge Laget</t>
  </si>
  <si>
    <t>So Clover!</t>
  </si>
  <si>
    <t>https://boardgamegeek.com/boardgame/329839/so-clover</t>
  </si>
  <si>
    <t>3.470719770578138</t>
  </si>
  <si>
    <t>66.75</t>
  </si>
  <si>
    <t>FranÃ§ois Romain</t>
  </si>
  <si>
    <t>Ingenious</t>
  </si>
  <si>
    <t>https://boardgamegeek.com/boardgame/9674/ingenious</t>
  </si>
  <si>
    <t>3.456109110377156</t>
  </si>
  <si>
    <t>65.33333333333333</t>
  </si>
  <si>
    <t>1.91</t>
  </si>
  <si>
    <t>Tigris &amp; Euphrates</t>
  </si>
  <si>
    <t>https://boardgamegeek.com/boardgame/42/tigris-and-euphrates</t>
  </si>
  <si>
    <t>3.413182754229422</t>
  </si>
  <si>
    <t>78.86666666666666</t>
  </si>
  <si>
    <t>3.50</t>
  </si>
  <si>
    <t>Perudo</t>
  </si>
  <si>
    <t>https://boardgamegeek.com/boardgame/45/perudo</t>
  </si>
  <si>
    <t>3.33209276398871</t>
  </si>
  <si>
    <t>83.03333333333333</t>
  </si>
  <si>
    <t>6+</t>
  </si>
  <si>
    <t>Endeavor</t>
  </si>
  <si>
    <t>https://boardgamegeek.com/boardgame/33160/endeavor</t>
  </si>
  <si>
    <t>3.3283555745307587</t>
  </si>
  <si>
    <t>Carl de Visser</t>
  </si>
  <si>
    <t>Agricola: All Creatures Big and Small</t>
  </si>
  <si>
    <t>https://boardgamegeek.com/boardgame/119890/agricola-all-creatures-big-and-small</t>
  </si>
  <si>
    <t>3.326965368653803</t>
  </si>
  <si>
    <t>73.42857142857143</t>
  </si>
  <si>
    <t>Glen More</t>
  </si>
  <si>
    <t>https://boardgamegeek.com/boardgame/66362/glen-more</t>
  </si>
  <si>
    <t>3.234891837436705</t>
  </si>
  <si>
    <t>67.88</t>
  </si>
  <si>
    <t>2.67</t>
  </si>
  <si>
    <t>LoÃ¯c Billiau</t>
  </si>
  <si>
    <t>Zombicide</t>
  </si>
  <si>
    <t>https://boardgamegeek.com/boardgame/113924/zombicide</t>
  </si>
  <si>
    <t>3.1856672055233712</t>
  </si>
  <si>
    <t>65.92</t>
  </si>
  <si>
    <t>2.53</t>
  </si>
  <si>
    <t>RaphaÃ«l Guiton</t>
  </si>
  <si>
    <t>Trajan</t>
  </si>
  <si>
    <t>https://boardgamegeek.com/boardgame/102680/trajan</t>
  </si>
  <si>
    <t>3.174458494266764</t>
  </si>
  <si>
    <t>65.72</t>
  </si>
  <si>
    <t>L.L.A.M.A.</t>
  </si>
  <si>
    <t>https://boardgamegeek.com/boardgame/266083/llm</t>
  </si>
  <si>
    <t>3.1659989193191493</t>
  </si>
  <si>
    <t>75.55555555555556</t>
  </si>
  <si>
    <t>1.05</t>
  </si>
  <si>
    <t>Gizmos</t>
  </si>
  <si>
    <t>https://boardgamegeek.com/boardgame/246192/gizmos</t>
  </si>
  <si>
    <t>3.1328613555182</t>
  </si>
  <si>
    <t>60.30434782608695</t>
  </si>
  <si>
    <t>2.02</t>
  </si>
  <si>
    <t>Through the Ages: A New Story of Civilization</t>
  </si>
  <si>
    <t>https://boardgamegeek.com/boardgame/182028/through-the-ages-a-new-story-of-civilization</t>
  </si>
  <si>
    <t>3.0466452400540005</t>
  </si>
  <si>
    <t>81.88888888888889</t>
  </si>
  <si>
    <t>4.44</t>
  </si>
  <si>
    <t>Decrypto</t>
  </si>
  <si>
    <t>https://boardgamegeek.com/boardgame/225694/decrypto</t>
  </si>
  <si>
    <t>3.0016231512133924</t>
  </si>
  <si>
    <t>62.78260869565217</t>
  </si>
  <si>
    <t>Thomas Dagenais-LespÃ©rance</t>
  </si>
  <si>
    <t>Maracaibo</t>
  </si>
  <si>
    <t>https://boardgamegeek.com/boardgame/276025/maracaibo</t>
  </si>
  <si>
    <t>2.980820097184404</t>
  </si>
  <si>
    <t>64.6086956521739</t>
  </si>
  <si>
    <t>Rise of Augustus</t>
  </si>
  <si>
    <t>https://boardgamegeek.com/boardgame/137297/rise-of-augustus</t>
  </si>
  <si>
    <t>2.9615826795276456</t>
  </si>
  <si>
    <t>59.90909090909091</t>
  </si>
  <si>
    <t>1.64</t>
  </si>
  <si>
    <t>Paolo Mori</t>
  </si>
  <si>
    <t>Eminent Domain</t>
  </si>
  <si>
    <t>https://boardgamegeek.com/boardgame/68425/eminent-domain</t>
  </si>
  <si>
    <t>2.959752129550921</t>
  </si>
  <si>
    <t>51.05882352941177</t>
  </si>
  <si>
    <t>Seth Jaffee</t>
  </si>
  <si>
    <t>Bruges</t>
  </si>
  <si>
    <t>https://boardgamegeek.com/boardgame/136888/bruges</t>
  </si>
  <si>
    <t>2.933544806109606</t>
  </si>
  <si>
    <t>59.71428571428572</t>
  </si>
  <si>
    <t>A Game of Thrones: The Board Game (Second Edition)</t>
  </si>
  <si>
    <t>https://boardgamegeek.com/boardgame/103343/a-game-of-thrones-the-board-game-second-edition</t>
  </si>
  <si>
    <t>2.907951134911979</t>
  </si>
  <si>
    <t>75.92</t>
  </si>
  <si>
    <t>3.73</t>
  </si>
  <si>
    <t>Christian T. Petersen</t>
  </si>
  <si>
    <t>Sid Meier's Civilization: The Board Game</t>
  </si>
  <si>
    <t>https://boardgamegeek.com/boardgame/77130/sid-meiers-civilization-the-board-game</t>
  </si>
  <si>
    <t>2.8921209538113146</t>
  </si>
  <si>
    <t>48.94444444444444</t>
  </si>
  <si>
    <t>3.90</t>
  </si>
  <si>
    <t>Kevin Wilson</t>
  </si>
  <si>
    <t>Dominion: Prosperity</t>
  </si>
  <si>
    <t>https://boardgamegeek.com/boardgameexpansion/66690/dominion-prosperity</t>
  </si>
  <si>
    <t>2.889679831491167</t>
  </si>
  <si>
    <t>59.85</t>
  </si>
  <si>
    <t>2.48</t>
  </si>
  <si>
    <t>BANG!</t>
  </si>
  <si>
    <t>https://boardgamegeek.com/boardgame/3955/bang</t>
  </si>
  <si>
    <t>2.8805169859108823</t>
  </si>
  <si>
    <t>83.0</t>
  </si>
  <si>
    <t>1.63</t>
  </si>
  <si>
    <t>Emiliano Sciarra</t>
  </si>
  <si>
    <t>Fresco</t>
  </si>
  <si>
    <t>https://boardgamegeek.com/boardgame/66188/fresco</t>
  </si>
  <si>
    <t>2.878105544931437</t>
  </si>
  <si>
    <t>52.10526315789474</t>
  </si>
  <si>
    <t>2.63</t>
  </si>
  <si>
    <t>Wolfgang Panning</t>
  </si>
  <si>
    <t>Ghost Stories</t>
  </si>
  <si>
    <t>https://boardgamegeek.com/boardgame/37046/ghost-stories</t>
  </si>
  <si>
    <t>2.8683497015904744</t>
  </si>
  <si>
    <t>77.64</t>
  </si>
  <si>
    <t>PierÃ´</t>
  </si>
  <si>
    <t>London</t>
  </si>
  <si>
    <t>https://boardgamegeek.com/boardgame/65781/london</t>
  </si>
  <si>
    <t>2.860912320097716</t>
  </si>
  <si>
    <t>42.4</t>
  </si>
  <si>
    <t>Mike Atkinson</t>
  </si>
  <si>
    <t>Paladins of the West Kingdom</t>
  </si>
  <si>
    <t>https://boardgamegeek.com/boardgame/266810/paladins-of-the-west-kingdom</t>
  </si>
  <si>
    <t>2.8575808335587505</t>
  </si>
  <si>
    <t>68.31818181818181</t>
  </si>
  <si>
    <t>Codenames: Pictures</t>
  </si>
  <si>
    <t>https://boardgamegeek.com/boardgame/198773/codenames-pictures</t>
  </si>
  <si>
    <t>2.8435798204905653</t>
  </si>
  <si>
    <t>49.11764705882353</t>
  </si>
  <si>
    <t>Tiny Epic Galaxies</t>
  </si>
  <si>
    <t>https://boardgamegeek.com/boardgame/163967/tiny-epic-galaxies</t>
  </si>
  <si>
    <t>2.838841684709483</t>
  </si>
  <si>
    <t>61.3</t>
  </si>
  <si>
    <t>2.15</t>
  </si>
  <si>
    <t>Scott Almes</t>
  </si>
  <si>
    <t>Chaos in the Old World</t>
  </si>
  <si>
    <t>https://boardgamegeek.com/boardgame/43111/chaos-old-world</t>
  </si>
  <si>
    <t>2.824929560051164</t>
  </si>
  <si>
    <t>71.0</t>
  </si>
  <si>
    <t>3.20</t>
  </si>
  <si>
    <t>The Grizzled</t>
  </si>
  <si>
    <t>https://boardgamegeek.com/boardgame/171668/grizzled</t>
  </si>
  <si>
    <t>2.787163929098479</t>
  </si>
  <si>
    <t>1.98</t>
  </si>
  <si>
    <t>Fabien Riffaud</t>
  </si>
  <si>
    <t>My City</t>
  </si>
  <si>
    <t>https://boardgamegeek.com/boardgame/295486/my-city</t>
  </si>
  <si>
    <t>2.7777309862360275</t>
  </si>
  <si>
    <t>72.04347826086956</t>
  </si>
  <si>
    <t>Project L</t>
  </si>
  <si>
    <t>https://boardgamegeek.com/boardgame/260180/project-l</t>
  </si>
  <si>
    <t>2.750379689660961</t>
  </si>
  <si>
    <t>77.25</t>
  </si>
  <si>
    <t>1.56</t>
  </si>
  <si>
    <t>Michal MikeÅ¡</t>
  </si>
  <si>
    <t>Akropolis</t>
  </si>
  <si>
    <t>https://boardgamegeek.com/boardgame/357563/akropolis</t>
  </si>
  <si>
    <t>2.739254383616727</t>
  </si>
  <si>
    <t>59.26315789473684</t>
  </si>
  <si>
    <t>1.79</t>
  </si>
  <si>
    <t>Jules Messaud</t>
  </si>
  <si>
    <t>Barrage</t>
  </si>
  <si>
    <t>https://boardgamegeek.com/boardgame/251247/barrage</t>
  </si>
  <si>
    <t>2.714950696205836</t>
  </si>
  <si>
    <t>81.95833333333333</t>
  </si>
  <si>
    <t>4.12</t>
  </si>
  <si>
    <t>Tommaso Battista</t>
  </si>
  <si>
    <t>Crokinole</t>
  </si>
  <si>
    <t>https://boardgamegeek.com/boardgame/521/crokinole</t>
  </si>
  <si>
    <t>2.692872746092521</t>
  </si>
  <si>
    <t>87.64</t>
  </si>
  <si>
    <t>1.23</t>
  </si>
  <si>
    <t>(Uncredited)</t>
  </si>
  <si>
    <t>Tokaido</t>
  </si>
  <si>
    <t>https://boardgamegeek.com/boardgame/123540/tokaido</t>
  </si>
  <si>
    <t>2.6824815985728057</t>
  </si>
  <si>
    <t>87.36</t>
  </si>
  <si>
    <t>Photosynthesis</t>
  </si>
  <si>
    <t>https://boardgamegeek.com/boardgame/218603/photosynthesis</t>
  </si>
  <si>
    <t>2.659646695547004</t>
  </si>
  <si>
    <t>52.41176470588236</t>
  </si>
  <si>
    <t>Secret Hitler</t>
  </si>
  <si>
    <t>https://boardgamegeek.com/boardgame/188834/secret-hitler</t>
  </si>
  <si>
    <t>2.655915465706783</t>
  </si>
  <si>
    <t>72.45454545454545</t>
  </si>
  <si>
    <t>Mike Boxleiter</t>
  </si>
  <si>
    <t>Meadow</t>
  </si>
  <si>
    <t>https://boardgamegeek.com/boardgame/314491/meadow</t>
  </si>
  <si>
    <t>2.6168529413062624</t>
  </si>
  <si>
    <t>79.17391304347827</t>
  </si>
  <si>
    <t>2.25</t>
  </si>
  <si>
    <t>Klemens Kalicki</t>
  </si>
  <si>
    <t>KeyForge: Call of the Archons</t>
  </si>
  <si>
    <t>https://boardgamegeek.com/boardgame/257501/keyforge-call-of-the-archons</t>
  </si>
  <si>
    <t>2.610993670493048</t>
  </si>
  <si>
    <t>34.6</t>
  </si>
  <si>
    <t>Planet Unknown</t>
  </si>
  <si>
    <t>https://boardgamegeek.com/boardgame/258779/planet-unknown</t>
  </si>
  <si>
    <t>2.5949565565352897</t>
  </si>
  <si>
    <t>46.9375</t>
  </si>
  <si>
    <t>2.21</t>
  </si>
  <si>
    <t>Ryan Lambert</t>
  </si>
  <si>
    <t>Harry Potter: Hogwarts Battle</t>
  </si>
  <si>
    <t>https://boardgamegeek.com/boardgame/199042/harry-potter-hogwarts-battle</t>
  </si>
  <si>
    <t>2.5943323181385134</t>
  </si>
  <si>
    <t>86.83333333333333</t>
  </si>
  <si>
    <t>2.08</t>
  </si>
  <si>
    <t>Sean Fletcher</t>
  </si>
  <si>
    <t>Deception: Murder in Hong Kong</t>
  </si>
  <si>
    <t>https://boardgamegeek.com/boardgame/156129/deception-murder-in-hong-kong</t>
  </si>
  <si>
    <t>2.5796128810311267</t>
  </si>
  <si>
    <t>74.31818181818181</t>
  </si>
  <si>
    <t>1.58</t>
  </si>
  <si>
    <t>Tobey Ho</t>
  </si>
  <si>
    <t>Qwirkle</t>
  </si>
  <si>
    <t>https://boardgamegeek.com/boardgame/25669/qwirkle</t>
  </si>
  <si>
    <t>2.562763905156161</t>
  </si>
  <si>
    <t>76.54545454545455</t>
  </si>
  <si>
    <t>Susan McKinley Ross</t>
  </si>
  <si>
    <t>Azul: Stained Glass of Sintra</t>
  </si>
  <si>
    <t>https://boardgamegeek.com/boardgame/256226/azul-stained-glass-of-sintra</t>
  </si>
  <si>
    <t>2.542716627164882</t>
  </si>
  <si>
    <t>49.75</t>
  </si>
  <si>
    <t>2.00</t>
  </si>
  <si>
    <t>Quadropolis</t>
  </si>
  <si>
    <t>https://boardgamegeek.com/boardgame/176396/quadropolis</t>
  </si>
  <si>
    <t>2.5376651274784536</t>
  </si>
  <si>
    <t>55.53333333333333</t>
  </si>
  <si>
    <t>FranÃ§ois Gandon</t>
  </si>
  <si>
    <t>7 Wonders: Leaders</t>
  </si>
  <si>
    <t>https://boardgamegeek.com/boardgameexpansion/92539/7-wonders-leaders</t>
  </si>
  <si>
    <t>2.533578750683055</t>
  </si>
  <si>
    <t>56.11764705882353</t>
  </si>
  <si>
    <t>2.27</t>
  </si>
  <si>
    <t>The 7th Continent</t>
  </si>
  <si>
    <t>https://boardgamegeek.com/boardgame/180263/7th-continent</t>
  </si>
  <si>
    <t>2.483829001716807</t>
  </si>
  <si>
    <t>39.07692307692308</t>
  </si>
  <si>
    <t>2.90</t>
  </si>
  <si>
    <t>The Red Cathedral</t>
  </si>
  <si>
    <t>https://boardgamegeek.com/boardgame/227224/the-red-cathedral</t>
  </si>
  <si>
    <t>2.4770827508473547</t>
  </si>
  <si>
    <t>81.04545454545455</t>
  </si>
  <si>
    <t>2.81</t>
  </si>
  <si>
    <t>Isra C.</t>
  </si>
  <si>
    <t>Zooloretto</t>
  </si>
  <si>
    <t>https://boardgamegeek.com/boardgame/27588/zooloretto</t>
  </si>
  <si>
    <t>2.475796216372378</t>
  </si>
  <si>
    <t>80.5</t>
  </si>
  <si>
    <t>1.86</t>
  </si>
  <si>
    <t>Canvas</t>
  </si>
  <si>
    <t>https://boardgamegeek.com/boardgame/290236/canvas</t>
  </si>
  <si>
    <t>2.402844477959278</t>
  </si>
  <si>
    <t>67.6842105263158</t>
  </si>
  <si>
    <t>Jeff Chin</t>
  </si>
  <si>
    <t>Ora et Labora</t>
  </si>
  <si>
    <t>https://boardgamegeek.com/boardgame/70149/ora-et-labora</t>
  </si>
  <si>
    <t>2.400195556169374</t>
  </si>
  <si>
    <t>46.23076923076923</t>
  </si>
  <si>
    <t>3.89</t>
  </si>
  <si>
    <t>Tobago</t>
  </si>
  <si>
    <t>https://boardgamegeek.com/boardgame/42215/tobago</t>
  </si>
  <si>
    <t>2.393560386103896</t>
  </si>
  <si>
    <t>59.11764705882353</t>
  </si>
  <si>
    <t>2.13</t>
  </si>
  <si>
    <t>Victor Boden</t>
  </si>
  <si>
    <t>Cyclades</t>
  </si>
  <si>
    <t>https://boardgamegeek.com/boardgame/54998/cyclades</t>
  </si>
  <si>
    <t>2.368311324948818</t>
  </si>
  <si>
    <t>69.78947368421052</t>
  </si>
  <si>
    <t>Mechs vs. Minions</t>
  </si>
  <si>
    <t>https://boardgamegeek.com/boardgame/209010/mechs-vs-minions</t>
  </si>
  <si>
    <t>2.356218833952465</t>
  </si>
  <si>
    <t>39.30769230769231</t>
  </si>
  <si>
    <t>Chris Cantrell</t>
  </si>
  <si>
    <t>Lewis &amp; Clark: The Expedition</t>
  </si>
  <si>
    <t>https://boardgamegeek.com/boardgame/140620/lewis-clark-expedition</t>
  </si>
  <si>
    <t>2.349470697659513</t>
  </si>
  <si>
    <t>58.875</t>
  </si>
  <si>
    <t>3.33</t>
  </si>
  <si>
    <t>CÃ©drick Chaboussit</t>
  </si>
  <si>
    <t>Chronicles of Crime</t>
  </si>
  <si>
    <t>https://boardgamegeek.com/boardgame/239188/chronicles-of-crime</t>
  </si>
  <si>
    <t>2.3371968299106944</t>
  </si>
  <si>
    <t>53.25</t>
  </si>
  <si>
    <t>David Cicurel</t>
  </si>
  <si>
    <t>Obsession</t>
  </si>
  <si>
    <t>https://boardgamegeek.com/boardgame/231733/obsession</t>
  </si>
  <si>
    <t>2.3094544287897216</t>
  </si>
  <si>
    <t>59.588235294117645</t>
  </si>
  <si>
    <t>Dan Hallagan</t>
  </si>
  <si>
    <t>Concept</t>
  </si>
  <si>
    <t>https://boardgamegeek.com/boardgame/147151/concept</t>
  </si>
  <si>
    <t>2.265999065696986</t>
  </si>
  <si>
    <t>80.6</t>
  </si>
  <si>
    <t>GaÃ«tan Beaujannot</t>
  </si>
  <si>
    <t>Blood Bowl: Team Manager â€“ The Card Game</t>
  </si>
  <si>
    <t>https://boardgamegeek.com/boardgame/90137/blood-bowl-team-manager-card-game</t>
  </si>
  <si>
    <t>2.2581580041961</t>
  </si>
  <si>
    <t>61.375</t>
  </si>
  <si>
    <t>Rajas of the Ganges</t>
  </si>
  <si>
    <t>https://boardgamegeek.com/boardgame/220877/rajas-ganges</t>
  </si>
  <si>
    <t>2.254594869401342</t>
  </si>
  <si>
    <t>67.61111111111111</t>
  </si>
  <si>
    <t>Disney Villainous: The Worst Takes it All</t>
  </si>
  <si>
    <t>https://boardgamegeek.com/boardgame/256382/disney-villainous-worst-takes-it-all</t>
  </si>
  <si>
    <t>2.2529610521116186</t>
  </si>
  <si>
    <t>74.63157894736842</t>
  </si>
  <si>
    <t>Aaron Donogh</t>
  </si>
  <si>
    <t>Ethnos</t>
  </si>
  <si>
    <t>https://boardgamegeek.com/boardgame/206718/ethnos</t>
  </si>
  <si>
    <t>2.235343441904244</t>
  </si>
  <si>
    <t>60.3125</t>
  </si>
  <si>
    <t>El Grande</t>
  </si>
  <si>
    <t>https://boardgamegeek.com/boardgame/93/el-grande</t>
  </si>
  <si>
    <t>2.2345113947643696</t>
  </si>
  <si>
    <t>81.65</t>
  </si>
  <si>
    <t>Captain Sonar</t>
  </si>
  <si>
    <t>https://boardgamegeek.com/boardgame/171131/captain-sonar</t>
  </si>
  <si>
    <t>2.213617496709726</t>
  </si>
  <si>
    <t>62.5625</t>
  </si>
  <si>
    <t>Roberto Fraga</t>
  </si>
  <si>
    <t>Forest Shuffle</t>
  </si>
  <si>
    <t>https://boardgamegeek.com/boardgame/391163/forest-shuffle</t>
  </si>
  <si>
    <t>2.2108380401118266</t>
  </si>
  <si>
    <t>20.0</t>
  </si>
  <si>
    <t>Kosch</t>
  </si>
  <si>
    <t>Merchants &amp; Marauders</t>
  </si>
  <si>
    <t>https://boardgamegeek.com/boardgame/25292/merchants-marauders</t>
  </si>
  <si>
    <t>2.2011532074759823</t>
  </si>
  <si>
    <t>57.2</t>
  </si>
  <si>
    <t>3.24</t>
  </si>
  <si>
    <t>Kasper Aagaard</t>
  </si>
  <si>
    <t>Great Western Trail: Second Edition</t>
  </si>
  <si>
    <t>https://boardgamegeek.com/boardgame/341169/great-western-trail-second-edition</t>
  </si>
  <si>
    <t>2.18137454988547</t>
  </si>
  <si>
    <t>77.21052631578948</t>
  </si>
  <si>
    <t>Star Wars: Rebellion</t>
  </si>
  <si>
    <t>https://boardgamegeek.com/boardgame/187645/star-wars-rebellion</t>
  </si>
  <si>
    <t>2.1787817727538537</t>
  </si>
  <si>
    <t>54.5</t>
  </si>
  <si>
    <t>3.74</t>
  </si>
  <si>
    <t>Imhotep</t>
  </si>
  <si>
    <t>https://boardgamegeek.com/boardgame/191862/imhotep</t>
  </si>
  <si>
    <t>2.161312798867844</t>
  </si>
  <si>
    <t>59.4375</t>
  </si>
  <si>
    <t>Dinosaur Island</t>
  </si>
  <si>
    <t>https://boardgamegeek.com/boardgame/221194/dinosaur-island</t>
  </si>
  <si>
    <t>2.149222385673799</t>
  </si>
  <si>
    <t>64.875</t>
  </si>
  <si>
    <t>3.04</t>
  </si>
  <si>
    <t>CuBirds</t>
  </si>
  <si>
    <t>https://boardgamegeek.com/boardgame/245476/cubirds</t>
  </si>
  <si>
    <t>2.1442026663143205</t>
  </si>
  <si>
    <t>81.57894736842105</t>
  </si>
  <si>
    <t>Stefan Alexander</t>
  </si>
  <si>
    <t>Dungeons &amp; Dragons: Castle Ravenloft Board Game</t>
  </si>
  <si>
    <t>https://boardgamegeek.com/boardgame/59946/dungeons-dragons-castle-ravenloft-board-game</t>
  </si>
  <si>
    <t>2.139946693682158</t>
  </si>
  <si>
    <t>39.55555555555556</t>
  </si>
  <si>
    <t>Jesper Ejsing</t>
  </si>
  <si>
    <t>Libertalia</t>
  </si>
  <si>
    <t>https://boardgamegeek.com/boardgame/125618/libertalia</t>
  </si>
  <si>
    <t>2.1131749795968924</t>
  </si>
  <si>
    <t>69.17647058823529</t>
  </si>
  <si>
    <t>2.24</t>
  </si>
  <si>
    <t>Ben Carre</t>
  </si>
  <si>
    <t>Arboretum</t>
  </si>
  <si>
    <t>https://boardgamegeek.com/boardgame/140934/arboretum</t>
  </si>
  <si>
    <t>2.113122142524672</t>
  </si>
  <si>
    <t>60.8125</t>
  </si>
  <si>
    <t>Dan Cassar</t>
  </si>
  <si>
    <t>Cat in the Box: Deluxe Edition</t>
  </si>
  <si>
    <t>https://boardgamegeek.com/boardgame/345972/cat-box-deluxe-edition</t>
  </si>
  <si>
    <t>2.095478062254206</t>
  </si>
  <si>
    <t>70.17647058823529</t>
  </si>
  <si>
    <t>2.01</t>
  </si>
  <si>
    <t>Muneyuki Yokouchi (æ¨ªå†…å®—å¹¸)</t>
  </si>
  <si>
    <t>Cryptid</t>
  </si>
  <si>
    <t>https://boardgamegeek.com/boardgame/246784/cryptid</t>
  </si>
  <si>
    <t>2.094314645354967</t>
  </si>
  <si>
    <t>69.52941176470588</t>
  </si>
  <si>
    <t>Hal Duncan</t>
  </si>
  <si>
    <t>Next Station: London</t>
  </si>
  <si>
    <t>https://boardgamegeek.com/boardgame/353545/next-station-london</t>
  </si>
  <si>
    <t>2.077314305314588</t>
  </si>
  <si>
    <t>63.1875</t>
  </si>
  <si>
    <t>Matthew Dunstan</t>
  </si>
  <si>
    <t>The White Castle</t>
  </si>
  <si>
    <t>https://boardgamegeek.com/boardgame/371942/the-white-castle</t>
  </si>
  <si>
    <t>2.077241641681627</t>
  </si>
  <si>
    <t>13.0</t>
  </si>
  <si>
    <t>Egizia</t>
  </si>
  <si>
    <t>https://boardgamegeek.com/boardgame/58421/egizia</t>
  </si>
  <si>
    <t>2.060272740305261</t>
  </si>
  <si>
    <t>70.125</t>
  </si>
  <si>
    <t>2.84</t>
  </si>
  <si>
    <t>Acchittocca</t>
  </si>
  <si>
    <t>Mansions of Madness</t>
  </si>
  <si>
    <t>https://boardgamegeek.com/boardgame/83330/mansions-of-madness</t>
  </si>
  <si>
    <t>2.0566667495783637</t>
  </si>
  <si>
    <t>42.81818181818182</t>
  </si>
  <si>
    <t>Downforce</t>
  </si>
  <si>
    <t>https://boardgamegeek.com/boardgame/215311/downforce</t>
  </si>
  <si>
    <t>2.04779985714979</t>
  </si>
  <si>
    <t>79.77777777777777</t>
  </si>
  <si>
    <t>1.72</t>
  </si>
  <si>
    <t>Frosthaven</t>
  </si>
  <si>
    <t>https://boardgamegeek.com/boardgame/295770/frosthaven</t>
  </si>
  <si>
    <t>2.0418123444622185</t>
  </si>
  <si>
    <t>56.46666666666667</t>
  </si>
  <si>
    <t>4.35</t>
  </si>
  <si>
    <t>Francesca Baerald</t>
  </si>
  <si>
    <t>Between Two Cities</t>
  </si>
  <si>
    <t>https://boardgamegeek.com/boardgame/168435/between-two-cities</t>
  </si>
  <si>
    <t>2.0338885682255987</t>
  </si>
  <si>
    <t>51.41666666666666</t>
  </si>
  <si>
    <t>1.82</t>
  </si>
  <si>
    <t>Matthew O'Malley</t>
  </si>
  <si>
    <t>Onitama</t>
  </si>
  <si>
    <t>https://boardgamegeek.com/boardgame/160477/onitama</t>
  </si>
  <si>
    <t>2.017621324742381</t>
  </si>
  <si>
    <t>81.55555555555556</t>
  </si>
  <si>
    <t>1.65</t>
  </si>
  <si>
    <t>Shimpei Sato</t>
  </si>
  <si>
    <t>Space Hulk: Death Angel â€“ The Card Game</t>
  </si>
  <si>
    <t>https://boardgamegeek.com/boardgame/71721/space-hulk-death-angel-card-game</t>
  </si>
  <si>
    <t>2.0161888095140927</t>
  </si>
  <si>
    <t>54.07692307692308</t>
  </si>
  <si>
    <t>Deep Sea Adventure</t>
  </si>
  <si>
    <t>https://boardgamegeek.com/boardgame/169654/deep-sea-adventure</t>
  </si>
  <si>
    <t>2.0055370788326536</t>
  </si>
  <si>
    <t>90.15789473684212</t>
  </si>
  <si>
    <t>Jun Sasaki</t>
  </si>
  <si>
    <t>Nations</t>
  </si>
  <si>
    <t>https://boardgamegeek.com/boardgame/126042/nations</t>
  </si>
  <si>
    <t>2.0051386106486984</t>
  </si>
  <si>
    <t>43.75</t>
  </si>
  <si>
    <t>3.55</t>
  </si>
  <si>
    <t>Rustan HÃ¥kansson</t>
  </si>
  <si>
    <t>Rising Sun</t>
  </si>
  <si>
    <t>https://boardgamegeek.com/boardgame/205896/rising-sun</t>
  </si>
  <si>
    <t>1.9738029291945776</t>
  </si>
  <si>
    <t>37.875</t>
  </si>
  <si>
    <t>3.30</t>
  </si>
  <si>
    <t>Evolution</t>
  </si>
  <si>
    <t>https://boardgamegeek.com/boardgame/155703/evolution</t>
  </si>
  <si>
    <t>1.966731682673018</t>
  </si>
  <si>
    <t>69.1875</t>
  </si>
  <si>
    <t>Dominic Crapuchettes</t>
  </si>
  <si>
    <t>Targi</t>
  </si>
  <si>
    <t>https://boardgamegeek.com/boardgame/118048/targi</t>
  </si>
  <si>
    <t>1.9440036129281275</t>
  </si>
  <si>
    <t>78.0</t>
  </si>
  <si>
    <t>Andreas Steiger</t>
  </si>
  <si>
    <t>Discworld: Ankh-Morpork</t>
  </si>
  <si>
    <t>https://boardgamegeek.com/boardgame/91312/discworld-ankh-morpork</t>
  </si>
  <si>
    <t>1.9341005186090168</t>
  </si>
  <si>
    <t>50.0</t>
  </si>
  <si>
    <t>Navegador</t>
  </si>
  <si>
    <t>https://boardgamegeek.com/boardgame/66589/navegador</t>
  </si>
  <si>
    <t>1.9277969083933808</t>
  </si>
  <si>
    <t>51.23076923076923</t>
  </si>
  <si>
    <t>3.08</t>
  </si>
  <si>
    <t>The Game</t>
  </si>
  <si>
    <t>https://boardgamegeek.com/boardgame/173090/the-game</t>
  </si>
  <si>
    <t>1.911379105388148</t>
  </si>
  <si>
    <t>80.29411764705883</t>
  </si>
  <si>
    <t>Macao</t>
  </si>
  <si>
    <t>https://boardgamegeek.com/boardgame/55670/macao</t>
  </si>
  <si>
    <t>1.8934898949909449</t>
  </si>
  <si>
    <t>60.85714285714285</t>
  </si>
  <si>
    <t>3.13</t>
  </si>
  <si>
    <t>Julien Delval</t>
  </si>
  <si>
    <t>Mice and Mystics</t>
  </si>
  <si>
    <t>https://boardgamegeek.com/boardgame/124708/mice-and-mystics</t>
  </si>
  <si>
    <t>1.8893479760523135</t>
  </si>
  <si>
    <t>73.8125</t>
  </si>
  <si>
    <t>2.73</t>
  </si>
  <si>
    <t>Jerry Hawthorne</t>
  </si>
  <si>
    <t>Notre Dame</t>
  </si>
  <si>
    <t>https://boardgamegeek.com/boardgame/25554/notre-dame</t>
  </si>
  <si>
    <t>1.8620880669775612</t>
  </si>
  <si>
    <t>84.58823529411765</t>
  </si>
  <si>
    <t>2.74</t>
  </si>
  <si>
    <t>Last Will</t>
  </si>
  <si>
    <t>https://boardgamegeek.com/boardgame/97842/last-will</t>
  </si>
  <si>
    <t>1.8507786472206835</t>
  </si>
  <si>
    <t>57.38461538461539</t>
  </si>
  <si>
    <t>2.71</t>
  </si>
  <si>
    <t>MicroMacro: Crime City</t>
  </si>
  <si>
    <t>https://boardgamegeek.com/boardgame/318977/micromacro-crime-city</t>
  </si>
  <si>
    <t>1.843370362511956</t>
  </si>
  <si>
    <t>53.15384615384615</t>
  </si>
  <si>
    <t>Johannes Sich</t>
  </si>
  <si>
    <t>The Castles of Burgundy: Special Edition</t>
  </si>
  <si>
    <t>https://boardgamegeek.com/boardgame/363622/the-castles-of-burgundy-special-edition</t>
  </si>
  <si>
    <t>1.8264151601828809</t>
  </si>
  <si>
    <t>35.9</t>
  </si>
  <si>
    <t>2.86</t>
  </si>
  <si>
    <t>Last Night on Earth: The Zombie Game</t>
  </si>
  <si>
    <t>https://boardgamegeek.com/boardgame/29368/last-night-earth-zombie-game</t>
  </si>
  <si>
    <t>1.824323486965772</t>
  </si>
  <si>
    <t>70.53333333333333</t>
  </si>
  <si>
    <t>2.30</t>
  </si>
  <si>
    <t>Jason C. Hill</t>
  </si>
  <si>
    <t>Marvel United</t>
  </si>
  <si>
    <t>https://boardgamegeek.com/boardgame/298047/marvel-united</t>
  </si>
  <si>
    <t>1.822307932159502</t>
  </si>
  <si>
    <t>69.21428571428571</t>
  </si>
  <si>
    <t>Trains</t>
  </si>
  <si>
    <t>https://boardgamegeek.com/boardgame/121408/trains</t>
  </si>
  <si>
    <t>1.8218093628675465</t>
  </si>
  <si>
    <t>57.16666666666666</t>
  </si>
  <si>
    <t>2.38</t>
  </si>
  <si>
    <t>Hisashi Hayashi</t>
  </si>
  <si>
    <t>Revive</t>
  </si>
  <si>
    <t>https://boardgamegeek.com/boardgame/332772/revive</t>
  </si>
  <si>
    <t>1.7647746150055088</t>
  </si>
  <si>
    <t>67.0</t>
  </si>
  <si>
    <t>3.40</t>
  </si>
  <si>
    <t>Helge Meissner</t>
  </si>
  <si>
    <t>King of New York</t>
  </si>
  <si>
    <t>https://boardgamegeek.com/boardgame/160499/king-of-new-york</t>
  </si>
  <si>
    <t>1.7413769104333885</t>
  </si>
  <si>
    <t>54.09090909090909</t>
  </si>
  <si>
    <t>The Taverns of Tiefenthal</t>
  </si>
  <si>
    <t>https://boardgamegeek.com/boardgame/269207/the-taverns-of-tiefenthal</t>
  </si>
  <si>
    <t>1.740462548096</t>
  </si>
  <si>
    <t>75.0</t>
  </si>
  <si>
    <t>2.68</t>
  </si>
  <si>
    <t>https://boardgamegeek.com/boardgame/271320/the-castles-of-burgundy</t>
  </si>
  <si>
    <t>1.7356704139332118</t>
  </si>
  <si>
    <t>85.5</t>
  </si>
  <si>
    <t>A Few Acres of Snow</t>
  </si>
  <si>
    <t>https://boardgamegeek.com/boardgame/79828/few-acres-snow</t>
  </si>
  <si>
    <t>1.7278513137660052</t>
  </si>
  <si>
    <t>43.8</t>
  </si>
  <si>
    <t>The Lord of the Rings: Journeys in Middle-Earth</t>
  </si>
  <si>
    <t>https://boardgamegeek.com/boardgame/269385/the-lord-of-the-rings-journeys-in-middle-earth</t>
  </si>
  <si>
    <t>1.718047105137773</t>
  </si>
  <si>
    <t>60.833333333333336</t>
  </si>
  <si>
    <t>2.66</t>
  </si>
  <si>
    <t>Nathan I. Hajek</t>
  </si>
  <si>
    <t>Skull</t>
  </si>
  <si>
    <t>https://boardgamegeek.com/boardgame/92415/skull</t>
  </si>
  <si>
    <t>1.703713100538406</t>
  </si>
  <si>
    <t>89.375</t>
  </si>
  <si>
    <t>1.12</t>
  </si>
  <si>
    <t>HervÃ© Marly</t>
  </si>
  <si>
    <t>Alchemists</t>
  </si>
  <si>
    <t>https://boardgamegeek.com/boardgame/161970/alchemists</t>
  </si>
  <si>
    <t>1.6923961997212644</t>
  </si>
  <si>
    <t>49.90909090909091</t>
  </si>
  <si>
    <t>3.93</t>
  </si>
  <si>
    <t>MatÃºÅ¡ Kotry</t>
  </si>
  <si>
    <t>Pickomino</t>
  </si>
  <si>
    <t>https://boardgamegeek.com/boardgame/15818/pickomino</t>
  </si>
  <si>
    <t>1.677049764722465</t>
  </si>
  <si>
    <t>81.66666666666667</t>
  </si>
  <si>
    <t>Above and Below</t>
  </si>
  <si>
    <t>https://boardgamegeek.com/boardgame/172818/above-and-below</t>
  </si>
  <si>
    <t>1.6767969060351973</t>
  </si>
  <si>
    <t>72.14285714285714</t>
  </si>
  <si>
    <t>2.52</t>
  </si>
  <si>
    <t>Ryan Laukat</t>
  </si>
  <si>
    <t>Welcome to the Moon</t>
  </si>
  <si>
    <t>https://boardgamegeek.com/boardgame/339789/welcome-to-the-moon</t>
  </si>
  <si>
    <t>1.6708936109072294</t>
  </si>
  <si>
    <t>81.8</t>
  </si>
  <si>
    <t>Alexis Allard</t>
  </si>
  <si>
    <t>Nova Luna</t>
  </si>
  <si>
    <t>https://boardgamegeek.com/boardgame/284435/nova-luna</t>
  </si>
  <si>
    <t>1.6640843832084808</t>
  </si>
  <si>
    <t>84.2</t>
  </si>
  <si>
    <t>At the Gates of Loyang</t>
  </si>
  <si>
    <t>https://boardgamegeek.com/boardgame/39683/at-the-gates-of-loyang</t>
  </si>
  <si>
    <t>1.6635014869328155</t>
  </si>
  <si>
    <t>73.85714285714286</t>
  </si>
  <si>
    <t>3.11</t>
  </si>
  <si>
    <t>Furnace</t>
  </si>
  <si>
    <t>https://boardgamegeek.com/boardgame/318084/furnace</t>
  </si>
  <si>
    <t>1.663113285186892</t>
  </si>
  <si>
    <t>63.583333333333336</t>
  </si>
  <si>
    <t>2.31</t>
  </si>
  <si>
    <t>Ivan Lashin</t>
  </si>
  <si>
    <t>Dorfromantik: The Board Game</t>
  </si>
  <si>
    <t>https://boardgamegeek.com/boardgame/370591/dorfromantik-the-board-game</t>
  </si>
  <si>
    <t>1.6596464745894577</t>
  </si>
  <si>
    <t>55.5</t>
  </si>
  <si>
    <t>Reef</t>
  </si>
  <si>
    <t>https://boardgamegeek.com/boardgame/244228/reef</t>
  </si>
  <si>
    <t>1.6564220993535614</t>
  </si>
  <si>
    <t>52.1</t>
  </si>
  <si>
    <t>Sky Team</t>
  </si>
  <si>
    <t>https://boardgamegeek.com/boardgame/373106/sky-team</t>
  </si>
  <si>
    <t>1.6548017409942544</t>
  </si>
  <si>
    <t>19.0</t>
  </si>
  <si>
    <t>2.03</t>
  </si>
  <si>
    <t>Luc RÃ©mond</t>
  </si>
  <si>
    <t>Paleo</t>
  </si>
  <si>
    <t>https://boardgamegeek.com/boardgame/300531/paleo</t>
  </si>
  <si>
    <t>1.6535186459844813</t>
  </si>
  <si>
    <t>83.46666666666667</t>
  </si>
  <si>
    <t>2.62</t>
  </si>
  <si>
    <t>Peter Rustemeyer</t>
  </si>
  <si>
    <t>Star Wars: The Deckbuilding Game</t>
  </si>
  <si>
    <t>https://boardgamegeek.com/boardgame/374173/star-wars-deckbuilding-game</t>
  </si>
  <si>
    <t>1.6531653721712758</t>
  </si>
  <si>
    <t>Caleb Grace</t>
  </si>
  <si>
    <t>Pandemic: The Cure</t>
  </si>
  <si>
    <t>https://boardgamegeek.com/boardgame/150658/pandemic-cure</t>
  </si>
  <si>
    <t>1.6324224062821149</t>
  </si>
  <si>
    <t>51.81818181818182</t>
  </si>
  <si>
    <t>Turing Machine</t>
  </si>
  <si>
    <t>https://boardgamegeek.com/boardgame/356123/turing-machine</t>
  </si>
  <si>
    <t>1.620419081840198</t>
  </si>
  <si>
    <t>59.41666666666666</t>
  </si>
  <si>
    <t>Fabien Gridel</t>
  </si>
  <si>
    <t>Horrified</t>
  </si>
  <si>
    <t>https://boardgamegeek.com/boardgame/282524/horrified</t>
  </si>
  <si>
    <t>1.6200615388484614</t>
  </si>
  <si>
    <t>64.41666666666667</t>
  </si>
  <si>
    <t>Prospero Hall</t>
  </si>
  <si>
    <t>Race for the Galaxy: The Gathering Storm</t>
  </si>
  <si>
    <t>https://boardgamegeek.com/boardgameexpansion/34499/race-galaxy-gathering-storm</t>
  </si>
  <si>
    <t>1.5899954991144505</t>
  </si>
  <si>
    <t>70.46153846153847</t>
  </si>
  <si>
    <t>Vikings</t>
  </si>
  <si>
    <t>https://boardgamegeek.com/boardgame/27173/vikings</t>
  </si>
  <si>
    <t>1.5780112859342494</t>
  </si>
  <si>
    <t>80.64285714285714</t>
  </si>
  <si>
    <t>2.54</t>
  </si>
  <si>
    <t>Coimbra</t>
  </si>
  <si>
    <t>https://boardgamegeek.com/boardgame/245638/coimbra</t>
  </si>
  <si>
    <t>1.570689384800344</t>
  </si>
  <si>
    <t>45.44444444444444</t>
  </si>
  <si>
    <t>Flaminia Brasini</t>
  </si>
  <si>
    <t>Finca</t>
  </si>
  <si>
    <t>https://boardgamegeek.com/boardgame/40628/finca</t>
  </si>
  <si>
    <t>1.5484902620836436</t>
  </si>
  <si>
    <t>71.61538461538461</t>
  </si>
  <si>
    <t>Wolfgang Sentker</t>
  </si>
  <si>
    <t>NMBR 9</t>
  </si>
  <si>
    <t>https://boardgamegeek.com/boardgame/217449/nmbr-9</t>
  </si>
  <si>
    <t>1.5473020470833418</t>
  </si>
  <si>
    <t>64.5</t>
  </si>
  <si>
    <t>Peter Wichmann</t>
  </si>
  <si>
    <t>Blokus</t>
  </si>
  <si>
    <t>https://boardgamegeek.com/boardgame/2453/blokus</t>
  </si>
  <si>
    <t>1.5296303573394274</t>
  </si>
  <si>
    <t>84.71428571428571</t>
  </si>
  <si>
    <t>Bernard Tavitian</t>
  </si>
  <si>
    <t>Karuba</t>
  </si>
  <si>
    <t>https://boardgamegeek.com/boardgame/183251/karuba</t>
  </si>
  <si>
    <t>1.5289563337662382</t>
  </si>
  <si>
    <t>65.0</t>
  </si>
  <si>
    <t>1.43</t>
  </si>
  <si>
    <t>Deus</t>
  </si>
  <si>
    <t>https://boardgamegeek.com/boardgame/162082/deus</t>
  </si>
  <si>
    <t>1.5098687986965666</t>
  </si>
  <si>
    <t>60.27272727272727</t>
  </si>
  <si>
    <t>Ca$h 'n Guns: Second Edition</t>
  </si>
  <si>
    <t>https://boardgamegeek.com/boardgame/155362/cah-n-guns-second-edition</t>
  </si>
  <si>
    <t>1.506784155521194</t>
  </si>
  <si>
    <t>76.92307692307692</t>
  </si>
  <si>
    <t>Ludovic Maublanc</t>
  </si>
  <si>
    <t>Viticulture</t>
  </si>
  <si>
    <t>https://boardgamegeek.com/boardgame/128621/viticulture</t>
  </si>
  <si>
    <t>1.500460350294703</t>
  </si>
  <si>
    <t>76.46153846153847</t>
  </si>
  <si>
    <t>Bora Bora</t>
  </si>
  <si>
    <t>https://boardgamegeek.com/boardgame/127060/bora-bora</t>
  </si>
  <si>
    <t>1.4924738383138838</t>
  </si>
  <si>
    <t>65.18181818181819</t>
  </si>
  <si>
    <t>Alexander Jung</t>
  </si>
  <si>
    <t>Twice as Clever!</t>
  </si>
  <si>
    <t>https://boardgamegeek.com/boardgame/269210/twice-as-clever</t>
  </si>
  <si>
    <t>1.4901659679466328</t>
  </si>
  <si>
    <t>69.16666666666667</t>
  </si>
  <si>
    <t>Shadows over Camelot</t>
  </si>
  <si>
    <t>https://boardgamegeek.com/boardgame/15062/shadows-over-camelot</t>
  </si>
  <si>
    <t>1.4846565123103856</t>
  </si>
  <si>
    <t>89.64285714285714</t>
  </si>
  <si>
    <t>Carson City</t>
  </si>
  <si>
    <t>https://boardgamegeek.com/boardgame/39938/carson-city</t>
  </si>
  <si>
    <t>1.482730921482457</t>
  </si>
  <si>
    <t>69.33333333333333</t>
  </si>
  <si>
    <t>Xavier Georges</t>
  </si>
  <si>
    <t>The Search for Planet X</t>
  </si>
  <si>
    <t>https://boardgamegeek.com/boardgame/279537/the-search-for-planet-x</t>
  </si>
  <si>
    <t>1.4826450710751575</t>
  </si>
  <si>
    <t>Mystic Vale</t>
  </si>
  <si>
    <t>https://boardgamegeek.com/boardgame/194607/mystic-vale</t>
  </si>
  <si>
    <t>1.4595231750062725</t>
  </si>
  <si>
    <t>66.45454545454545</t>
  </si>
  <si>
    <t>Terror in Meeple City</t>
  </si>
  <si>
    <t>https://boardgamegeek.com/boardgame/97903/terror-meeple-city</t>
  </si>
  <si>
    <t>1.4569856897120124</t>
  </si>
  <si>
    <t>53.6</t>
  </si>
  <si>
    <t>Exploding Kittens</t>
  </si>
  <si>
    <t>https://boardgamegeek.com/boardgame/172225/exploding-kittens</t>
  </si>
  <si>
    <t>1.4458145872123274</t>
  </si>
  <si>
    <t>68.81818181818181</t>
  </si>
  <si>
    <t>Matthew Inman</t>
  </si>
  <si>
    <t>Glass Road</t>
  </si>
  <si>
    <t>https://boardgamegeek.com/boardgame/143693/glass-road</t>
  </si>
  <si>
    <t>1.4420212410991466</t>
  </si>
  <si>
    <t>45.0</t>
  </si>
  <si>
    <t>2.95</t>
  </si>
  <si>
    <t>Space Alert</t>
  </si>
  <si>
    <t>https://boardgamegeek.com/boardgame/38453/space-alert</t>
  </si>
  <si>
    <t>1.4159613098980854</t>
  </si>
  <si>
    <t>85.15384615384616</t>
  </si>
  <si>
    <t>2.97</t>
  </si>
  <si>
    <t>Lanterns: The Harvest Festival</t>
  </si>
  <si>
    <t>https://boardgamegeek.com/boardgame/160851/lanterns-harvest-festival</t>
  </si>
  <si>
    <t>1.4086226436811211</t>
  </si>
  <si>
    <t>86.3076923076923</t>
  </si>
  <si>
    <t>1.55</t>
  </si>
  <si>
    <t>Christopher Chung</t>
  </si>
  <si>
    <t>Mascarade</t>
  </si>
  <si>
    <t>https://boardgamegeek.com/boardgame/139030/mascarade</t>
  </si>
  <si>
    <t>1.4066569589776994</t>
  </si>
  <si>
    <t>69.81818181818181</t>
  </si>
  <si>
    <t>Acquire</t>
  </si>
  <si>
    <t>https://boardgamegeek.com/boardgame/5/acquire</t>
  </si>
  <si>
    <t>1.382213731175262</t>
  </si>
  <si>
    <t>89.07692307692308</t>
  </si>
  <si>
    <t>Steam</t>
  </si>
  <si>
    <t>https://boardgamegeek.com/boardgame/27833/steam</t>
  </si>
  <si>
    <t>1.376115890154932</t>
  </si>
  <si>
    <t>77.75</t>
  </si>
  <si>
    <t>Hero Realms</t>
  </si>
  <si>
    <t>https://boardgamegeek.com/boardgame/198994/hero-realms</t>
  </si>
  <si>
    <t>1.3203337097305097</t>
  </si>
  <si>
    <t>83.66666666666667</t>
  </si>
  <si>
    <t>Skull King</t>
  </si>
  <si>
    <t>https://boardgamegeek.com/boardgame/150145/skull-king</t>
  </si>
  <si>
    <t>1.2980301783979782</t>
  </si>
  <si>
    <t>86.16666666666667</t>
  </si>
  <si>
    <t>1.71</t>
  </si>
  <si>
    <t>Brent Beck</t>
  </si>
  <si>
    <t>Shadow Hunters</t>
  </si>
  <si>
    <t>https://boardgamegeek.com/boardgame/24068/shadow-hunters</t>
  </si>
  <si>
    <t>1.290296316869366</t>
  </si>
  <si>
    <t>87.25</t>
  </si>
  <si>
    <t>Yasutaka Ikeda</t>
  </si>
  <si>
    <t>Long Shot: The Dice Game</t>
  </si>
  <si>
    <t>https://boardgamegeek.com/boardgame/295374/long-shot-the-dice-game</t>
  </si>
  <si>
    <t>1.276138523572535</t>
  </si>
  <si>
    <t>78.54545454545455</t>
  </si>
  <si>
    <t>Chris Handy (I)</t>
  </si>
  <si>
    <t>Carnegie</t>
  </si>
  <si>
    <t>https://boardgamegeek.com/boardgame/310873/carnegie</t>
  </si>
  <si>
    <t>1.2750172950893488</t>
  </si>
  <si>
    <t>57.55555555555556</t>
  </si>
  <si>
    <t>3.83</t>
  </si>
  <si>
    <t>Power Grid: Factory Manager</t>
  </si>
  <si>
    <t>https://boardgamegeek.com/boardgame/44163/power-grid-factory-manager</t>
  </si>
  <si>
    <t>1.2699054852224023</t>
  </si>
  <si>
    <t>55.25</t>
  </si>
  <si>
    <t>3.00</t>
  </si>
  <si>
    <t>Challengers!</t>
  </si>
  <si>
    <t>https://boardgamegeek.com/boardgame/359970/challengers</t>
  </si>
  <si>
    <t>1.265581694317582</t>
  </si>
  <si>
    <t>60.55555555555556</t>
  </si>
  <si>
    <t>Johannes Krenner</t>
  </si>
  <si>
    <t>Aeon's End</t>
  </si>
  <si>
    <t>https://boardgamegeek.com/boardgame/191189/aeons-end</t>
  </si>
  <si>
    <t>1.2501340513855017</t>
  </si>
  <si>
    <t>78.36363636363636</t>
  </si>
  <si>
    <t>Jenny Iglesias</t>
  </si>
  <si>
    <t>Rattus</t>
  </si>
  <si>
    <t>https://boardgamegeek.com/boardgame/42452/rattus</t>
  </si>
  <si>
    <t>1.2403021808247583</t>
  </si>
  <si>
    <t>80.9090909090909</t>
  </si>
  <si>
    <t>Ã…se Berg</t>
  </si>
  <si>
    <t>Pandemic: On the Brink</t>
  </si>
  <si>
    <t>https://boardgamegeek.com/boardgameexpansion/40849/pandemic-brink</t>
  </si>
  <si>
    <t>1.2321963312202937</t>
  </si>
  <si>
    <t>69.6</t>
  </si>
  <si>
    <t>Guillotine</t>
  </si>
  <si>
    <t>https://boardgamegeek.com/boardgame/116/guillotine</t>
  </si>
  <si>
    <t>1.191235978229514</t>
  </si>
  <si>
    <t>85.81818181818181</t>
  </si>
  <si>
    <t>Dungeon Roll</t>
  </si>
  <si>
    <t>https://boardgamegeek.com/boardgame/138788/dungeon-roll</t>
  </si>
  <si>
    <t>1.1880132839403128</t>
  </si>
  <si>
    <t>45.5</t>
  </si>
  <si>
    <t>1.33</t>
  </si>
  <si>
    <t>Chris Darden</t>
  </si>
  <si>
    <t>Airlines Europe</t>
  </si>
  <si>
    <t>https://boardgamegeek.com/boardgame/90419/airlines-europe</t>
  </si>
  <si>
    <t>1.167865002460177</t>
  </si>
  <si>
    <t>77.1</t>
  </si>
  <si>
    <t>Welcome to the Dungeon</t>
  </si>
  <si>
    <t>https://boardgamegeek.com/boardgame/150312/welcome-dungeon</t>
  </si>
  <si>
    <t>1.166980211541051</t>
  </si>
  <si>
    <t>78.1</t>
  </si>
  <si>
    <t>Hisanori Hiraoka</t>
  </si>
  <si>
    <t>Yspahan</t>
  </si>
  <si>
    <t>https://boardgamegeek.com/boardgame/22345/yspahan</t>
  </si>
  <si>
    <t>1.1610582213812115</t>
  </si>
  <si>
    <t>90.0909090909091</t>
  </si>
  <si>
    <t>2.37</t>
  </si>
  <si>
    <t>Arnaud Demaegd</t>
  </si>
  <si>
    <t>GÃ¹gÅng</t>
  </si>
  <si>
    <t>https://boardgamegeek.com/boardgame/250458/gugng</t>
  </si>
  <si>
    <t>1.1446931282513784</t>
  </si>
  <si>
    <t>59.75</t>
  </si>
  <si>
    <t>3.07</t>
  </si>
  <si>
    <t>Yokohama</t>
  </si>
  <si>
    <t>https://boardgamegeek.com/boardgame/196340/yokohama</t>
  </si>
  <si>
    <t>1.1394166885587405</t>
  </si>
  <si>
    <t>49.85714285714285</t>
  </si>
  <si>
    <t>Hawaii</t>
  </si>
  <si>
    <t>https://boardgamegeek.com/boardgame/106217/hawaii</t>
  </si>
  <si>
    <t>1.1375156649088178</t>
  </si>
  <si>
    <t>68.33333333333333</t>
  </si>
  <si>
    <t>Greg Daigle</t>
  </si>
  <si>
    <t>Abyss</t>
  </si>
  <si>
    <t>https://boardgamegeek.com/boardgame/155987/abyss</t>
  </si>
  <si>
    <t>1.133611087267069</t>
  </si>
  <si>
    <t>68.77777777777777</t>
  </si>
  <si>
    <t>Endless Winter: Paleoamericans</t>
  </si>
  <si>
    <t>https://boardgamegeek.com/boardgame/305096/endless-winter-paleoamericans</t>
  </si>
  <si>
    <t>1.1180065370354462</t>
  </si>
  <si>
    <t>37.5</t>
  </si>
  <si>
    <t>3.28</t>
  </si>
  <si>
    <t>Stan Kordonskiy</t>
  </si>
  <si>
    <t>Star Wars: The Card Game</t>
  </si>
  <si>
    <t>https://boardgamegeek.com/boardgame/103886/star-wars-card-game</t>
  </si>
  <si>
    <t>1.108640412373151</t>
  </si>
  <si>
    <t>69.0</t>
  </si>
  <si>
    <t>Ticket to Ride Legacy: Legends of the West</t>
  </si>
  <si>
    <t>https://boardgamegeek.com/boardgame/390092/ticket-to-ride-legacy-legends-of-the-west</t>
  </si>
  <si>
    <t>1.1032138298738816</t>
  </si>
  <si>
    <t>31.33333333333333</t>
  </si>
  <si>
    <t>2.55</t>
  </si>
  <si>
    <t>Marvel Dice Masters: Avengers vs. X-Men</t>
  </si>
  <si>
    <t>https://boardgamegeek.com/boardgame/148575/marvel-dice-masters-avengers-vs-x-men</t>
  </si>
  <si>
    <t>1.102906312377101</t>
  </si>
  <si>
    <t>65.5</t>
  </si>
  <si>
    <t>WizKids (I)</t>
  </si>
  <si>
    <t>Silver &amp; Gold</t>
  </si>
  <si>
    <t>https://boardgamegeek.com/boardgame/270673/silver-gold</t>
  </si>
  <si>
    <t>1.095194836238014</t>
  </si>
  <si>
    <t>84.9</t>
  </si>
  <si>
    <t>Mombasa</t>
  </si>
  <si>
    <t>https://boardgamegeek.com/boardgame/172386/mombasa</t>
  </si>
  <si>
    <t>1.0924348990860393</t>
  </si>
  <si>
    <t>69.88888888888889</t>
  </si>
  <si>
    <t>Queendomino</t>
  </si>
  <si>
    <t>https://boardgamegeek.com/boardgame/232043/queendomino</t>
  </si>
  <si>
    <t>1.0847855904346255</t>
  </si>
  <si>
    <t>60.75</t>
  </si>
  <si>
    <t>Warhammer: Invasion</t>
  </si>
  <si>
    <t>https://boardgamegeek.com/boardgame/47185/warhammer-invasion</t>
  </si>
  <si>
    <t>1.0812342813421103</t>
  </si>
  <si>
    <t>86.1</t>
  </si>
  <si>
    <t>Red Rising</t>
  </si>
  <si>
    <t>https://boardgamegeek.com/boardgame/329465/red-rising</t>
  </si>
  <si>
    <t>1.0753414397678005</t>
  </si>
  <si>
    <t>64.625</t>
  </si>
  <si>
    <t>Alexander Schmidt (II)</t>
  </si>
  <si>
    <t>Bunny Kingdom</t>
  </si>
  <si>
    <t>https://boardgamegeek.com/boardgame/184921/bunny-kingdom</t>
  </si>
  <si>
    <t>1.0670427083005969</t>
  </si>
  <si>
    <t>88.6</t>
  </si>
  <si>
    <t>Expeditions</t>
  </si>
  <si>
    <t>https://boardgamegeek.com/boardgame/379078/expeditions</t>
  </si>
  <si>
    <t>1.0614890026061063</t>
  </si>
  <si>
    <t>51.85714285714285</t>
  </si>
  <si>
    <t>Clank!: Catacombs</t>
  </si>
  <si>
    <t>https://boardgamegeek.com/boardgame/365717/clank-catacombs</t>
  </si>
  <si>
    <t>1.0614840846379</t>
  </si>
  <si>
    <t>89.8</t>
  </si>
  <si>
    <t>Legendary Encounters: An Alien Deck Building Game</t>
  </si>
  <si>
    <t>https://boardgamegeek.com/boardgame/146652/legendary-encounters-alien-deck-building-game</t>
  </si>
  <si>
    <t>1.047634053851626</t>
  </si>
  <si>
    <t>2.70</t>
  </si>
  <si>
    <t>Upper Deck Entertainment</t>
  </si>
  <si>
    <t>Dominion: Alchemy</t>
  </si>
  <si>
    <t>https://boardgamegeek.com/boardgameexpansion/66098/dominion-alchemy</t>
  </si>
  <si>
    <t>1.0418480347201782</t>
  </si>
  <si>
    <t>45.16666666666666</t>
  </si>
  <si>
    <t>Tajemnicze Domostwo</t>
  </si>
  <si>
    <t>https://boardgamegeek.com/boardgame/113997/tajemnicze-domostwo</t>
  </si>
  <si>
    <t>1.0218272467967344</t>
  </si>
  <si>
    <t>62.25</t>
  </si>
  <si>
    <t>1.84</t>
  </si>
  <si>
    <t>Praga Caput Regni</t>
  </si>
  <si>
    <t>https://boardgamegeek.com/boardgame/308765/praga-caput-regni</t>
  </si>
  <si>
    <t>1.018127631530378</t>
  </si>
  <si>
    <t>79.55555555555556</t>
  </si>
  <si>
    <t>Race for the Galaxy: Rebel vs Imperium</t>
  </si>
  <si>
    <t>https://boardgamegeek.com/boardgameexpansion/40210/race-galaxy-rebel-vs-imperium</t>
  </si>
  <si>
    <t>1.017595753056001</t>
  </si>
  <si>
    <t>63.0</t>
  </si>
  <si>
    <t>Under Falling Skies</t>
  </si>
  <si>
    <t>https://boardgamegeek.com/boardgame/306735/under-falling-skies</t>
  </si>
  <si>
    <t>1.015428412177479</t>
  </si>
  <si>
    <t>81.0</t>
  </si>
  <si>
    <t>2.39</t>
  </si>
  <si>
    <t>TomÃ¡Å¡ UhlÃ­Å™</t>
  </si>
  <si>
    <t>Faraway</t>
  </si>
  <si>
    <t>https://boardgamegeek.com/boardgame/385761/faraway</t>
  </si>
  <si>
    <t>1.013528592349047</t>
  </si>
  <si>
    <t>55.142857142857146</t>
  </si>
  <si>
    <t>Johannes Goupy</t>
  </si>
  <si>
    <t>Ginkgopolis</t>
  </si>
  <si>
    <t>https://boardgamegeek.com/boardgame/128271/ginkgopolis</t>
  </si>
  <si>
    <t>1.0051562161425225</t>
  </si>
  <si>
    <t>69.875</t>
  </si>
  <si>
    <t>Viscounts of the West Kingdom</t>
  </si>
  <si>
    <t>https://boardgamegeek.com/boardgame/296151/viscounts-west-kingdom</t>
  </si>
  <si>
    <t>0.9992421612330528</t>
  </si>
  <si>
    <t>60.71428571428572</t>
  </si>
  <si>
    <t>3.45</t>
  </si>
  <si>
    <t>Pandemic Legacy: Season 0</t>
  </si>
  <si>
    <t>https://boardgamegeek.com/boardgame/314040/pandemic-legacy-season-0</t>
  </si>
  <si>
    <t>0.9858747600282676</t>
  </si>
  <si>
    <t>3.15</t>
  </si>
  <si>
    <t>Apiary</t>
  </si>
  <si>
    <t>https://boardgamegeek.com/boardgame/400314/apiary</t>
  </si>
  <si>
    <t>0.9809444725725296</t>
  </si>
  <si>
    <t>43.66666666666666</t>
  </si>
  <si>
    <t>2.96</t>
  </si>
  <si>
    <t>Connie Vogelmann</t>
  </si>
  <si>
    <t>Eight-Minute Empire</t>
  </si>
  <si>
    <t>https://boardgamegeek.com/boardgame/131366/eight-minute-empire</t>
  </si>
  <si>
    <t>0.97844477227027</t>
  </si>
  <si>
    <t>85.33333333333333</t>
  </si>
  <si>
    <t>Cacao</t>
  </si>
  <si>
    <t>https://boardgamegeek.com/boardgame/171499/cacao</t>
  </si>
  <si>
    <t>0.9742632399491524</t>
  </si>
  <si>
    <t>86.88888888888889</t>
  </si>
  <si>
    <t>Dungeon Petz</t>
  </si>
  <si>
    <t>https://boardgamegeek.com/boardgame/97207/dungeon-petz</t>
  </si>
  <si>
    <t>0.9632002224753404</t>
  </si>
  <si>
    <t>58.142857142857146</t>
  </si>
  <si>
    <t>3.62</t>
  </si>
  <si>
    <t>Tides of Time</t>
  </si>
  <si>
    <t>https://boardgamegeek.com/boardgame/176229/tides-time</t>
  </si>
  <si>
    <t>0.9592779308180804</t>
  </si>
  <si>
    <t>75.375</t>
  </si>
  <si>
    <t>Kristian ÄŒurla</t>
  </si>
  <si>
    <t>Firefly: The Game</t>
  </si>
  <si>
    <t>https://boardgamegeek.com/boardgame/138161/firefly-the-game</t>
  </si>
  <si>
    <t>0.9557353145349718</t>
  </si>
  <si>
    <t>74.0</t>
  </si>
  <si>
    <t>Aaron Dill</t>
  </si>
  <si>
    <t>Darwin's Journey</t>
  </si>
  <si>
    <t>https://boardgamegeek.com/boardgame/322289/darwins-journey</t>
  </si>
  <si>
    <t>0.954836656930626</t>
  </si>
  <si>
    <t>62.0</t>
  </si>
  <si>
    <t>Majesty: For the Realm</t>
  </si>
  <si>
    <t>https://boardgamegeek.com/boardgame/230080/majesty-for-the-realm</t>
  </si>
  <si>
    <t>0.9507363604570792</t>
  </si>
  <si>
    <t>56.85714285714285</t>
  </si>
  <si>
    <t>Power Grid: The First Sparks</t>
  </si>
  <si>
    <t>https://boardgamegeek.com/boardgame/106662/power-grid-first-sparks</t>
  </si>
  <si>
    <t>0.9412032125132812</t>
  </si>
  <si>
    <t>Nucleum</t>
  </si>
  <si>
    <t>https://boardgamegeek.com/boardgame/396790/nucleum</t>
  </si>
  <si>
    <t>0.9369649340470136</t>
  </si>
  <si>
    <t>62.57142857142857</t>
  </si>
  <si>
    <t>4.10</t>
  </si>
  <si>
    <t>Euphoria: Build a Better Dystopia</t>
  </si>
  <si>
    <t>https://boardgamegeek.com/boardgame/133848/euphoria-build-better-dystopia</t>
  </si>
  <si>
    <t>0.9363188513168692</t>
  </si>
  <si>
    <t>46.66666666666666</t>
  </si>
  <si>
    <t>Spyrium</t>
  </si>
  <si>
    <t>https://boardgamegeek.com/boardgame/137269/spyrium</t>
  </si>
  <si>
    <t>0.931220358741656</t>
  </si>
  <si>
    <t>59.5</t>
  </si>
  <si>
    <t>Risk Legacy</t>
  </si>
  <si>
    <t>https://boardgamegeek.com/boardgame/105134/risk-legacy</t>
  </si>
  <si>
    <t>0.9300210473780192</t>
  </si>
  <si>
    <t>61.85714285714285</t>
  </si>
  <si>
    <t>Wyrmspan</t>
  </si>
  <si>
    <t>https://boardgamegeek.com/boardgame/410201/wyrmspan</t>
  </si>
  <si>
    <t>0.9034246046688128</t>
  </si>
  <si>
    <t>12.0</t>
  </si>
  <si>
    <t>Castle Panic</t>
  </si>
  <si>
    <t>https://boardgamegeek.com/boardgame/43443/castle-panic</t>
  </si>
  <si>
    <t>0.886245841734859</t>
  </si>
  <si>
    <t>83.75</t>
  </si>
  <si>
    <t>Justin De Witt</t>
  </si>
  <si>
    <t>Mindbug: First Contact</t>
  </si>
  <si>
    <t>https://boardgamegeek.com/boardgame/345584/mindbug-first-contact</t>
  </si>
  <si>
    <t>0.8857860228097022</t>
  </si>
  <si>
    <t>82.125</t>
  </si>
  <si>
    <t>Skaff Elias</t>
  </si>
  <si>
    <t>La Granja</t>
  </si>
  <si>
    <t>https://boardgamegeek.com/boardgame/146886/la-granja</t>
  </si>
  <si>
    <t>0.8842751247860904</t>
  </si>
  <si>
    <t>66.28571428571429</t>
  </si>
  <si>
    <t>Michael Keller (II)</t>
  </si>
  <si>
    <t>D-Day Dice</t>
  </si>
  <si>
    <t>https://boardgamegeek.com/boardgame/101785/d-day-dice</t>
  </si>
  <si>
    <t>0.8788709749126414</t>
  </si>
  <si>
    <t>48.0</t>
  </si>
  <si>
    <t>Emmanuel Aquin</t>
  </si>
  <si>
    <t>Living Forest</t>
  </si>
  <si>
    <t>https://boardgamegeek.com/boardgame/328479/living-forest</t>
  </si>
  <si>
    <t>0.865302971127727</t>
  </si>
  <si>
    <t>68.85714285714286</t>
  </si>
  <si>
    <t>Aske Christiansen</t>
  </si>
  <si>
    <t>Clank! In! Space!: A Deck-Building Adventure</t>
  </si>
  <si>
    <t>https://boardgamegeek.com/boardgame/233371/clank-in-space-a-deck-building-adventure</t>
  </si>
  <si>
    <t>0.8587836221498836</t>
  </si>
  <si>
    <t>69.42857142857143</t>
  </si>
  <si>
    <t>Altiplano</t>
  </si>
  <si>
    <t>https://boardgamegeek.com/boardgame/234487/altiplano</t>
  </si>
  <si>
    <t>0.8541787594516155</t>
  </si>
  <si>
    <t>72.0</t>
  </si>
  <si>
    <t>3.29</t>
  </si>
  <si>
    <t>Nightfall</t>
  </si>
  <si>
    <t>https://boardgamegeek.com/boardgame/88408/nightfall</t>
  </si>
  <si>
    <t>0.8538117436898286</t>
  </si>
  <si>
    <t>60.333333333333336</t>
  </si>
  <si>
    <t>David Gregg</t>
  </si>
  <si>
    <t>Elysium</t>
  </si>
  <si>
    <t>https://boardgamegeek.com/boardgame/163968/elysium</t>
  </si>
  <si>
    <t>0.8532712896580477</t>
  </si>
  <si>
    <t>41.8</t>
  </si>
  <si>
    <t>Amerigo</t>
  </si>
  <si>
    <t>https://boardgamegeek.com/boardgame/137408/amerigo</t>
  </si>
  <si>
    <t>0.8456539902409846</t>
  </si>
  <si>
    <t>58.333333333333336</t>
  </si>
  <si>
    <t>Summoner Wars</t>
  </si>
  <si>
    <t>https://boardgamegeek.com/boardgame/58281/summoner-wars</t>
  </si>
  <si>
    <t>0.8430403765041234</t>
  </si>
  <si>
    <t>90.875</t>
  </si>
  <si>
    <t>JJ Ariosa</t>
  </si>
  <si>
    <t>Inis</t>
  </si>
  <si>
    <t>https://boardgamegeek.com/boardgame/155821/inis</t>
  </si>
  <si>
    <t>0.8358850361375801</t>
  </si>
  <si>
    <t>73.57142857142857</t>
  </si>
  <si>
    <t>Christian Martinez</t>
  </si>
  <si>
    <t>Wits &amp; Wagers</t>
  </si>
  <si>
    <t>https://boardgamegeek.com/boardgame/20100/wits-wagers</t>
  </si>
  <si>
    <t>0.8240397215784899</t>
  </si>
  <si>
    <t>75.14285714285714</t>
  </si>
  <si>
    <t>1.21</t>
  </si>
  <si>
    <t>Fabled Fruit</t>
  </si>
  <si>
    <t>https://boardgamegeek.com/boardgame/203427/fabled-fruit</t>
  </si>
  <si>
    <t>0.8198090647962055</t>
  </si>
  <si>
    <t>78.85714285714286</t>
  </si>
  <si>
    <t>Century: Eastern Wonders</t>
  </si>
  <si>
    <t>https://boardgamegeek.com/boardgame/242574/century-eastern-wonders</t>
  </si>
  <si>
    <t>0.796701844340805</t>
  </si>
  <si>
    <t>52.2</t>
  </si>
  <si>
    <t>Knarr</t>
  </si>
  <si>
    <t>https://boardgamegeek.com/boardgame/379629/knarr</t>
  </si>
  <si>
    <t>0.7824447769785129</t>
  </si>
  <si>
    <t>65.66666666666667</t>
  </si>
  <si>
    <t>Thomas Dupont</t>
  </si>
  <si>
    <t>The Adventurers: The Temple of Chac</t>
  </si>
  <si>
    <t>https://boardgamegeek.com/boardgame/43868/the-adventurers-the-temple-of-chac</t>
  </si>
  <si>
    <t>0.775316978276744</t>
  </si>
  <si>
    <t>83.14285714285714</t>
  </si>
  <si>
    <t>Guillaume Blossier</t>
  </si>
  <si>
    <t>Verdant</t>
  </si>
  <si>
    <t>https://boardgamegeek.com/boardgame/334065/verdant</t>
  </si>
  <si>
    <t>0.7749706131079446</t>
  </si>
  <si>
    <t>68.66666666666667</t>
  </si>
  <si>
    <t>2.07</t>
  </si>
  <si>
    <t>Anachrony</t>
  </si>
  <si>
    <t>https://boardgamegeek.com/boardgame/185343/anachrony</t>
  </si>
  <si>
    <t>0.7747908430724515</t>
  </si>
  <si>
    <t>68.5</t>
  </si>
  <si>
    <t>4.01</t>
  </si>
  <si>
    <t>DÃ¡vid Turczi</t>
  </si>
  <si>
    <t>Trio</t>
  </si>
  <si>
    <t>https://boardgamegeek.com/boardgame/352515/trio</t>
  </si>
  <si>
    <t>0.7607257418388157</t>
  </si>
  <si>
    <t>47.2</t>
  </si>
  <si>
    <t>1.03</t>
  </si>
  <si>
    <t>å®®é‡Ž è¯ä¹Ÿ (Kaya Miyano)</t>
  </si>
  <si>
    <t>Vasco da Gama</t>
  </si>
  <si>
    <t>https://boardgamegeek.com/boardgame/41002/vasco-da-gama</t>
  </si>
  <si>
    <t>0.7586951702608324</t>
  </si>
  <si>
    <t>47.8</t>
  </si>
  <si>
    <t>Mariano Iannelli</t>
  </si>
  <si>
    <t>Nations: The Dice Game</t>
  </si>
  <si>
    <t>https://boardgamegeek.com/boardgame/157809/nations-dice-game</t>
  </si>
  <si>
    <t>0.7571911616604187</t>
  </si>
  <si>
    <t>54.4</t>
  </si>
  <si>
    <t>Radlands</t>
  </si>
  <si>
    <t>https://boardgamegeek.com/boardgame/329082/radlands</t>
  </si>
  <si>
    <t>0.7570552884498297</t>
  </si>
  <si>
    <t>85.85714285714286</t>
  </si>
  <si>
    <t>Daniel Piechnick</t>
  </si>
  <si>
    <t>Age of Empires III: The Age of Discovery</t>
  </si>
  <si>
    <t>https://boardgamegeek.com/boardgame/22545/age-empires-iii-age-discovery</t>
  </si>
  <si>
    <t>0.7524014153218459</t>
  </si>
  <si>
    <t>87.42857142857143</t>
  </si>
  <si>
    <t>Glenn Drover</t>
  </si>
  <si>
    <t>Star Wars: Outer Rim</t>
  </si>
  <si>
    <t>https://boardgamegeek.com/boardgame/271896/star-wars-outer-rim</t>
  </si>
  <si>
    <t>0.7270926392405025</t>
  </si>
  <si>
    <t>71.5</t>
  </si>
  <si>
    <t>Android: Infiltration</t>
  </si>
  <si>
    <t>https://boardgamegeek.com/boardgame/118063/android-infiltration</t>
  </si>
  <si>
    <t>0.7240603352298121</t>
  </si>
  <si>
    <t>56.0</t>
  </si>
  <si>
    <t>Food Chain Magnate</t>
  </si>
  <si>
    <t>https://boardgamegeek.com/boardgame/175914/food-chain-magnate</t>
  </si>
  <si>
    <t>0.7215610706964398</t>
  </si>
  <si>
    <t>71.33333333333333</t>
  </si>
  <si>
    <t>4.20</t>
  </si>
  <si>
    <t>Jeroen Doumen</t>
  </si>
  <si>
    <t>World Wonders</t>
  </si>
  <si>
    <t>https://boardgamegeek.com/boardgame/365258/world-wonders</t>
  </si>
  <si>
    <t>0.7200862283088194</t>
  </si>
  <si>
    <t>72.16666666666667</t>
  </si>
  <si>
    <t>ZÃ© Mendes</t>
  </si>
  <si>
    <t>Lorenzo il Magnifico</t>
  </si>
  <si>
    <t>https://boardgamegeek.com/boardgame/203993/lorenzo-il-magnifico</t>
  </si>
  <si>
    <t>0.7183454138691496</t>
  </si>
  <si>
    <t>72.5</t>
  </si>
  <si>
    <t>Heaven &amp; Ale</t>
  </si>
  <si>
    <t>https://boardgamegeek.com/boardgame/227789/heaven-and-ale</t>
  </si>
  <si>
    <t>0.7110054034086495</t>
  </si>
  <si>
    <t>75.16666666666667</t>
  </si>
  <si>
    <t>3.19</t>
  </si>
  <si>
    <t>Cubitos</t>
  </si>
  <si>
    <t>https://boardgamegeek.com/boardgame/298069/cubitos</t>
  </si>
  <si>
    <t>0.6918139312066929</t>
  </si>
  <si>
    <t>78.33333333333333</t>
  </si>
  <si>
    <t>Century: Golem Edition</t>
  </si>
  <si>
    <t>https://boardgamegeek.com/boardgame/232832/century-golem-edition</t>
  </si>
  <si>
    <t>0.6897105090086889</t>
  </si>
  <si>
    <t>77.33333333333333</t>
  </si>
  <si>
    <t>Ticket to Ride: New York</t>
  </si>
  <si>
    <t>https://boardgamegeek.com/boardgame/253284/ticket-ride-new-york</t>
  </si>
  <si>
    <t>0.6887891136741483</t>
  </si>
  <si>
    <t>79.33333333333333</t>
  </si>
  <si>
    <t>Tainted Grail: The Fall of Avalon</t>
  </si>
  <si>
    <t>https://boardgamegeek.com/boardgame/264220/tainted-grail-the-fall-of-avalon</t>
  </si>
  <si>
    <t>0.6883761390285403</t>
  </si>
  <si>
    <t>76.83333333333333</t>
  </si>
  <si>
    <t>3.35</t>
  </si>
  <si>
    <t>Krzysztof Piskorski</t>
  </si>
  <si>
    <t>SeaFall</t>
  </si>
  <si>
    <t>https://boardgamegeek.com/boardgame/148261/seafall</t>
  </si>
  <si>
    <t>0.6863479264591343</t>
  </si>
  <si>
    <t>77.83333333333333</t>
  </si>
  <si>
    <t>3.79</t>
  </si>
  <si>
    <t>Jared Blando</t>
  </si>
  <si>
    <t>Fort</t>
  </si>
  <si>
    <t>https://boardgamegeek.com/boardgame/296912/fort</t>
  </si>
  <si>
    <t>0.6825527333175853</t>
  </si>
  <si>
    <t>59.2</t>
  </si>
  <si>
    <t>Grant Rodiek</t>
  </si>
  <si>
    <t>AquaSphere</t>
  </si>
  <si>
    <t>https://boardgamegeek.com/boardgame/159508/aquasphere</t>
  </si>
  <si>
    <t>0.6607081913602582</t>
  </si>
  <si>
    <t>58.8</t>
  </si>
  <si>
    <t>Near and Far</t>
  </si>
  <si>
    <t>https://boardgamegeek.com/boardgame/195421/near-and-far</t>
  </si>
  <si>
    <t>0.6567405673312205</t>
  </si>
  <si>
    <t>66.2</t>
  </si>
  <si>
    <t>The Pillars of the Earth</t>
  </si>
  <si>
    <t>https://boardgamegeek.com/boardgame/24480/pillars-earth</t>
  </si>
  <si>
    <t>0.6484478830299308</t>
  </si>
  <si>
    <t>86.0</t>
  </si>
  <si>
    <t>Michael Rieneck</t>
  </si>
  <si>
    <t>Tiny Epic Kingdoms</t>
  </si>
  <si>
    <t>https://boardgamegeek.com/boardgame/148951/tiny-epic-kingdoms</t>
  </si>
  <si>
    <t>0.6478963986398715</t>
  </si>
  <si>
    <t>2.09</t>
  </si>
  <si>
    <t>Panic Station</t>
  </si>
  <si>
    <t>https://boardgamegeek.com/boardgame/69552/panic-station</t>
  </si>
  <si>
    <t>0.6460206740459468</t>
  </si>
  <si>
    <t>50.5</t>
  </si>
  <si>
    <t>David Ausloos</t>
  </si>
  <si>
    <t>Carpe Diem</t>
  </si>
  <si>
    <t>https://boardgamegeek.com/boardgame/245934/carpe-diem</t>
  </si>
  <si>
    <t>0.6432647602990696</t>
  </si>
  <si>
    <t>87.83333333333333</t>
  </si>
  <si>
    <t>Newton</t>
  </si>
  <si>
    <t>https://boardgamegeek.com/boardgame/244711/newton</t>
  </si>
  <si>
    <t>0.6419397811138698</t>
  </si>
  <si>
    <t>89.16666666666667</t>
  </si>
  <si>
    <t>3.39</t>
  </si>
  <si>
    <t>Dragon Castle</t>
  </si>
  <si>
    <t>https://boardgamegeek.com/boardgame/232219/dragon-castle</t>
  </si>
  <si>
    <t>0.6360761127467436</t>
  </si>
  <si>
    <t>68.2</t>
  </si>
  <si>
    <t>Descent: Journeys in the Dark</t>
  </si>
  <si>
    <t>https://boardgamegeek.com/boardgame/17226/descent-journeys-in-the-dark</t>
  </si>
  <si>
    <t>0.6357147096337302</t>
  </si>
  <si>
    <t>89.33333333333333</t>
  </si>
  <si>
    <t>Mr. Jack</t>
  </si>
  <si>
    <t>https://boardgamegeek.com/boardgame/21763/mr-jack</t>
  </si>
  <si>
    <t>0.6347596258947692</t>
  </si>
  <si>
    <t>90.0</t>
  </si>
  <si>
    <t>2.17</t>
  </si>
  <si>
    <t>FUSE</t>
  </si>
  <si>
    <t>https://boardgamegeek.com/boardgame/171273/fuse</t>
  </si>
  <si>
    <t>0.6326427242333368</t>
  </si>
  <si>
    <t>90.33333333333331</t>
  </si>
  <si>
    <t>Kane Klenko</t>
  </si>
  <si>
    <t>XCOM: The Board Game</t>
  </si>
  <si>
    <t>https://boardgamegeek.com/boardgame/163602/xcom-board-game</t>
  </si>
  <si>
    <t>0.6310868255894376</t>
  </si>
  <si>
    <t>58.75</t>
  </si>
  <si>
    <t>Viceroy</t>
  </si>
  <si>
    <t>https://boardgamegeek.com/boardgame/157526/viceroy</t>
  </si>
  <si>
    <t>0.6263272521783069</t>
  </si>
  <si>
    <t>Yuri Zhuravljov</t>
  </si>
  <si>
    <t>The Manhattan Project</t>
  </si>
  <si>
    <t>https://boardgamegeek.com/boardgame/63628/the-manhattan-project</t>
  </si>
  <si>
    <t>0.6259006040229742</t>
  </si>
  <si>
    <t>69.2</t>
  </si>
  <si>
    <t>Brandon Tibbetts</t>
  </si>
  <si>
    <t>Libertalia: Winds of Galecrest</t>
  </si>
  <si>
    <t>https://boardgamegeek.com/boardgame/356033/libertalia-winds-of-galecrest</t>
  </si>
  <si>
    <t>0.6223667061883422</t>
  </si>
  <si>
    <t>67.4</t>
  </si>
  <si>
    <t>Distilled</t>
  </si>
  <si>
    <t>https://boardgamegeek.com/boardgame/295895/distilled</t>
  </si>
  <si>
    <t>0.6221506507403448</t>
  </si>
  <si>
    <t>Dave Beck</t>
  </si>
  <si>
    <t>Dune: Imperium â€“ Uprising</t>
  </si>
  <si>
    <t>https://boardgamegeek.com/boardgame/397598/dune-imperium-uprising</t>
  </si>
  <si>
    <t>0.6162861337220139</t>
  </si>
  <si>
    <t>68.6</t>
  </si>
  <si>
    <t>Villagers</t>
  </si>
  <si>
    <t>https://boardgamegeek.com/boardgame/241724/villagers</t>
  </si>
  <si>
    <t>0.6133341832352667</t>
  </si>
  <si>
    <t>51.0</t>
  </si>
  <si>
    <t>Haakon Gaarder</t>
  </si>
  <si>
    <t>Diamonds</t>
  </si>
  <si>
    <t>https://boardgamegeek.com/boardgame/152162/diamonds</t>
  </si>
  <si>
    <t>0.6018887360659178</t>
  </si>
  <si>
    <t>70.8</t>
  </si>
  <si>
    <t>1.54</t>
  </si>
  <si>
    <t>Mike Fitzgerald</t>
  </si>
  <si>
    <t>Wavelength</t>
  </si>
  <si>
    <t>https://boardgamegeek.com/boardgame/262543/wavelength</t>
  </si>
  <si>
    <t>0.5998752682790458</t>
  </si>
  <si>
    <t>72.8</t>
  </si>
  <si>
    <t>Alex Hague</t>
  </si>
  <si>
    <t>On Mars</t>
  </si>
  <si>
    <t>https://boardgamegeek.com/boardgame/184267/on-mars</t>
  </si>
  <si>
    <t>0.5962547701688884</t>
  </si>
  <si>
    <t>32.666666666666664</t>
  </si>
  <si>
    <t>4.67</t>
  </si>
  <si>
    <t>Vital Lacerda</t>
  </si>
  <si>
    <t>Point City</t>
  </si>
  <si>
    <t>https://boardgamegeek.com/boardgame/368017/point-city</t>
  </si>
  <si>
    <t>0.5922176070814843</t>
  </si>
  <si>
    <t>53.5</t>
  </si>
  <si>
    <t>Cottage Garden</t>
  </si>
  <si>
    <t>https://boardgamegeek.com/boardgame/204027/cottage-garden</t>
  </si>
  <si>
    <t>0.5827046672330307</t>
  </si>
  <si>
    <t>Woodcraft</t>
  </si>
  <si>
    <t>https://boardgamegeek.com/boardgame/355093/woodcraft</t>
  </si>
  <si>
    <t>0.5746469772799114</t>
  </si>
  <si>
    <t>78.2</t>
  </si>
  <si>
    <t>Ross Arnold</t>
  </si>
  <si>
    <t>Runewars</t>
  </si>
  <si>
    <t>https://boardgamegeek.com/boardgame/59294/runewars</t>
  </si>
  <si>
    <t>0.5722082972342228</t>
  </si>
  <si>
    <t>50.75</t>
  </si>
  <si>
    <t>Pax Pamir: Second Edition</t>
  </si>
  <si>
    <t>https://boardgamegeek.com/boardgame/256960/pax-pamir-second-edition</t>
  </si>
  <si>
    <t>0.5682998349031114</t>
  </si>
  <si>
    <t>80.2</t>
  </si>
  <si>
    <t>3.85</t>
  </si>
  <si>
    <t>Tiny Epic Quest</t>
  </si>
  <si>
    <t>https://boardgamegeek.com/boardgame/201921/tiny-epic-quest</t>
  </si>
  <si>
    <t>0.5664848243190838</t>
  </si>
  <si>
    <t>36.0</t>
  </si>
  <si>
    <t>Summoner Wars: Master Set</t>
  </si>
  <si>
    <t>https://boardgamegeek.com/boardgame/93260/summoner-wars-master-set</t>
  </si>
  <si>
    <t>0.5646112503071732</t>
  </si>
  <si>
    <t>79.4</t>
  </si>
  <si>
    <t>Colby Dauch</t>
  </si>
  <si>
    <t>Ticket to Ride Map Collection 1: Asia + Legendary Asia</t>
  </si>
  <si>
    <t>https://boardgamegeek.com/boardgameexpansion/106637/ticket-ride-map-collection-1-asia-legendary-asia</t>
  </si>
  <si>
    <t>0.5583630663875779</t>
  </si>
  <si>
    <t>58.25</t>
  </si>
  <si>
    <t>1.96</t>
  </si>
  <si>
    <t>Ankh: Gods of Egypt</t>
  </si>
  <si>
    <t>https://boardgamegeek.com/boardgame/285967/ankh-gods-egypt</t>
  </si>
  <si>
    <t>0.5564908157012104</t>
  </si>
  <si>
    <t>57.25</t>
  </si>
  <si>
    <t>Escape Plan</t>
  </si>
  <si>
    <t>https://boardgamegeek.com/boardgame/142379/escape-plan</t>
  </si>
  <si>
    <t>0.5503499266239491</t>
  </si>
  <si>
    <t>61.75</t>
  </si>
  <si>
    <t>Terraforming Mars: The Dice Game</t>
  </si>
  <si>
    <t>https://boardgamegeek.com/boardgame/296108/terraforming-mars-the-dice-game</t>
  </si>
  <si>
    <t>0.5471697793128792</t>
  </si>
  <si>
    <t>56.75</t>
  </si>
  <si>
    <t>Sprawlopolis</t>
  </si>
  <si>
    <t>https://boardgamegeek.com/boardgame/251658/sprawlopolis</t>
  </si>
  <si>
    <t>0.5459370009931395</t>
  </si>
  <si>
    <t>85.0</t>
  </si>
  <si>
    <t>Steven Aramini</t>
  </si>
  <si>
    <t>Lancaster</t>
  </si>
  <si>
    <t>https://boardgamegeek.com/boardgame/96913/lancaster</t>
  </si>
  <si>
    <t>0.5393876005505035</t>
  </si>
  <si>
    <t>86.4</t>
  </si>
  <si>
    <t>Martin Hoffmann</t>
  </si>
  <si>
    <t>Letters from Whitechapel</t>
  </si>
  <si>
    <t>https://boardgamegeek.com/boardgame/59959/letters-whitechapel</t>
  </si>
  <si>
    <t>0.5350843406571542</t>
  </si>
  <si>
    <t>Gabriele Mari</t>
  </si>
  <si>
    <t>Kemet</t>
  </si>
  <si>
    <t>https://boardgamegeek.com/boardgame/127023/kemet</t>
  </si>
  <si>
    <t>0.533442988345768</t>
  </si>
  <si>
    <t>88.8</t>
  </si>
  <si>
    <t>Jacques Bariot</t>
  </si>
  <si>
    <t>Western Legends</t>
  </si>
  <si>
    <t>https://boardgamegeek.com/boardgame/232405/western-legends</t>
  </si>
  <si>
    <t>0.5296325076581976</t>
  </si>
  <si>
    <t>HervÃ© LemaÃ®tre</t>
  </si>
  <si>
    <t>Kanagawa</t>
  </si>
  <si>
    <t>https://boardgamegeek.com/boardgame/200147/kanagawa</t>
  </si>
  <si>
    <t>0.5258371109704697</t>
  </si>
  <si>
    <t>91.2</t>
  </si>
  <si>
    <t>Wabash Cannonball</t>
  </si>
  <si>
    <t>https://boardgamegeek.com/boardgame/31730/wabash-cannonball</t>
  </si>
  <si>
    <t>0.5243499315289512</t>
  </si>
  <si>
    <t>91.0</t>
  </si>
  <si>
    <t>John Bohrer</t>
  </si>
  <si>
    <t>The Vale of Eternity</t>
  </si>
  <si>
    <t>https://boardgamegeek.com/boardgame/385529/the-vale-of-eternity</t>
  </si>
  <si>
    <t>0.518253196673493</t>
  </si>
  <si>
    <t>47.333333333333336</t>
  </si>
  <si>
    <t>Eric Hong</t>
  </si>
  <si>
    <t>TransAmerica</t>
  </si>
  <si>
    <t>https://boardgamegeek.com/boardgame/2842/transamerica</t>
  </si>
  <si>
    <t>0.5179366413920503</t>
  </si>
  <si>
    <t>93.4</t>
  </si>
  <si>
    <t>1.35</t>
  </si>
  <si>
    <t>Franz-Benno Delonge</t>
  </si>
  <si>
    <t>Among the Stars</t>
  </si>
  <si>
    <t>https://boardgamegeek.com/boardgame/110277/among-stars</t>
  </si>
  <si>
    <t>0.5172744135240743</t>
  </si>
  <si>
    <t>64.0</t>
  </si>
  <si>
    <t>Vangelis Bagiartakis</t>
  </si>
  <si>
    <t>Hanamikoji</t>
  </si>
  <si>
    <t>https://boardgamegeek.com/boardgame/158600/hanamikoji</t>
  </si>
  <si>
    <t>0.5120528471568287</t>
  </si>
  <si>
    <t>95.4</t>
  </si>
  <si>
    <t>Kota Nakayama (ä¸­å±± å®å¤ª)</t>
  </si>
  <si>
    <t>MLEM: Space Agency</t>
  </si>
  <si>
    <t>https://boardgamegeek.com/boardgame/387378/mlem-space-agency</t>
  </si>
  <si>
    <t>0.5107304408129575</t>
  </si>
  <si>
    <t>36.66666666666666</t>
  </si>
  <si>
    <t>Discoveries: The Journals of Lewis &amp; Clark</t>
  </si>
  <si>
    <t>https://boardgamegeek.com/boardgame/171669/discoveries-journals-lewis-clark</t>
  </si>
  <si>
    <t>0.5080908038073022</t>
  </si>
  <si>
    <t>65.75</t>
  </si>
  <si>
    <t>Defenders of the Realm</t>
  </si>
  <si>
    <t>https://boardgamegeek.com/boardgame/65532/defenders-realm</t>
  </si>
  <si>
    <t>0.5045340975868279</t>
  </si>
  <si>
    <t>Larry Elmore</t>
  </si>
  <si>
    <t>Rialto</t>
  </si>
  <si>
    <t>https://boardgamegeek.com/boardgame/119591/rialto</t>
  </si>
  <si>
    <t>0.5021737738967422</t>
  </si>
  <si>
    <t>Andreas Resch</t>
  </si>
  <si>
    <t>Azul: Queen's Garden</t>
  </si>
  <si>
    <t>https://boardgamegeek.com/boardgame/346965/azul-queens-garden</t>
  </si>
  <si>
    <t>0.4967590607938814</t>
  </si>
  <si>
    <t>67.5</t>
  </si>
  <si>
    <t>Santa Maria</t>
  </si>
  <si>
    <t>https://boardgamegeek.com/boardgame/229220/santa-maria</t>
  </si>
  <si>
    <t>0.4959541668961102</t>
  </si>
  <si>
    <t>Tiletum</t>
  </si>
  <si>
    <t>https://boardgamegeek.com/boardgame/351913/tiletum</t>
  </si>
  <si>
    <t>0.490596915413709</t>
  </si>
  <si>
    <t>Hadara</t>
  </si>
  <si>
    <t>https://boardgamegeek.com/boardgame/269144/hadara</t>
  </si>
  <si>
    <t>0.487740824152916</t>
  </si>
  <si>
    <t>68.75</t>
  </si>
  <si>
    <t>Benjamin Schwer</t>
  </si>
  <si>
    <t>Hadrian's Wall</t>
  </si>
  <si>
    <t>https://boardgamegeek.com/boardgame/304783/hadrians-wall</t>
  </si>
  <si>
    <t>0.4856160474112325</t>
  </si>
  <si>
    <t>69.75</t>
  </si>
  <si>
    <t>Bobby Hill</t>
  </si>
  <si>
    <t>Myrmes</t>
  </si>
  <si>
    <t>https://boardgamegeek.com/boardgame/126792/myrmes</t>
  </si>
  <si>
    <t>0.4802278157858093</t>
  </si>
  <si>
    <t>71.75</t>
  </si>
  <si>
    <t>Zombicide: Black Plague</t>
  </si>
  <si>
    <t>https://boardgamegeek.com/boardgame/176189/zombicide-black-plague</t>
  </si>
  <si>
    <t>0.4774438523975422</t>
  </si>
  <si>
    <t>75.75</t>
  </si>
  <si>
    <t>7 Wonders: Cities</t>
  </si>
  <si>
    <t>https://boardgamegeek.com/boardgameexpansion/111661/7-wonders-cities</t>
  </si>
  <si>
    <t>0.4750205131010255</t>
  </si>
  <si>
    <t>78.5</t>
  </si>
  <si>
    <t>Urban Sprawl</t>
  </si>
  <si>
    <t>https://boardgamegeek.com/boardgame/62220/urban-sprawl</t>
  </si>
  <si>
    <t>0.4710460144140854</t>
  </si>
  <si>
    <t>57.333333333333336</t>
  </si>
  <si>
    <t>Wayfarers of the South Tigris</t>
  </si>
  <si>
    <t>https://boardgamegeek.com/boardgame/350316/wayfarers-of-the-south-tigris</t>
  </si>
  <si>
    <t>0.4678522934187212</t>
  </si>
  <si>
    <t>73.5</t>
  </si>
  <si>
    <t>Harbour</t>
  </si>
  <si>
    <t>https://boardgamegeek.com/boardgame/155969/harbour</t>
  </si>
  <si>
    <t>0.4597434868362731</t>
  </si>
  <si>
    <t>Race for the Galaxy: The Brink of War</t>
  </si>
  <si>
    <t>https://boardgamegeek.com/boardgameexpansion/66121/race-galaxy-brink-war</t>
  </si>
  <si>
    <t>0.4588541228480408</t>
  </si>
  <si>
    <t>3.37</t>
  </si>
  <si>
    <t>Tekhenu: Obelisk of the Sun</t>
  </si>
  <si>
    <t>https://boardgamegeek.com/boardgame/297030/tekhenu-obelisk-sun</t>
  </si>
  <si>
    <t>0.4583375562689465</t>
  </si>
  <si>
    <t>54.66666666666666</t>
  </si>
  <si>
    <t>Cthulhu: Death May Die</t>
  </si>
  <si>
    <t>https://boardgamegeek.com/boardgame/253344/cthulhu-death-may-die</t>
  </si>
  <si>
    <t>0.458068264167124</t>
  </si>
  <si>
    <t>Mint Works</t>
  </si>
  <si>
    <t>https://boardgamegeek.com/boardgame/200077/mint-works</t>
  </si>
  <si>
    <t>0.4553035883348361</t>
  </si>
  <si>
    <t>Justin Blaske</t>
  </si>
  <si>
    <t>The Bloody Inn</t>
  </si>
  <si>
    <t>https://boardgamegeek.com/boardgame/180593/bloody-inn</t>
  </si>
  <si>
    <t>0.4536853833670372</t>
  </si>
  <si>
    <t>79.5</t>
  </si>
  <si>
    <t>Nicolas Robert</t>
  </si>
  <si>
    <t>Betrayal Legacy</t>
  </si>
  <si>
    <t>https://boardgamegeek.com/boardgame/240196/betrayal-legacy</t>
  </si>
  <si>
    <t>0.450310010893891</t>
  </si>
  <si>
    <t>80.25</t>
  </si>
  <si>
    <t>Scott Okumura</t>
  </si>
  <si>
    <t>The Speicherstadt</t>
  </si>
  <si>
    <t>https://boardgamegeek.com/boardgame/66505/speicherstadt</t>
  </si>
  <si>
    <t>0.4475968322829147</t>
  </si>
  <si>
    <t>80.75</t>
  </si>
  <si>
    <t>Telestrations</t>
  </si>
  <si>
    <t>https://boardgamegeek.com/boardgame/46213/telestrations</t>
  </si>
  <si>
    <t>0.4461636965785722</t>
  </si>
  <si>
    <t>81.5</t>
  </si>
  <si>
    <t>Dixit: Odyssey</t>
  </si>
  <si>
    <t>https://boardgamegeek.com/boardgame/92828/dixit-odyssey</t>
  </si>
  <si>
    <t>0.4455121593194321</t>
  </si>
  <si>
    <t>82.25</t>
  </si>
  <si>
    <t>Fireball Island: The Curse of Vul-Kar</t>
  </si>
  <si>
    <t>https://boardgamegeek.com/boardgame/233020/fireball-island-curse-vul-kar</t>
  </si>
  <si>
    <t>0.4454803245290805</t>
  </si>
  <si>
    <t>Rune Age</t>
  </si>
  <si>
    <t>https://boardgamegeek.com/boardgame/94362/rune-age</t>
  </si>
  <si>
    <t>0.445142711170808</t>
  </si>
  <si>
    <t>53.333333333333336</t>
  </si>
  <si>
    <t>New York Zoo</t>
  </si>
  <si>
    <t>https://boardgamegeek.com/boardgame/300877/new-york-zoo</t>
  </si>
  <si>
    <t>0.4436664807058637</t>
  </si>
  <si>
    <t>Munchkin</t>
  </si>
  <si>
    <t>https://boardgamegeek.com/boardgame/1927/munchkin</t>
  </si>
  <si>
    <t>0.4384285358280709</t>
  </si>
  <si>
    <t>Spots</t>
  </si>
  <si>
    <t>https://boardgamegeek.com/boardgame/372559/spots</t>
  </si>
  <si>
    <t>0.4335147470231176</t>
  </si>
  <si>
    <t>1.38</t>
  </si>
  <si>
    <t>Abandon All Artichokes</t>
  </si>
  <si>
    <t>https://boardgamegeek.com/boardgame/302260/abandon-all-artichokes</t>
  </si>
  <si>
    <t>0.4319476707276927</t>
  </si>
  <si>
    <t>87.0</t>
  </si>
  <si>
    <t>Emma Larkins</t>
  </si>
  <si>
    <t>Love Letter: Batman</t>
  </si>
  <si>
    <t>https://boardgamegeek.com/boardgame/168584/love-letter-batman</t>
  </si>
  <si>
    <t>0.4288496871901179</t>
  </si>
  <si>
    <t>87.5</t>
  </si>
  <si>
    <t>Alderac Entertainment Group</t>
  </si>
  <si>
    <t>Tales of the Arabian Nights</t>
  </si>
  <si>
    <t>https://boardgamegeek.com/boardgame/34119/tales-arabian-nights</t>
  </si>
  <si>
    <t>0.4255628115538162</t>
  </si>
  <si>
    <t>88.5</t>
  </si>
  <si>
    <t>Anthony J. Gallela</t>
  </si>
  <si>
    <t>Wonderland's War</t>
  </si>
  <si>
    <t>https://boardgamegeek.com/boardgame/227935/wonderlands-war</t>
  </si>
  <si>
    <t>0.4253219231919017</t>
  </si>
  <si>
    <t>89.0</t>
  </si>
  <si>
    <t>Tim Eisner</t>
  </si>
  <si>
    <t>Reign of Cthulhu</t>
  </si>
  <si>
    <t>https://boardgamegeek.com/boardgame/192153/reign-cthulhu</t>
  </si>
  <si>
    <t>0.4253058406988984</t>
  </si>
  <si>
    <t>2.16</t>
  </si>
  <si>
    <t>Guildhall</t>
  </si>
  <si>
    <t>https://boardgamegeek.com/boardgame/132372/guildhall</t>
  </si>
  <si>
    <t>0.4233827393930208</t>
  </si>
  <si>
    <t>89.5</t>
  </si>
  <si>
    <t>Hope S. Hwang</t>
  </si>
  <si>
    <t>Pulsar 2849</t>
  </si>
  <si>
    <t>https://boardgamegeek.com/boardgame/228341/pulsar-2849</t>
  </si>
  <si>
    <t>0.4209367009078008</t>
  </si>
  <si>
    <t>90.5</t>
  </si>
  <si>
    <t>3.36</t>
  </si>
  <si>
    <t>Ca$h 'n Gun$</t>
  </si>
  <si>
    <t>https://boardgamegeek.com/boardgame/19237/cah-n-gun</t>
  </si>
  <si>
    <t>0.4188587994584019</t>
  </si>
  <si>
    <t>91.25</t>
  </si>
  <si>
    <t>Ready Set Bet</t>
  </si>
  <si>
    <t>https://boardgamegeek.com/boardgame/351040/ready-set-bet</t>
  </si>
  <si>
    <t>0.415107349551195</t>
  </si>
  <si>
    <t>93.0</t>
  </si>
  <si>
    <t>1.29</t>
  </si>
  <si>
    <t>Wiz-War (Eighth Edition)</t>
  </si>
  <si>
    <t>https://boardgamegeek.com/boardgame/104710/wiz-war-eighth-edition</t>
  </si>
  <si>
    <t>0.4141043939073132</t>
  </si>
  <si>
    <t>Tom Jolly</t>
  </si>
  <si>
    <t>In the Year of the Dragon</t>
  </si>
  <si>
    <t>https://boardgamegeek.com/boardgame/31594/year-dragon</t>
  </si>
  <si>
    <t>0.4110722250325078</t>
  </si>
  <si>
    <t>94.75</t>
  </si>
  <si>
    <t>3.09</t>
  </si>
  <si>
    <t>Legends of Andor</t>
  </si>
  <si>
    <t>https://boardgamegeek.com/boardgame/127398/legends-of-andor</t>
  </si>
  <si>
    <t>0.4099921730225942</t>
  </si>
  <si>
    <t>95.25</t>
  </si>
  <si>
    <t>Michael Menzel</t>
  </si>
  <si>
    <t>DC Deck-Building Game</t>
  </si>
  <si>
    <t>https://boardgamegeek.com/boardgame/125678/dc-deck-building-game</t>
  </si>
  <si>
    <t>0.407770051383732</t>
  </si>
  <si>
    <t>96.25</t>
  </si>
  <si>
    <t>1.99</t>
  </si>
  <si>
    <t>Matt Hyra</t>
  </si>
  <si>
    <t>La Isla</t>
  </si>
  <si>
    <t>https://boardgamegeek.com/boardgame/154246/la-isla</t>
  </si>
  <si>
    <t>0.4062675648539017</t>
  </si>
  <si>
    <t>58.0</t>
  </si>
  <si>
    <t>Vindication</t>
  </si>
  <si>
    <t>https://boardgamegeek.com/boardgame/224783/vindication</t>
  </si>
  <si>
    <t>0.4035821024824578</t>
  </si>
  <si>
    <t>62.66666666666666</t>
  </si>
  <si>
    <t>Brett Carville</t>
  </si>
  <si>
    <t>Champions of Midgard</t>
  </si>
  <si>
    <t>https://boardgamegeek.com/boardgame/172287/champions-midgard</t>
  </si>
  <si>
    <t>0.3987040802901681</t>
  </si>
  <si>
    <t>57.66666666666666</t>
  </si>
  <si>
    <t>2.61</t>
  </si>
  <si>
    <t>Ole Steiness</t>
  </si>
  <si>
    <t>Belfort</t>
  </si>
  <si>
    <t>https://boardgamegeek.com/boardgame/50750/belfort</t>
  </si>
  <si>
    <t>0.3970434243028293</t>
  </si>
  <si>
    <t>Josh Cappel</t>
  </si>
  <si>
    <t>Steampunk Rally</t>
  </si>
  <si>
    <t>https://boardgamegeek.com/boardgame/162007/steampunk-rally</t>
  </si>
  <si>
    <t>0.3943395342890571</t>
  </si>
  <si>
    <t>Orin Bishop</t>
  </si>
  <si>
    <t>Campaign Manager 2008</t>
  </si>
  <si>
    <t>https://boardgamegeek.com/boardgame/46255/campaign-manager-2008</t>
  </si>
  <si>
    <t>0.3915580173074665</t>
  </si>
  <si>
    <t>60.0</t>
  </si>
  <si>
    <t>Christian Leonhard</t>
  </si>
  <si>
    <t>Clank! Legacy: Acquisitions Incorporated</t>
  </si>
  <si>
    <t>https://boardgamegeek.com/boardgame/266507/clank-legacy-acquisitions-incorporated</t>
  </si>
  <si>
    <t>0.3887182234995352</t>
  </si>
  <si>
    <t>59.66666666666666</t>
  </si>
  <si>
    <t>Andy Clautice</t>
  </si>
  <si>
    <t>Lisboa</t>
  </si>
  <si>
    <t>https://boardgamegeek.com/boardgame/161533/lisboa</t>
  </si>
  <si>
    <t>0.3870723651117453</t>
  </si>
  <si>
    <t>63.66666666666666</t>
  </si>
  <si>
    <t>4.58</t>
  </si>
  <si>
    <t>The Witcher: Old World</t>
  </si>
  <si>
    <t>https://boardgamegeek.com/boardgame/331106/the-witcher-old-world</t>
  </si>
  <si>
    <t>0.3861742839311752</t>
  </si>
  <si>
    <t>60.66666666666666</t>
  </si>
  <si>
    <t>Åukasz WoÅºniak</t>
  </si>
  <si>
    <t>Fleet</t>
  </si>
  <si>
    <t>https://boardgamegeek.com/boardgame/121297/fleet</t>
  </si>
  <si>
    <t>0.3853396197056891</t>
  </si>
  <si>
    <t>66.0</t>
  </si>
  <si>
    <t>Ben Pinchback</t>
  </si>
  <si>
    <t>Small World Underground</t>
  </si>
  <si>
    <t>https://boardgamegeek.com/boardgame/97786/small-world-underground</t>
  </si>
  <si>
    <t>0.3830440417312807</t>
  </si>
  <si>
    <t>Dominion: Cornucopia</t>
  </si>
  <si>
    <t>https://boardgamegeek.com/boardgameexpansion/90850/dominion-cornucopia</t>
  </si>
  <si>
    <t>0.378924904645823</t>
  </si>
  <si>
    <t>66.66666666666667</t>
  </si>
  <si>
    <t>Olympos</t>
  </si>
  <si>
    <t>https://boardgamegeek.com/boardgame/92319/olympos</t>
  </si>
  <si>
    <t>0.3766337454679117</t>
  </si>
  <si>
    <t>YamataÃ¯</t>
  </si>
  <si>
    <t>https://boardgamegeek.com/boardgame/213893/yamatai</t>
  </si>
  <si>
    <t>0.3762050750900533</t>
  </si>
  <si>
    <t>66.33333333333333</t>
  </si>
  <si>
    <t>JÃ©rÃ©mie Fleury</t>
  </si>
  <si>
    <t>Yomi</t>
  </si>
  <si>
    <t>https://boardgamegeek.com/boardgame/43022/yomi</t>
  </si>
  <si>
    <t>0.3724049381461061</t>
  </si>
  <si>
    <t>David Sirlin</t>
  </si>
  <si>
    <t>Creature Comforts</t>
  </si>
  <si>
    <t>https://boardgamegeek.com/boardgame/304051/creature-comforts</t>
  </si>
  <si>
    <t>0.366919406896162</t>
  </si>
  <si>
    <t>67.66666666666667</t>
  </si>
  <si>
    <t>Roberta Taylor</t>
  </si>
  <si>
    <t>K2</t>
  </si>
  <si>
    <t>https://boardgamegeek.com/boardgame/73761/k2</t>
  </si>
  <si>
    <t>0.3643609745304113</t>
  </si>
  <si>
    <t>73.0</t>
  </si>
  <si>
    <t>Jarek NocoÅ„</t>
  </si>
  <si>
    <t>Ascending Empires</t>
  </si>
  <si>
    <t>https://boardgamegeek.com/boardgame/37919/ascending-empires</t>
  </si>
  <si>
    <t>0.3627706266774491</t>
  </si>
  <si>
    <t>Chechu Nieto</t>
  </si>
  <si>
    <t>Endeavor: Age of Sail</t>
  </si>
  <si>
    <t>https://boardgamegeek.com/boardgame/233398/endeavor-age-of-sail</t>
  </si>
  <si>
    <t>0.3622719148555964</t>
  </si>
  <si>
    <t>33.5</t>
  </si>
  <si>
    <t>Iberia</t>
  </si>
  <si>
    <t>https://boardgamegeek.com/boardgame/198928/iberia</t>
  </si>
  <si>
    <t>0.3615863239895122</t>
  </si>
  <si>
    <t>70.66666666666667</t>
  </si>
  <si>
    <t>JesÃºs Torres Castro</t>
  </si>
  <si>
    <t>A Study in Emerald</t>
  </si>
  <si>
    <t>https://boardgamegeek.com/boardgame/141517/study-emerald</t>
  </si>
  <si>
    <t>0.3613263626274689</t>
  </si>
  <si>
    <t>Destinies</t>
  </si>
  <si>
    <t>https://boardgamegeek.com/boardgame/285192/destinies</t>
  </si>
  <si>
    <t>0.3604360085960784</t>
  </si>
  <si>
    <t>72.33333333333333</t>
  </si>
  <si>
    <t>MichaÅ‚ GoÅ‚Ä…b GoÅ‚Ä™biowski</t>
  </si>
  <si>
    <t>Voidfall</t>
  </si>
  <si>
    <t>https://boardgamegeek.com/boardgame/337627/voidfall</t>
  </si>
  <si>
    <t>0.3587713761134642</t>
  </si>
  <si>
    <t>74.66666666666667</t>
  </si>
  <si>
    <t>4.61</t>
  </si>
  <si>
    <t>Nigel Buckle</t>
  </si>
  <si>
    <t>Automobile</t>
  </si>
  <si>
    <t>https://boardgamegeek.com/boardgame/39351/automobile</t>
  </si>
  <si>
    <t>0.3583301902324096</t>
  </si>
  <si>
    <t>3.53</t>
  </si>
  <si>
    <t>Ex Libris</t>
  </si>
  <si>
    <t>https://boardgamegeek.com/boardgame/201825/ex-libris</t>
  </si>
  <si>
    <t>0.3581756233119745</t>
  </si>
  <si>
    <t>76.0</t>
  </si>
  <si>
    <t>Adam P. McIver</t>
  </si>
  <si>
    <t>Rallyman: GT</t>
  </si>
  <si>
    <t>https://boardgamegeek.com/boardgame/256589/rallyman-gt</t>
  </si>
  <si>
    <t>0.3579863808336549</t>
  </si>
  <si>
    <t>Jean-Christophe Bouvier</t>
  </si>
  <si>
    <t>Puzzle Strike</t>
  </si>
  <si>
    <t>https://boardgamegeek.com/boardgame/67928/puzzle-strike</t>
  </si>
  <si>
    <t>0.3566208788766147</t>
  </si>
  <si>
    <t>Scoville</t>
  </si>
  <si>
    <t>https://boardgamegeek.com/boardgame/145659/scoville</t>
  </si>
  <si>
    <t>0.3521179024917077</t>
  </si>
  <si>
    <t>74.33333333333333</t>
  </si>
  <si>
    <t>Epic Card Game</t>
  </si>
  <si>
    <t>https://boardgamegeek.com/boardgame/175621/epic-card-game</t>
  </si>
  <si>
    <t>0.3520553362434634</t>
  </si>
  <si>
    <t>Merkator</t>
  </si>
  <si>
    <t>https://boardgamegeek.com/boardgame/39684/merkator</t>
  </si>
  <si>
    <t>0.3486064518710712</t>
  </si>
  <si>
    <t>77.0</t>
  </si>
  <si>
    <t>Klemens Franz</t>
  </si>
  <si>
    <t>Pipeline</t>
  </si>
  <si>
    <t>https://boardgamegeek.com/boardgame/256730/pipeline</t>
  </si>
  <si>
    <t>0.3468416624406277</t>
  </si>
  <si>
    <t>Ryan Courtney</t>
  </si>
  <si>
    <t>Apples to Apples</t>
  </si>
  <si>
    <t>https://boardgamegeek.com/boardgame/74/apples-apples</t>
  </si>
  <si>
    <t>0.3446341434527796</t>
  </si>
  <si>
    <t>10+</t>
  </si>
  <si>
    <t>Matthew Kirby</t>
  </si>
  <si>
    <t>Anno 1800: The Board Game</t>
  </si>
  <si>
    <t>https://boardgamegeek.com/boardgame/311193/anno-1800-the-board-game</t>
  </si>
  <si>
    <t>0.3436102820917707</t>
  </si>
  <si>
    <t>Samarkand: Routes to Riches</t>
  </si>
  <si>
    <t>https://boardgamegeek.com/boardgame/66214/samarkand-routes-riches</t>
  </si>
  <si>
    <t>0.343029304865873</t>
  </si>
  <si>
    <t>78.66666666666667</t>
  </si>
  <si>
    <t>Core Worlds</t>
  </si>
  <si>
    <t>https://boardgamegeek.com/boardgame/98351/core-worlds</t>
  </si>
  <si>
    <t>0.3425510061790296</t>
  </si>
  <si>
    <t>79.0</t>
  </si>
  <si>
    <t>Alex Figini</t>
  </si>
  <si>
    <t>Return to Dark Tower</t>
  </si>
  <si>
    <t>https://boardgamegeek.com/boardgame/256680/return-to-dark-tower</t>
  </si>
  <si>
    <t>0.3397436183836295</t>
  </si>
  <si>
    <t>Tim Burrell-Saward</t>
  </si>
  <si>
    <t>HonshÅ«</t>
  </si>
  <si>
    <t>https://boardgamegeek.com/boardgame/207336/honshu</t>
  </si>
  <si>
    <t>0.3393871043671445</t>
  </si>
  <si>
    <t>80.66666666666667</t>
  </si>
  <si>
    <t>Kalle Malmioja</t>
  </si>
  <si>
    <t>Vinhos</t>
  </si>
  <si>
    <t>https://boardgamegeek.com/boardgame/42052/vinhos</t>
  </si>
  <si>
    <t>0.3376481831027298</t>
  </si>
  <si>
    <t>Boonlake</t>
  </si>
  <si>
    <t>https://boardgamegeek.com/boardgame/343905/boonlake</t>
  </si>
  <si>
    <t>0.3368773112915861</t>
  </si>
  <si>
    <t>ICECOOL</t>
  </si>
  <si>
    <t>https://boardgamegeek.com/boardgame/177524/icecool</t>
  </si>
  <si>
    <t>0.3360674214141811</t>
  </si>
  <si>
    <t>Brian Gomez</t>
  </si>
  <si>
    <t>Regicide</t>
  </si>
  <si>
    <t>https://boardgamegeek.com/boardgame/307002/regicide</t>
  </si>
  <si>
    <t>0.3345153083224701</t>
  </si>
  <si>
    <t>84.33333333333333</t>
  </si>
  <si>
    <t>Paul Abrahams</t>
  </si>
  <si>
    <t>Black Angel</t>
  </si>
  <si>
    <t>https://boardgamegeek.com/boardgame/230244/black-angel</t>
  </si>
  <si>
    <t>0.3313064328597225</t>
  </si>
  <si>
    <t>41.5</t>
  </si>
  <si>
    <t>Lost Legacy: The Starship</t>
  </si>
  <si>
    <t>https://boardgamegeek.com/boardgame/158339/lost-legacy-the-starship</t>
  </si>
  <si>
    <t>0.3311964740326663</t>
  </si>
  <si>
    <t>85.66666666666667</t>
  </si>
  <si>
    <t>Steam Park</t>
  </si>
  <si>
    <t>https://boardgamegeek.com/boardgame/121410/steam-park</t>
  </si>
  <si>
    <t>0.3296918491571379</t>
  </si>
  <si>
    <t>84.66666666666667</t>
  </si>
  <si>
    <t>Aureliano Buonfino</t>
  </si>
  <si>
    <t>The Manhattan Project: Energy Empire</t>
  </si>
  <si>
    <t>https://boardgamegeek.com/boardgame/176734/the-manhattan-project-energy-empire</t>
  </si>
  <si>
    <t>0.3295923215819551</t>
  </si>
  <si>
    <t>Neuroshima Hex! 3.0</t>
  </si>
  <si>
    <t>https://boardgamegeek.com/boardgame/21241/neuroshima-hex-30</t>
  </si>
  <si>
    <t>0.3280455555361856</t>
  </si>
  <si>
    <t>MichaÅ‚ Oracz</t>
  </si>
  <si>
    <t>Tiny Epic Zombies</t>
  </si>
  <si>
    <t>https://boardgamegeek.com/boardgame/244536/tiny-epic-zombies</t>
  </si>
  <si>
    <t>0.3274225679979066</t>
  </si>
  <si>
    <t>42.0</t>
  </si>
  <si>
    <t>The Castles of Burgundy: The Card Game</t>
  </si>
  <si>
    <t>https://boardgamegeek.com/boardgame/191977/castles-burgundy-card-game</t>
  </si>
  <si>
    <t>0.3218202904452646</t>
  </si>
  <si>
    <t>88.33333333333333</t>
  </si>
  <si>
    <t>Blueprints</t>
  </si>
  <si>
    <t>https://boardgamegeek.com/boardgame/140933/blueprints</t>
  </si>
  <si>
    <t>0.3198742722489101</t>
  </si>
  <si>
    <t>88.0</t>
  </si>
  <si>
    <t>Yves Tourigny</t>
  </si>
  <si>
    <t>The Princes of Florence</t>
  </si>
  <si>
    <t>https://boardgamegeek.com/boardgame/555/the-princes-of-florence</t>
  </si>
  <si>
    <t>0.3182294888990184</t>
  </si>
  <si>
    <t>Archipelago</t>
  </si>
  <si>
    <t>https://boardgamegeek.com/boardgame/105551/archipelago</t>
  </si>
  <si>
    <t>0.3180964035565474</t>
  </si>
  <si>
    <t>Christophe Boelinger</t>
  </si>
  <si>
    <t>Haggis</t>
  </si>
  <si>
    <t>https://boardgamegeek.com/boardgame/37628/haggis</t>
  </si>
  <si>
    <t>0.3178876112389407</t>
  </si>
  <si>
    <t>89.66666666666667</t>
  </si>
  <si>
    <t>Sean Ross (I)</t>
  </si>
  <si>
    <t>Santiago de Cuba</t>
  </si>
  <si>
    <t>https://boardgamegeek.com/boardgame/104347/santiago-de-cuba</t>
  </si>
  <si>
    <t>0.3173953603628697</t>
  </si>
  <si>
    <t>The Fox in the Forest</t>
  </si>
  <si>
    <t>https://boardgamegeek.com/boardgame/221965/fox-forest</t>
  </si>
  <si>
    <t>0.3162969441845087</t>
  </si>
  <si>
    <t>1.57</t>
  </si>
  <si>
    <t>Joshua Buergel</t>
  </si>
  <si>
    <t>Homesteaders</t>
  </si>
  <si>
    <t>https://boardgamegeek.com/boardgame/26566/homesteaders</t>
  </si>
  <si>
    <t>0.3150746442344894</t>
  </si>
  <si>
    <t>91.33333333333331</t>
  </si>
  <si>
    <t>Hans Janssen</t>
  </si>
  <si>
    <t>Age of Industry</t>
  </si>
  <si>
    <t>https://boardgamegeek.com/boardgame/65901/age-industry</t>
  </si>
  <si>
    <t>0.3147947830506324</t>
  </si>
  <si>
    <t>44.5</t>
  </si>
  <si>
    <t>Hegemony: Lead Your Class to Victory</t>
  </si>
  <si>
    <t>https://boardgamegeek.com/boardgame/321608/hegemony-lead-your-class-to-victory</t>
  </si>
  <si>
    <t>0.314044615738583</t>
  </si>
  <si>
    <t>91.66666666666669</t>
  </si>
  <si>
    <t>4.19</t>
  </si>
  <si>
    <t>Formula D</t>
  </si>
  <si>
    <t>https://boardgamegeek.com/boardgame/37904/formula-d</t>
  </si>
  <si>
    <t>0.3136245967453377</t>
  </si>
  <si>
    <t>Nicolas Caniaux</t>
  </si>
  <si>
    <t>Clash of Cultures</t>
  </si>
  <si>
    <t>https://boardgamegeek.com/boardgame/40765/clash-cultures</t>
  </si>
  <si>
    <t>0.3119505620559888</t>
  </si>
  <si>
    <t>3.60</t>
  </si>
  <si>
    <t>Chris Quilliams</t>
  </si>
  <si>
    <t>Oh My Goods!</t>
  </si>
  <si>
    <t>https://boardgamegeek.com/boardgame/183840/oh-my-goods</t>
  </si>
  <si>
    <t>0.3110630641178435</t>
  </si>
  <si>
    <t>93.33333333333331</t>
  </si>
  <si>
    <t>KutnÃ¡ Hora: The City of Silver</t>
  </si>
  <si>
    <t>https://boardgamegeek.com/boardgame/385610/kutna-hora-the-city-of-silver</t>
  </si>
  <si>
    <t>0.3100691631634271</t>
  </si>
  <si>
    <t>93.66666666666669</t>
  </si>
  <si>
    <t>OndÅ™ej BystroÅˆ</t>
  </si>
  <si>
    <t>Star Wars: Unlimited</t>
  </si>
  <si>
    <t>https://boardgamegeek.com/boardgame/387866/star-wars-unlimited</t>
  </si>
  <si>
    <t>0.3090588593485043</t>
  </si>
  <si>
    <t>43.0</t>
  </si>
  <si>
    <t>Fantasy Flight Games</t>
  </si>
  <si>
    <t>World Without End</t>
  </si>
  <si>
    <t>https://boardgamegeek.com/boardgame/43528/world-without-end</t>
  </si>
  <si>
    <t>0.3090274346711555</t>
  </si>
  <si>
    <t>94.33333333333331</t>
  </si>
  <si>
    <t>Ra: The Dice Game</t>
  </si>
  <si>
    <t>https://boardgamegeek.com/boardgame/35503/ra-the-dice-game</t>
  </si>
  <si>
    <t>0.307959126307529</t>
  </si>
  <si>
    <t>95.0</t>
  </si>
  <si>
    <t>Celestia</t>
  </si>
  <si>
    <t>https://boardgamegeek.com/boardgame/175117/celestia</t>
  </si>
  <si>
    <t>0.3079031131803379</t>
  </si>
  <si>
    <t>Aaron Weissblum</t>
  </si>
  <si>
    <t>Disney Lorcana</t>
  </si>
  <si>
    <t>https://boardgamegeek.com/boardgame/369646/disney-lorcana</t>
  </si>
  <si>
    <t>0.2974887177537761</t>
  </si>
  <si>
    <t>46.0</t>
  </si>
  <si>
    <t>Cory Godbey</t>
  </si>
  <si>
    <t>Dominant Species: The Card Game</t>
  </si>
  <si>
    <t>https://boardgamegeek.com/boardgame/96260/dominant-species-card-game</t>
  </si>
  <si>
    <t>0.2964985851425088</t>
  </si>
  <si>
    <t>49.0</t>
  </si>
  <si>
    <t>DungeonQuest (Third Edition)</t>
  </si>
  <si>
    <t>https://boardgamegeek.com/boardgame/71061/dungeonquest-third-edition</t>
  </si>
  <si>
    <t>0.2928330054412345</t>
  </si>
  <si>
    <t>Jakob Bonds</t>
  </si>
  <si>
    <t>Cry Havoc</t>
  </si>
  <si>
    <t>https://boardgamegeek.com/boardgame/192457/cry-havoc</t>
  </si>
  <si>
    <t>0.2894203158681415</t>
  </si>
  <si>
    <t>Fyodor Ananiev</t>
  </si>
  <si>
    <t>Twilight Inscription</t>
  </si>
  <si>
    <t>https://boardgamegeek.com/boardgame/361545/twilight-inscription</t>
  </si>
  <si>
    <t>0.2870525197524358</t>
  </si>
  <si>
    <t>52.5</t>
  </si>
  <si>
    <t>James Kniffen</t>
  </si>
  <si>
    <t>Star Wars: Destiny</t>
  </si>
  <si>
    <t>https://boardgamegeek.com/boardgame/205359/star-wars-destiny</t>
  </si>
  <si>
    <t>0.27052080111089</t>
  </si>
  <si>
    <t>Lords of Waterdeep: Scoundrels of Skullport</t>
  </si>
  <si>
    <t>https://boardgamegeek.com/boardgameexpansion/134342/lords-waterdeep-scoundrels-skullport</t>
  </si>
  <si>
    <t>0.2699172818834084</t>
  </si>
  <si>
    <t>Scott Altmann</t>
  </si>
  <si>
    <t>The Godfather: Corleone's Empire</t>
  </si>
  <si>
    <t>https://boardgamegeek.com/boardgame/195539/godfather-corleones-empire</t>
  </si>
  <si>
    <t>0.2685933827144152</t>
  </si>
  <si>
    <t>Mystery Express</t>
  </si>
  <si>
    <t>https://boardgamegeek.com/boardgame/65907/mystery-express</t>
  </si>
  <si>
    <t>0.2630157331167918</t>
  </si>
  <si>
    <t>Cyrille Daujean</t>
  </si>
  <si>
    <t>Specter Ops</t>
  </si>
  <si>
    <t>https://boardgamegeek.com/boardgame/155624/specter-ops</t>
  </si>
  <si>
    <t>0.2609637992419327</t>
  </si>
  <si>
    <t>New York 1901</t>
  </si>
  <si>
    <t>https://boardgamegeek.com/boardgame/174660/new-york-1901</t>
  </si>
  <si>
    <t>0.2561077850108149</t>
  </si>
  <si>
    <t>61.5</t>
  </si>
  <si>
    <t>ChÃ©nier La Salle</t>
  </si>
  <si>
    <t>Founding Fathers</t>
  </si>
  <si>
    <t>https://boardgamegeek.com/boardgame/37358/founding-fathers</t>
  </si>
  <si>
    <t>0.2546490596517691</t>
  </si>
  <si>
    <t>High Society</t>
  </si>
  <si>
    <t>https://boardgamegeek.com/boardgame/220/high-society</t>
  </si>
  <si>
    <t>0.2518647794985306</t>
  </si>
  <si>
    <t>68.0</t>
  </si>
  <si>
    <t>Agricola: Farmers of the Moor</t>
  </si>
  <si>
    <t>https://boardgamegeek.com/boardgameexpansion/43018/agricola-farmers-of-the-moor</t>
  </si>
  <si>
    <t>3.56</t>
  </si>
  <si>
    <t>Via Nebula</t>
  </si>
  <si>
    <t>https://boardgamegeek.com/boardgame/191231/nebula</t>
  </si>
  <si>
    <t>0.2497922683924913</t>
  </si>
  <si>
    <t>Cargo Noir</t>
  </si>
  <si>
    <t>https://boardgamegeek.com/boardgame/90305/cargo-noir</t>
  </si>
  <si>
    <t>0.2481576020260476</t>
  </si>
  <si>
    <t>The Gallerist</t>
  </si>
  <si>
    <t>https://boardgamegeek.com/boardgame/125153/gallerist</t>
  </si>
  <si>
    <t>0.2474419561548971</t>
  </si>
  <si>
    <t>4.25</t>
  </si>
  <si>
    <t>Rex: Final Days of an Empire</t>
  </si>
  <si>
    <t>https://boardgamegeek.com/boardgame/104363/rex-final-days-empire</t>
  </si>
  <si>
    <t>0.2471402779656353</t>
  </si>
  <si>
    <t>Dominion: Dark Ages</t>
  </si>
  <si>
    <t>https://boardgamegeek.com/boardgameexpansion/125403/dominion-dark-ages</t>
  </si>
  <si>
    <t>0.2465523123301853</t>
  </si>
  <si>
    <t>Dungeons &amp; Dragons: Wrath of Ashardalon Board Game</t>
  </si>
  <si>
    <t>https://boardgamegeek.com/boardgame/66356/dungeons-dragons-wrath-ashardalon-board-game</t>
  </si>
  <si>
    <t>0.2458649914978945</t>
  </si>
  <si>
    <t>GOSU</t>
  </si>
  <si>
    <t>https://boardgamegeek.com/boardgame/66587/gosu</t>
  </si>
  <si>
    <t>0.2453025471073749</t>
  </si>
  <si>
    <t>66.5</t>
  </si>
  <si>
    <t>Bertrand Benoit</t>
  </si>
  <si>
    <t>Thunderstone Advance: Towers of Ruin</t>
  </si>
  <si>
    <t>https://boardgamegeek.com/boardgame/116998/thunderstone-advance-towers-of-ruin</t>
  </si>
  <si>
    <t>0.2448564920749928</t>
  </si>
  <si>
    <t>Edward Bolme</t>
  </si>
  <si>
    <t>Let's Go! To Japan</t>
  </si>
  <si>
    <t>https://boardgamegeek.com/boardgame/368173/lets-go-to-japan</t>
  </si>
  <si>
    <t>0.24090284374857</t>
  </si>
  <si>
    <t>70.0</t>
  </si>
  <si>
    <t>Josh Wood</t>
  </si>
  <si>
    <t>Nuns on the Run</t>
  </si>
  <si>
    <t>https://boardgamegeek.com/boardgame/65515/nuns-run</t>
  </si>
  <si>
    <t>0.2404153779777187</t>
  </si>
  <si>
    <t>The Grimm Forest</t>
  </si>
  <si>
    <t>https://boardgamegeek.com/boardgame/212402/the-grimm-forest</t>
  </si>
  <si>
    <t>0.2390457218668787</t>
  </si>
  <si>
    <t>1.93</t>
  </si>
  <si>
    <t>Letter Jam</t>
  </si>
  <si>
    <t>https://boardgamegeek.com/boardgame/275467/letter-jam</t>
  </si>
  <si>
    <t>0.2382010267528247</t>
  </si>
  <si>
    <t>70.5</t>
  </si>
  <si>
    <t>Ondra SkoupÃ½</t>
  </si>
  <si>
    <t>Imperium: Classics</t>
  </si>
  <si>
    <t>https://boardgamegeek.com/boardgame/318184/imperium-classics</t>
  </si>
  <si>
    <t>0.2377993579146136</t>
  </si>
  <si>
    <t>Fit to Print</t>
  </si>
  <si>
    <t>https://boardgamegeek.com/boardgame/352574/fit-to-print</t>
  </si>
  <si>
    <t>0.2358696531363344</t>
  </si>
  <si>
    <t>Gears of War: The Board Game</t>
  </si>
  <si>
    <t>https://boardgamegeek.com/boardgame/42776/gears-of-war-the-board-game</t>
  </si>
  <si>
    <t>0.2354653559095186</t>
  </si>
  <si>
    <t>2.87</t>
  </si>
  <si>
    <t>Dominion: Hinterlands</t>
  </si>
  <si>
    <t>https://boardgamegeek.com/boardgameexpansion/104557/dominion-hinterlands</t>
  </si>
  <si>
    <t>0.23509372002105</t>
  </si>
  <si>
    <t>Septima</t>
  </si>
  <si>
    <t>https://boardgamegeek.com/boardgame/360692/septima</t>
  </si>
  <si>
    <t>3.66</t>
  </si>
  <si>
    <t>Barbara BernÃ¡t</t>
  </si>
  <si>
    <t>Foundations of Rome</t>
  </si>
  <si>
    <t>https://boardgamegeek.com/boardgame/284189/foundations-of-rome</t>
  </si>
  <si>
    <t>0.2336004851779957</t>
  </si>
  <si>
    <t>Stephen Gibson</t>
  </si>
  <si>
    <t>Mercado de Lisboa</t>
  </si>
  <si>
    <t>https://boardgamegeek.com/boardgame/262477/mercado-de-lisboa</t>
  </si>
  <si>
    <t>0.2325112010340557</t>
  </si>
  <si>
    <t>Copycat</t>
  </si>
  <si>
    <t>https://boardgamegeek.com/boardgame/114031/copycat</t>
  </si>
  <si>
    <t>0.2324093823391365</t>
  </si>
  <si>
    <t>Spot it!</t>
  </si>
  <si>
    <t>https://boardgamegeek.com/boardgame/63268/spot-it</t>
  </si>
  <si>
    <t>0.2303027444631122</t>
  </si>
  <si>
    <t>76.5</t>
  </si>
  <si>
    <t>Denis Blanchot</t>
  </si>
  <si>
    <t>Marvel Dice Throne</t>
  </si>
  <si>
    <t>https://boardgamegeek.com/boardgame/348406/marvel-dice-throne</t>
  </si>
  <si>
    <t>0.2281692323569412</t>
  </si>
  <si>
    <t>Century: A New World</t>
  </si>
  <si>
    <t>https://boardgamegeek.com/boardgame/270970/century-a-new-world</t>
  </si>
  <si>
    <t>0.2278681706959717</t>
  </si>
  <si>
    <t>Age of War</t>
  </si>
  <si>
    <t>https://boardgamegeek.com/boardgame/155695/age-of-war</t>
  </si>
  <si>
    <t>0.2276153901874482</t>
  </si>
  <si>
    <t>77.5</t>
  </si>
  <si>
    <t>Similo</t>
  </si>
  <si>
    <t>https://boardgamegeek.com/boardgame/268620/similo</t>
  </si>
  <si>
    <t>0.2269600753157541</t>
  </si>
  <si>
    <t>Martino Chiacchiera</t>
  </si>
  <si>
    <t>Weather Machine</t>
  </si>
  <si>
    <t>https://boardgamegeek.com/boardgame/237179/weather-machine</t>
  </si>
  <si>
    <t>0.2264693665522403</t>
  </si>
  <si>
    <t>Nefarious</t>
  </si>
  <si>
    <t>https://boardgamegeek.com/boardgame/108044/nefarious</t>
  </si>
  <si>
    <t>0.225214336757961</t>
  </si>
  <si>
    <t>80.0</t>
  </si>
  <si>
    <t>Star Trek: Expeditions</t>
  </si>
  <si>
    <t>https://boardgamegeek.com/boardgame/79131/star-trek-expeditions</t>
  </si>
  <si>
    <t>0.2243388145255707</t>
  </si>
  <si>
    <t>Chris Raimo</t>
  </si>
  <si>
    <t>Founders of Gloomhaven</t>
  </si>
  <si>
    <t>https://boardgamegeek.com/boardgame/214032/founders-gloomhaven</t>
  </si>
  <si>
    <t>0.2241067454345538</t>
  </si>
  <si>
    <t>82.0</t>
  </si>
  <si>
    <t>4.11</t>
  </si>
  <si>
    <t>Progress: Evolution of Technology</t>
  </si>
  <si>
    <t>https://boardgamegeek.com/boardgame/140717/progress-evolution-of-technology</t>
  </si>
  <si>
    <t>0.2239352827472532</t>
  </si>
  <si>
    <t>Agnieszka Kopera</t>
  </si>
  <si>
    <t>Adrenaline</t>
  </si>
  <si>
    <t>https://boardgamegeek.com/boardgame/202408/adrenaline</t>
  </si>
  <si>
    <t>0.2231730958446089</t>
  </si>
  <si>
    <t>Filip Neduk</t>
  </si>
  <si>
    <t>Dinosaur World</t>
  </si>
  <si>
    <t>https://boardgamegeek.com/boardgame/317457/dinosaur-world</t>
  </si>
  <si>
    <t>0.222425805368966</t>
  </si>
  <si>
    <t>Brian Lewis</t>
  </si>
  <si>
    <t>On Tour</t>
  </si>
  <si>
    <t>https://boardgamegeek.com/boardgame/251412/tour</t>
  </si>
  <si>
    <t>0.2222222222222222</t>
  </si>
  <si>
    <t>1.40</t>
  </si>
  <si>
    <t>Anca Gavril</t>
  </si>
  <si>
    <t>Space Cadets</t>
  </si>
  <si>
    <t>https://boardgamegeek.com/boardgame/123096/space-cadets</t>
  </si>
  <si>
    <t>0.2218696308683224</t>
  </si>
  <si>
    <t>Karim Chakroun</t>
  </si>
  <si>
    <t>Oath: Chronicles of Empire &amp; Exile</t>
  </si>
  <si>
    <t>https://boardgamegeek.com/boardgame/291572/oath-chronicles-of-empire-and-exile</t>
  </si>
  <si>
    <t>0.2214698418385611</t>
  </si>
  <si>
    <t>Great Western Trail: New Zealand</t>
  </si>
  <si>
    <t>https://boardgamegeek.com/boardgame/380607/great-western-trail-new-zealand</t>
  </si>
  <si>
    <t>0.2208896346116904</t>
  </si>
  <si>
    <t>84.0</t>
  </si>
  <si>
    <t>The Oracle of Delphi</t>
  </si>
  <si>
    <t>https://boardgamegeek.com/boardgame/193558/the-oracle-of-delphi</t>
  </si>
  <si>
    <t>3.02</t>
  </si>
  <si>
    <t>Ticket to Ride: Nordic Countries</t>
  </si>
  <si>
    <t>https://boardgamegeek.com/boardgame/31627/ticket-to-ride-nordic-countries</t>
  </si>
  <si>
    <t>0.2207402384353511</t>
  </si>
  <si>
    <t>83.5</t>
  </si>
  <si>
    <t>Twilight Imperium: Fourth Edition</t>
  </si>
  <si>
    <t>https://boardgamegeek.com/boardgame/233078/twilight-imperium-fourth-edition</t>
  </si>
  <si>
    <t>0.2205609346374431</t>
  </si>
  <si>
    <t>82.5</t>
  </si>
  <si>
    <t>4.31</t>
  </si>
  <si>
    <t>Dane Beltrami</t>
  </si>
  <si>
    <t>FITS</t>
  </si>
  <si>
    <t>https://boardgamegeek.com/boardgame/40393/fits</t>
  </si>
  <si>
    <t>0.2202985375101169</t>
  </si>
  <si>
    <t>1.39</t>
  </si>
  <si>
    <t>Catacombs</t>
  </si>
  <si>
    <t>https://boardgamegeek.com/boardgame/57390/catacombs</t>
  </si>
  <si>
    <t>0.2200266424593605</t>
  </si>
  <si>
    <t>84.5</t>
  </si>
  <si>
    <t>Kandy Chen</t>
  </si>
  <si>
    <t>Thunder Alley</t>
  </si>
  <si>
    <t>https://boardgamegeek.com/boardgame/108906/thunder-alley</t>
  </si>
  <si>
    <t>0.2184030364083234</t>
  </si>
  <si>
    <t>Rodger B. MacGowan</t>
  </si>
  <si>
    <t>Barcelona</t>
  </si>
  <si>
    <t>https://boardgamegeek.com/boardgame/383607/barcelona</t>
  </si>
  <si>
    <t>0.2183549117236791</t>
  </si>
  <si>
    <t>Dani Garcia</t>
  </si>
  <si>
    <t>First Class: All Aboard the Orient Express!</t>
  </si>
  <si>
    <t>https://boardgamegeek.com/boardgame/206941/first-class-all-aboard-the-orient-express</t>
  </si>
  <si>
    <t>0.2173057021437963</t>
  </si>
  <si>
    <t>2.79</t>
  </si>
  <si>
    <t>Flick 'em Up!</t>
  </si>
  <si>
    <t>https://boardgamegeek.com/boardgame/169124/flick-em</t>
  </si>
  <si>
    <t>0.2160606059035268</t>
  </si>
  <si>
    <t>Broom Service</t>
  </si>
  <si>
    <t>https://boardgamegeek.com/boardgame/172308/broom-service</t>
  </si>
  <si>
    <t>0.215825538622975</t>
  </si>
  <si>
    <t>86.5</t>
  </si>
  <si>
    <t>Goa: A New Expedition</t>
  </si>
  <si>
    <t>https://boardgamegeek.com/boardgame/9216/goa-new-expedition</t>
  </si>
  <si>
    <t>0.213937428790188</t>
  </si>
  <si>
    <t>COâ‚‚</t>
  </si>
  <si>
    <t>https://boardgamegeek.com/boardgame/72225/co</t>
  </si>
  <si>
    <t>0.213874484248274</t>
  </si>
  <si>
    <t>3.87</t>
  </si>
  <si>
    <t>Bonfire</t>
  </si>
  <si>
    <t>https://boardgamegeek.com/boardgame/304420/bonfire</t>
  </si>
  <si>
    <t>0.2137089463196265</t>
  </si>
  <si>
    <t>3.63</t>
  </si>
  <si>
    <t>Merchant of Venus (Second Edition)</t>
  </si>
  <si>
    <t>https://boardgamegeek.com/boardgame/131646/merchant-of-venus-second-edition</t>
  </si>
  <si>
    <t>Richard Hamblen</t>
  </si>
  <si>
    <t>Samurai</t>
  </si>
  <si>
    <t>https://boardgamegeek.com/boardgame/3/samurai</t>
  </si>
  <si>
    <t>0.2135736507007258</t>
  </si>
  <si>
    <t>2.47</t>
  </si>
  <si>
    <t>Paperback</t>
  </si>
  <si>
    <t>https://boardgamegeek.com/boardgame/141572/paperback</t>
  </si>
  <si>
    <t>0.2132937125815199</t>
  </si>
  <si>
    <t>Ryan Goldsberry</t>
  </si>
  <si>
    <t>Crusaders: Thy Will Be Done</t>
  </si>
  <si>
    <t>https://boardgamegeek.com/boardgame/170624/crusaders-thy-will-be-done</t>
  </si>
  <si>
    <t>0.2120096135167511</t>
  </si>
  <si>
    <t>Between Two Castles of Mad King Ludwig</t>
  </si>
  <si>
    <t>https://boardgamegeek.com/boardgame/258036/between-two-castles-of-mad-king-ludwig</t>
  </si>
  <si>
    <t>0.2115279426764809</t>
  </si>
  <si>
    <t>Dead Reckoning</t>
  </si>
  <si>
    <t>https://boardgamegeek.com/boardgame/276182/dead-reckoning</t>
  </si>
  <si>
    <t>0.2114467805300676</t>
  </si>
  <si>
    <t>Marco Polo II: In the Service of the Khan</t>
  </si>
  <si>
    <t>https://boardgamegeek.com/boardgame/283948/marco-polo-ii-in-the-service-of-the-khan</t>
  </si>
  <si>
    <t>0.211428841849997</t>
  </si>
  <si>
    <t>3.38</t>
  </si>
  <si>
    <t>Railways of the World</t>
  </si>
  <si>
    <t>https://boardgamegeek.com/boardgame/17133/railways-world</t>
  </si>
  <si>
    <t>0.2110630641178434</t>
  </si>
  <si>
    <t>Ticket to Ride Map Collection 5: United Kingdom &amp; Pennsylvania</t>
  </si>
  <si>
    <t>https://boardgamegeek.com/boardgameexpansion/182078/ticket-ride-map-collection-5-united-kingdom-pennsy</t>
  </si>
  <si>
    <t>Wingspan Asia</t>
  </si>
  <si>
    <t>https://boardgamegeek.com/boardgame/366161/wingspan-asia</t>
  </si>
  <si>
    <t>0.2108575652063426</t>
  </si>
  <si>
    <t>Ninjato</t>
  </si>
  <si>
    <t>https://boardgamegeek.com/boardgame/50768/ninjato</t>
  </si>
  <si>
    <t>0.2096127266439174</t>
  </si>
  <si>
    <t>91.5</t>
  </si>
  <si>
    <t>Dan Schnake</t>
  </si>
  <si>
    <t>The Downfall of Pompeii</t>
  </si>
  <si>
    <t>https://boardgamegeek.com/boardgame/13004/downfall-pompeii</t>
  </si>
  <si>
    <t>0.2085976232091514</t>
  </si>
  <si>
    <t>92.0</t>
  </si>
  <si>
    <t>Not Alone</t>
  </si>
  <si>
    <t>https://boardgamegeek.com/boardgame/194879/not-alone</t>
  </si>
  <si>
    <t>0.2085236531452343</t>
  </si>
  <si>
    <t>Ghislain Masson</t>
  </si>
  <si>
    <t>Scrabble</t>
  </si>
  <si>
    <t>https://boardgamegeek.com/boardgame/320/scrabble</t>
  </si>
  <si>
    <t>0.2084652289093281</t>
  </si>
  <si>
    <t>92.5</t>
  </si>
  <si>
    <t>Alfred Mosher Butts</t>
  </si>
  <si>
    <t>Twilight Imperium: Third Edition</t>
  </si>
  <si>
    <t>https://boardgamegeek.com/boardgame/12493/twilight-imperium-third-edition</t>
  </si>
  <si>
    <t>0.2080070905474614</t>
  </si>
  <si>
    <t>4.26</t>
  </si>
  <si>
    <t>Labyrinth: The War on Terror, 2001 â€“ ?</t>
  </si>
  <si>
    <t>https://boardgamegeek.com/boardgame/62227/labyrinth-war-terror-2001</t>
  </si>
  <si>
    <t>0.2069438718523079</t>
  </si>
  <si>
    <t>93.5</t>
  </si>
  <si>
    <t>Volko Ruhnke</t>
  </si>
  <si>
    <t>Friday</t>
  </si>
  <si>
    <t>https://boardgamegeek.com/boardgame/43570/friday</t>
  </si>
  <si>
    <t>0.2068372940989218</t>
  </si>
  <si>
    <t>Mission: Red Planet (Second Edition)</t>
  </si>
  <si>
    <t>https://boardgamegeek.com/boardgame/176920/mission-red-planet-second-edition</t>
  </si>
  <si>
    <t>0.2066003581778052</t>
  </si>
  <si>
    <t>94.0</t>
  </si>
  <si>
    <t>Final Girl</t>
  </si>
  <si>
    <t>https://boardgamegeek.com/boardgame/277659/final-girl</t>
  </si>
  <si>
    <t>0.2042572070285374</t>
  </si>
  <si>
    <t>96.0</t>
  </si>
  <si>
    <t>Evan Derrick</t>
  </si>
  <si>
    <t>Parade</t>
  </si>
  <si>
    <t>https://boardgamegeek.com/boardgame/56692/parade</t>
  </si>
  <si>
    <t>0.2025658541418869</t>
  </si>
  <si>
    <t>97.5</t>
  </si>
  <si>
    <t>Naoki Homma</t>
  </si>
  <si>
    <t>Great Western Trail: Argentina</t>
  </si>
  <si>
    <t>https://boardgamegeek.com/boardgame/364011/great-western-trail-argentina</t>
  </si>
  <si>
    <t>0.2015346165133619</t>
  </si>
  <si>
    <t>98.5</t>
  </si>
  <si>
    <t>Sleeping Gods</t>
  </si>
  <si>
    <t>https://boardgamegeek.com/boardgame/255984/sleeping-gods</t>
  </si>
  <si>
    <t>Tiny Epic Western</t>
  </si>
  <si>
    <t>https://boardgamegeek.com/boardgame/180852/tiny-epic-western</t>
  </si>
  <si>
    <t>0.196116135138184</t>
  </si>
  <si>
    <t>26.0</t>
  </si>
  <si>
    <t>Harmonies</t>
  </si>
  <si>
    <t>https://boardgamegeek.com/boardgame/414317/harmonies</t>
  </si>
  <si>
    <t>Johan Benvenuto</t>
  </si>
  <si>
    <t>Snowdonia</t>
  </si>
  <si>
    <t>https://boardgamegeek.com/boardgame/119432/snowdonia</t>
  </si>
  <si>
    <t>0.1643989873053573</t>
  </si>
  <si>
    <t>37.0</t>
  </si>
  <si>
    <t>Tony Boydell</t>
  </si>
  <si>
    <t>Ecos: First Continent</t>
  </si>
  <si>
    <t>https://boardgamegeek.com/boardgame/279254/ecos-first-continent</t>
  </si>
  <si>
    <t>0.1507556722888818</t>
  </si>
  <si>
    <t>44.0</t>
  </si>
  <si>
    <t>Neta-Tanka: Deluxe Edition</t>
  </si>
  <si>
    <t>https://boardgamegeek.com/boardgame/245931/neta-tanka-deluxe-edition</t>
  </si>
  <si>
    <t>0.1414213562373095</t>
  </si>
  <si>
    <t>Quentin Regnes</t>
  </si>
  <si>
    <t>Mint Delivery</t>
  </si>
  <si>
    <t>https://boardgamegeek.com/boardgame/230251/mint-delivery</t>
  </si>
  <si>
    <t>0.1400280084028009</t>
  </si>
  <si>
    <t>AuZtralia</t>
  </si>
  <si>
    <t>https://boardgamegeek.com/boardgame/231581/auztralia</t>
  </si>
  <si>
    <t>0.1386750490563073</t>
  </si>
  <si>
    <t>52.0</t>
  </si>
  <si>
    <t>Caverna: Cave vs Cave</t>
  </si>
  <si>
    <t>https://boardgamegeek.com/boardgame/220520/caverna-cave-vs-cave</t>
  </si>
  <si>
    <t>0.137360563948689</t>
  </si>
  <si>
    <t>53.0</t>
  </si>
  <si>
    <t>51st State</t>
  </si>
  <si>
    <t>https://boardgamegeek.com/boardgame/73369/51st-state</t>
  </si>
  <si>
    <t>0.1360827634879543</t>
  </si>
  <si>
    <t>54.0</t>
  </si>
  <si>
    <t>Burgle Bros.</t>
  </si>
  <si>
    <t>https://boardgamegeek.com/boardgame/172081/burgle-bros</t>
  </si>
  <si>
    <t>Tim Fowers</t>
  </si>
  <si>
    <t>Merlin</t>
  </si>
  <si>
    <t>https://boardgamegeek.com/boardgame/230933/merlin</t>
  </si>
  <si>
    <t>0.1348399724926484</t>
  </si>
  <si>
    <t>Dennis Lohausen</t>
  </si>
  <si>
    <t>Skyline</t>
  </si>
  <si>
    <t>https://boardgamegeek.com/boardgame/121423/skyline</t>
  </si>
  <si>
    <t>0.1336306209562122</t>
  </si>
  <si>
    <t>Hardback</t>
  </si>
  <si>
    <t>https://boardgamegeek.com/boardgame/223750/hardback</t>
  </si>
  <si>
    <t>Mariposas</t>
  </si>
  <si>
    <t>https://boardgamegeek.com/boardgame/297978/mariposas</t>
  </si>
  <si>
    <t>Mottainai</t>
  </si>
  <si>
    <t>https://boardgamegeek.com/boardgame/175199/mottainai</t>
  </si>
  <si>
    <t>HITSTER</t>
  </si>
  <si>
    <t>https://boardgamegeek.com/boardgame/318243/hitster</t>
  </si>
  <si>
    <t>0.1324532357065043</t>
  </si>
  <si>
    <t>57.0</t>
  </si>
  <si>
    <t>1.00</t>
  </si>
  <si>
    <t>Jumbo</t>
  </si>
  <si>
    <t>Bargain Quest</t>
  </si>
  <si>
    <t>https://boardgamegeek.com/boardgame/223740/bargain-quest</t>
  </si>
  <si>
    <t>Jonathan Ying</t>
  </si>
  <si>
    <t>Eaten by Zombies!</t>
  </si>
  <si>
    <t>https://boardgamegeek.com/boardgame/76247/eaten-zombies</t>
  </si>
  <si>
    <t>Max Holliday</t>
  </si>
  <si>
    <t>Arkham Horror (Third Edition)</t>
  </si>
  <si>
    <t>https://boardgamegeek.com/boardgame/257499/arkham-horror-third-edition</t>
  </si>
  <si>
    <t>0.1313064328597225</t>
  </si>
  <si>
    <t>Lords of Vegas</t>
  </si>
  <si>
    <t>https://boardgamegeek.com/boardgame/20437/lords-vegas</t>
  </si>
  <si>
    <t>0.1301889109808238</t>
  </si>
  <si>
    <t>59.0</t>
  </si>
  <si>
    <t>James Ernest</t>
  </si>
  <si>
    <t>Massive Darkness</t>
  </si>
  <si>
    <t>https://boardgamegeek.com/boardgame/197070/massive-darkness</t>
  </si>
  <si>
    <t>0.1290994448735805</t>
  </si>
  <si>
    <t>Fallout</t>
  </si>
  <si>
    <t>https://boardgamegeek.com/boardgame/232918/fallout</t>
  </si>
  <si>
    <t>Andrew Fischer</t>
  </si>
  <si>
    <t>Loopin' Louie</t>
  </si>
  <si>
    <t>https://boardgamegeek.com/boardgame/327/loopin-louie</t>
  </si>
  <si>
    <t>0.1280368799328959</t>
  </si>
  <si>
    <t>61.0</t>
  </si>
  <si>
    <t>Masaru Aoki</t>
  </si>
  <si>
    <t>The Networks</t>
  </si>
  <si>
    <t>https://boardgamegeek.com/boardgame/72321/networks</t>
  </si>
  <si>
    <t>0.1259881576697424</t>
  </si>
  <si>
    <t>Gil Hova</t>
  </si>
  <si>
    <t>Tash-Kalar: Arena of Legends</t>
  </si>
  <si>
    <t>https://boardgamegeek.com/boardgame/146278/tash-kalar-arena-legends</t>
  </si>
  <si>
    <t>Norenberc</t>
  </si>
  <si>
    <t>https://boardgamegeek.com/boardgame/75091/norenberc</t>
  </si>
  <si>
    <t>0.1240347345892084</t>
  </si>
  <si>
    <t>Machi Koro: Harbor</t>
  </si>
  <si>
    <t>https://boardgamegeek.com/boardgameexpansion/143789/machi-koro-harbor</t>
  </si>
  <si>
    <t>Unearth</t>
  </si>
  <si>
    <t>https://boardgamegeek.com/boardgame/217085/unearth</t>
  </si>
  <si>
    <t>0.1230914909793327</t>
  </si>
  <si>
    <t>Jason Harner</t>
  </si>
  <si>
    <t>Panamax</t>
  </si>
  <si>
    <t>https://boardgamegeek.com/boardgame/131287/panamax</t>
  </si>
  <si>
    <t>3.75</t>
  </si>
  <si>
    <t>Gil d'Orey</t>
  </si>
  <si>
    <t>Francis Drake</t>
  </si>
  <si>
    <t>https://boardgamegeek.com/boardgame/140603/francis-drake</t>
  </si>
  <si>
    <t>Franz Vohwinkel</t>
  </si>
  <si>
    <t>Blackout: Hong Kong</t>
  </si>
  <si>
    <t>https://boardgamegeek.com/boardgame/262215/blackout-hong-kong</t>
  </si>
  <si>
    <t>3.48</t>
  </si>
  <si>
    <t>Ground Floor</t>
  </si>
  <si>
    <t>https://boardgamegeek.com/boardgame/38765/ground-floor</t>
  </si>
  <si>
    <t>0.1221694443563052</t>
  </si>
  <si>
    <t>3.71</t>
  </si>
  <si>
    <t>Ariel Seoane</t>
  </si>
  <si>
    <t>Fugitive</t>
  </si>
  <si>
    <t>https://boardgamegeek.com/boardgame/197443/fugitive</t>
  </si>
  <si>
    <t>Gauntlet of Fools</t>
  </si>
  <si>
    <t>https://boardgamegeek.com/boardgame/129293/gauntlet-fools</t>
  </si>
  <si>
    <t>0.1212678125181664</t>
  </si>
  <si>
    <t>Luis Francisco</t>
  </si>
  <si>
    <t>Sail to India</t>
  </si>
  <si>
    <t>https://boardgamegeek.com/boardgame/141736/sail-to-india</t>
  </si>
  <si>
    <t>0.1195228609334393</t>
  </si>
  <si>
    <t>Warhammer Quest: The Adventure Card Game</t>
  </si>
  <si>
    <t>https://boardgamegeek.com/boardgame/181521/warhammer-quest-adventure-card-game</t>
  </si>
  <si>
    <t>0.1186781658193853</t>
  </si>
  <si>
    <t>Star Trek: Fleet Captains</t>
  </si>
  <si>
    <t>https://boardgamegeek.com/boardgame/79127/star-trek-fleet-captains</t>
  </si>
  <si>
    <t>Glen More II: Chronicles</t>
  </si>
  <si>
    <t>https://boardgamegeek.com/boardgame/265188/glen-more-ii-chronicles</t>
  </si>
  <si>
    <t>0.1178511301977579</t>
  </si>
  <si>
    <t>Matthias Cramer</t>
  </si>
  <si>
    <t>Drum Roll</t>
  </si>
  <si>
    <t>https://boardgamegeek.com/boardgame/86246/drum-roll</t>
  </si>
  <si>
    <t>Antonis Papantoniou</t>
  </si>
  <si>
    <t>The Fox Experiment</t>
  </si>
  <si>
    <t>https://boardgamegeek.com/boardgame/368432/the-fox-experiment</t>
  </si>
  <si>
    <t>Joe Shawcross</t>
  </si>
  <si>
    <t>Spirits of the Forest</t>
  </si>
  <si>
    <t>https://boardgamegeek.com/boardgame/235375/spirits-forest</t>
  </si>
  <si>
    <t>0.1170411471961305</t>
  </si>
  <si>
    <t>Tournay</t>
  </si>
  <si>
    <t>https://boardgamegeek.com/boardgame/105037/tournay</t>
  </si>
  <si>
    <t>Alexandre Roche</t>
  </si>
  <si>
    <t>Grand Cru</t>
  </si>
  <si>
    <t>https://boardgamegeek.com/boardgame/75212/grand-cru</t>
  </si>
  <si>
    <t>0.1154700538379251</t>
  </si>
  <si>
    <t>3.14</t>
  </si>
  <si>
    <t>Rococo</t>
  </si>
  <si>
    <t>https://boardgamegeek.com/boardgame/144344/rococo</t>
  </si>
  <si>
    <t>0.1147078669352808</t>
  </si>
  <si>
    <t>Forbidden Stars</t>
  </si>
  <si>
    <t>https://boardgamegeek.com/boardgame/175155/forbidden-stars</t>
  </si>
  <si>
    <t>3.84</t>
  </si>
  <si>
    <t>Samuel Bailey</t>
  </si>
  <si>
    <t>Trismegistus: The Ultimate Formula</t>
  </si>
  <si>
    <t>https://boardgamegeek.com/boardgame/281442/trismegistus-ultimate-formula</t>
  </si>
  <si>
    <t>Federico Pierlorenzi</t>
  </si>
  <si>
    <t>FÃ¼rstenfeld</t>
  </si>
  <si>
    <t>https://boardgamegeek.com/boardgame/84469/furstenfeld</t>
  </si>
  <si>
    <t>Walnut Grove</t>
  </si>
  <si>
    <t>https://boardgamegeek.com/boardgame/103185/walnut-grove</t>
  </si>
  <si>
    <t>Paul Laane</t>
  </si>
  <si>
    <t>Space Empires 4X</t>
  </si>
  <si>
    <t>https://boardgamegeek.com/boardgame/84419/space-empires-4x</t>
  </si>
  <si>
    <t>Jim Krohn</t>
  </si>
  <si>
    <t>Boss Monster: The Dungeon Building Card Game</t>
  </si>
  <si>
    <t>https://boardgamegeek.com/boardgame/131835/boss-monster-the-dungeon-building-card-game</t>
  </si>
  <si>
    <t>0.1139605764596379</t>
  </si>
  <si>
    <t>Johnny O'Neal</t>
  </si>
  <si>
    <t>Tiny Epic Dinosaurs</t>
  </si>
  <si>
    <t>https://boardgamegeek.com/boardgame/291508/tiny-epic-dinosaurs</t>
  </si>
  <si>
    <t>New Frontiers</t>
  </si>
  <si>
    <t>https://boardgamegeek.com/boardgame/255692/new-frontiers</t>
  </si>
  <si>
    <t>Catan Histories: Settlers of America â€“ Trails to Rails</t>
  </si>
  <si>
    <t>https://boardgamegeek.com/boardgame/67239/catan-histories-settlers-america-trails-rails</t>
  </si>
  <si>
    <t>The Great Zimbabwe</t>
  </si>
  <si>
    <t>https://boardgamegeek.com/boardgame/111341/the-great-zimbabwe</t>
  </si>
  <si>
    <t>3.69</t>
  </si>
  <si>
    <t>Ynze Moedt</t>
  </si>
  <si>
    <t>Dream Home</t>
  </si>
  <si>
    <t>https://boardgamegeek.com/boardgame/194880/dream-home</t>
  </si>
  <si>
    <t>Fall of Rome</t>
  </si>
  <si>
    <t>https://boardgamegeek.com/boardgame/260428/fall-rome</t>
  </si>
  <si>
    <t>Duelosaur Island</t>
  </si>
  <si>
    <t>https://boardgamegeek.com/boardgame/247236/duelosaur-island</t>
  </si>
  <si>
    <t>Ian Moss</t>
  </si>
  <si>
    <t>Hallertau</t>
  </si>
  <si>
    <t>https://boardgamegeek.com/boardgame/300322/hallertau</t>
  </si>
  <si>
    <t>0.1132277034144595</t>
  </si>
  <si>
    <t>The Pursuit of Happiness</t>
  </si>
  <si>
    <t>https://boardgamegeek.com/boardgame/181687/the-pursuit-of-happiness</t>
  </si>
  <si>
    <t>Adrian Abela</t>
  </si>
  <si>
    <t>20th Century</t>
  </si>
  <si>
    <t>https://boardgamegeek.com/boardgame/85036/20th-century</t>
  </si>
  <si>
    <t>5 Towers</t>
  </si>
  <si>
    <t>https://boardgamegeek.com/boardgame/400205/5-towers</t>
  </si>
  <si>
    <t>0.1125087900926024</t>
  </si>
  <si>
    <t>Legacy: The Testament of Duke de Crecy</t>
  </si>
  <si>
    <t>https://boardgamegeek.com/boardgame/52461/legacy-testament-duke-de-crecy</t>
  </si>
  <si>
    <t>Michiel Justin Elliott Hendriks</t>
  </si>
  <si>
    <t>The Estates</t>
  </si>
  <si>
    <t>https://boardgamegeek.com/boardgame/249381/estates</t>
  </si>
  <si>
    <t>Daan van Paridon</t>
  </si>
  <si>
    <t>Coin Age</t>
  </si>
  <si>
    <t>https://boardgamegeek.com/boardgame/146130/coin-age</t>
  </si>
  <si>
    <t>Yggdrasil</t>
  </si>
  <si>
    <t>https://boardgamegeek.com/boardgame/71671/yggdrasil</t>
  </si>
  <si>
    <t>0.1118033988749894</t>
  </si>
  <si>
    <t>2.60</t>
  </si>
  <si>
    <t>Rise of Tribes</t>
  </si>
  <si>
    <t>https://boardgamegeek.com/boardgame/202583/rise-tribes</t>
  </si>
  <si>
    <t>Brad Brooks</t>
  </si>
  <si>
    <t>Luna</t>
  </si>
  <si>
    <t>https://boardgamegeek.com/boardgame/70512/luna</t>
  </si>
  <si>
    <t>Tiny Epic Defenders</t>
  </si>
  <si>
    <t>https://boardgamegeek.com/boardgame/155708/tiny-epic-defenders</t>
  </si>
  <si>
    <t>0.1111111111111111</t>
  </si>
  <si>
    <t>William Bricker</t>
  </si>
  <si>
    <t>Dice Town</t>
  </si>
  <si>
    <t>https://boardgamegeek.com/boardgame/40793/dice-town</t>
  </si>
  <si>
    <t>Dice Settlers</t>
  </si>
  <si>
    <t>https://boardgamegeek.com/boardgame/230267/dice-settlers</t>
  </si>
  <si>
    <t>Roam</t>
  </si>
  <si>
    <t>https://boardgamegeek.com/boardgame/267319/roam</t>
  </si>
  <si>
    <t>Ticket to Ride: 10th Anniversary</t>
  </si>
  <si>
    <t>https://boardgamegeek.com/boardgame/160069/ticket-to-ride-10th-anniversary</t>
  </si>
  <si>
    <t>Hyperborea</t>
  </si>
  <si>
    <t>https://boardgamegeek.com/boardgame/119788/hyperborea</t>
  </si>
  <si>
    <t>0.1104315260748465</t>
  </si>
  <si>
    <t>3.16</t>
  </si>
  <si>
    <t>Miguel Coimbra</t>
  </si>
  <si>
    <t>Meeple Circus</t>
  </si>
  <si>
    <t>https://boardgamegeek.com/boardgame/193214/meeple-circus</t>
  </si>
  <si>
    <t>1.42</t>
  </si>
  <si>
    <t>CÃ©dric Millet</t>
  </si>
  <si>
    <t>Indian Summer</t>
  </si>
  <si>
    <t>https://boardgamegeek.com/boardgame/233678/indian-summer</t>
  </si>
  <si>
    <t>0.1097642599896903</t>
  </si>
  <si>
    <t>Lords of Xidit</t>
  </si>
  <si>
    <t>https://boardgamegeek.com/boardgame/156566/lords-xidit</t>
  </si>
  <si>
    <t>Xia: Legends of a Drift System</t>
  </si>
  <si>
    <t>https://boardgamegeek.com/boardgame/82222/xia-legends-drift-system</t>
  </si>
  <si>
    <t>Cody Miller</t>
  </si>
  <si>
    <t>Tammany Hall</t>
  </si>
  <si>
    <t>https://boardgamegeek.com/boardgame/30645/tammany-hall</t>
  </si>
  <si>
    <t>Peter Dennis</t>
  </si>
  <si>
    <t>The Flow of History</t>
  </si>
  <si>
    <t>https://boardgamegeek.com/boardgame/204574/the-flow-of-history</t>
  </si>
  <si>
    <t>Jesse Li</t>
  </si>
  <si>
    <t>Fury of Dracula (Third/Fourth Edition)</t>
  </si>
  <si>
    <t>https://boardgamegeek.com/boardgame/181279/fury-of-dracula-thirdfourth-edition</t>
  </si>
  <si>
    <t>0.1091089451179962</t>
  </si>
  <si>
    <t>Frank Brooks</t>
  </si>
  <si>
    <t>Bruxelles 1893</t>
  </si>
  <si>
    <t>https://boardgamegeek.com/boardgame/144592/bruxelles-1893</t>
  </si>
  <si>
    <t>Call to Adventure</t>
  </si>
  <si>
    <t>https://boardgamegeek.com/boardgame/238992/call-adventure</t>
  </si>
  <si>
    <t>Alea Iacta Est</t>
  </si>
  <si>
    <t>https://boardgamegeek.com/boardgame/40760/alea-iacta-est</t>
  </si>
  <si>
    <t>Patrick Rennwanz</t>
  </si>
  <si>
    <t>Conan</t>
  </si>
  <si>
    <t>https://boardgamegeek.com/boardgame/160010/conan</t>
  </si>
  <si>
    <t>Georges Clarenko</t>
  </si>
  <si>
    <t>Gentes: Deluxified Edition</t>
  </si>
  <si>
    <t>https://boardgamegeek.com/boardgame/249703/gentes-deluxified-edition</t>
  </si>
  <si>
    <t>3.23</t>
  </si>
  <si>
    <t>Stefan Risthaus</t>
  </si>
  <si>
    <t>The Guild of Merchant Explorers</t>
  </si>
  <si>
    <t>https://boardgamegeek.com/boardgame/350933/the-guild-of-merchant-explorers</t>
  </si>
  <si>
    <t>0.108465228909328</t>
  </si>
  <si>
    <t>My Shelfie</t>
  </si>
  <si>
    <t>https://boardgamegeek.com/boardgame/366456/my-shelfie</t>
  </si>
  <si>
    <t>0.1078327732034384</t>
  </si>
  <si>
    <t>Lacrimosa</t>
  </si>
  <si>
    <t>https://boardgamegeek.com/boardgame/348450/lacrimosa</t>
  </si>
  <si>
    <t>Gerard Ascensi</t>
  </si>
  <si>
    <t>Get on Board: New York &amp; London</t>
  </si>
  <si>
    <t>https://boardgamegeek.com/boardgame/347013/get-board-new-york-london</t>
  </si>
  <si>
    <t>0.1072112534837794</t>
  </si>
  <si>
    <t>Saashi</t>
  </si>
  <si>
    <t>Snow Tails</t>
  </si>
  <si>
    <t>https://boardgamegeek.com/boardgame/38054/snow-tails</t>
  </si>
  <si>
    <t>Tussie Mussie</t>
  </si>
  <si>
    <t>https://boardgamegeek.com/boardgame/257614/tussie-mussie</t>
  </si>
  <si>
    <t>Mare Nostrum: Empires</t>
  </si>
  <si>
    <t>https://boardgamegeek.com/boardgame/174785/mare-nostrum-empires</t>
  </si>
  <si>
    <t>Age of Innovation</t>
  </si>
  <si>
    <t>https://boardgamegeek.com/boardgame/383179/age-of-innovation</t>
  </si>
  <si>
    <t>Helge Ostertag</t>
  </si>
  <si>
    <t>Inca Empire</t>
  </si>
  <si>
    <t>https://boardgamegeek.com/boardgame/75476/inca-empire</t>
  </si>
  <si>
    <t>Sunrise City</t>
  </si>
  <si>
    <t>https://boardgamegeek.com/boardgame/97357/sunrise-city</t>
  </si>
  <si>
    <t>0.1066003581778052</t>
  </si>
  <si>
    <t>Christopher Kirkman</t>
  </si>
  <si>
    <t>Quantum</t>
  </si>
  <si>
    <t>https://boardgamegeek.com/boardgame/143519/quantum</t>
  </si>
  <si>
    <t>Georges Bouchelaghem</t>
  </si>
  <si>
    <t>Awkward Guests: The Walton Case</t>
  </si>
  <si>
    <t>https://boardgamegeek.com/boardgame/188866/awkward-guests-walton-case</t>
  </si>
  <si>
    <t>Ron Gonzalo GarcÃ­a</t>
  </si>
  <si>
    <t>Coal Baron</t>
  </si>
  <si>
    <t>https://boardgamegeek.com/boardgame/143515/coal-baron</t>
  </si>
  <si>
    <t>0.105999788000636</t>
  </si>
  <si>
    <t>Ancient Knowledge</t>
  </si>
  <si>
    <t>https://boardgamegeek.com/boardgame/338093/ancient-knowledge</t>
  </si>
  <si>
    <t>0.1054092553389459</t>
  </si>
  <si>
    <t>RÃ©mi Mathieu</t>
  </si>
  <si>
    <t>Through the Desert</t>
  </si>
  <si>
    <t>https://boardgamegeek.com/boardgame/503/through-the-desert</t>
  </si>
  <si>
    <t>Factory Fun</t>
  </si>
  <si>
    <t>https://boardgamegeek.com/boardgame/24417/factory-fun</t>
  </si>
  <si>
    <t>Space Cadets: Dice Duel</t>
  </si>
  <si>
    <t>https://boardgamegeek.com/boardgame/142079/space-cadets-dice-duel</t>
  </si>
  <si>
    <t>Michael Christopher</t>
  </si>
  <si>
    <t>Civilization: A New Dawn</t>
  </si>
  <si>
    <t>https://boardgamegeek.com/boardgame/233247/civilization-a-new-dawn</t>
  </si>
  <si>
    <t>3.17</t>
  </si>
  <si>
    <t>Shadowrun: Crossfire</t>
  </si>
  <si>
    <t>https://boardgamegeek.com/boardgame/135382/shadowrun-crossfire</t>
  </si>
  <si>
    <t>0.1048284836721918</t>
  </si>
  <si>
    <t>VÃ­ctor PÃ©rez Corbella</t>
  </si>
  <si>
    <t>Stockpile</t>
  </si>
  <si>
    <t>https://boardgamegeek.com/boardgame/161614/stockpile</t>
  </si>
  <si>
    <t>0.1042572070285373</t>
  </si>
  <si>
    <t>Brett Sobol</t>
  </si>
  <si>
    <t>Vanuatu</t>
  </si>
  <si>
    <t>https://boardgamegeek.com/boardgame/104020/vanuatu</t>
  </si>
  <si>
    <t>CÃ©drick Le Bihan</t>
  </si>
  <si>
    <t>Relic Runners</t>
  </si>
  <si>
    <t>https://boardgamegeek.com/boardgame/144270/relic-runners</t>
  </si>
  <si>
    <t>Chess</t>
  </si>
  <si>
    <t>https://boardgamegeek.com/boardgame/171/chess</t>
  </si>
  <si>
    <t>0.1036951694730425</t>
  </si>
  <si>
    <t>Orbis</t>
  </si>
  <si>
    <t>https://boardgamegeek.com/boardgame/255507/orbis</t>
  </si>
  <si>
    <t>Tim Armstrong (II)</t>
  </si>
  <si>
    <t>Batman: Gotham City Chronicles</t>
  </si>
  <si>
    <t>https://boardgamegeek.com/boardgame/222514/batman-gotham-city-chronicles</t>
  </si>
  <si>
    <t>Kodama: The Tree Spirits</t>
  </si>
  <si>
    <t>https://boardgamegeek.com/boardgame/181810/kodama-the-tree-spirits</t>
  </si>
  <si>
    <t>Daniel Solis</t>
  </si>
  <si>
    <t>Commands &amp; Colors: Ancients</t>
  </si>
  <si>
    <t>https://boardgamegeek.com/boardgame/14105/commands-colors-ancients</t>
  </si>
  <si>
    <t>Marvel Dice Masters: Uncanny X-Men</t>
  </si>
  <si>
    <t>https://boardgamegeek.com/boardgame/158275/marvel-dice-masters-uncanny-x-men</t>
  </si>
  <si>
    <t>0.1031421246258793</t>
  </si>
  <si>
    <t>Kanban EV</t>
  </si>
  <si>
    <t>https://boardgamegeek.com/boardgame/284378/kanban-ev</t>
  </si>
  <si>
    <t>4.32</t>
  </si>
  <si>
    <t>King of Tokyo: Power Up!</t>
  </si>
  <si>
    <t>https://boardgamegeek.com/boardgameexpansion/127067/king-tokyo-power</t>
  </si>
  <si>
    <t>Thebes</t>
  </si>
  <si>
    <t>https://boardgamegeek.com/boardgame/30869/thebes</t>
  </si>
  <si>
    <t>Peter Prinz</t>
  </si>
  <si>
    <t>This Town Ain't Big Enough for the 2-4 of Us</t>
  </si>
  <si>
    <t>https://boardgamegeek.com/boardgame/153497/this-town-aint-big-enough-for-the-2-4-of-us</t>
  </si>
  <si>
    <t>Jay Cormier</t>
  </si>
  <si>
    <t>Masmorra: Dungeons of Arcadia</t>
  </si>
  <si>
    <t>https://boardgamegeek.com/boardgame/181524/masmorra-dungeons-arcadia</t>
  </si>
  <si>
    <t>Daniel Alves</t>
  </si>
  <si>
    <t>Villages of Valeria</t>
  </si>
  <si>
    <t>https://boardgamegeek.com/boardgame/180040/villages-valeria</t>
  </si>
  <si>
    <t>0.1025978352085154</t>
  </si>
  <si>
    <t>Rick Holzgrafe</t>
  </si>
  <si>
    <t>Rolling Realms</t>
  </si>
  <si>
    <t>https://boardgamegeek.com/boardgame/305682/rolling-realms</t>
  </si>
  <si>
    <t>0.1020620726159657</t>
  </si>
  <si>
    <t>Dark Moon</t>
  </si>
  <si>
    <t>https://boardgamegeek.com/boardgame/111124/dark-moon</t>
  </si>
  <si>
    <t>Onirim (Second Edition)</t>
  </si>
  <si>
    <t>https://boardgamegeek.com/boardgame/156336/onirim-second-edition</t>
  </si>
  <si>
    <t>Shadi Torbey</t>
  </si>
  <si>
    <t>Pergamon</t>
  </si>
  <si>
    <t>https://boardgamegeek.com/boardgame/90040/pergamon</t>
  </si>
  <si>
    <t>0.1015346165133619</t>
  </si>
  <si>
    <t>97.0</t>
  </si>
  <si>
    <t>Get Bit!</t>
  </si>
  <si>
    <t>https://boardgamegeek.com/boardgame/30539/get-bit</t>
  </si>
  <si>
    <t>Dave Chalker</t>
  </si>
  <si>
    <t>Helvetia</t>
  </si>
  <si>
    <t>https://boardgamegeek.com/boardgame/103092/helvetia</t>
  </si>
  <si>
    <t>Stella: Dixit Universe</t>
  </si>
  <si>
    <t>https://boardgamegeek.com/boardgame/329845/stella-dixit-universe</t>
  </si>
  <si>
    <t>GÃ©rald Cattiaux</t>
  </si>
  <si>
    <t>Tang Garden</t>
  </si>
  <si>
    <t>https://boardgamegeek.com/boardgame/252153/tang-garden</t>
  </si>
  <si>
    <t>Francesco Testini</t>
  </si>
  <si>
    <t>Edge of Darkness</t>
  </si>
  <si>
    <t>https://boardgamegeek.com/boardgame/229491/edge-of-darkness</t>
  </si>
  <si>
    <t>Sergio Camarena</t>
  </si>
  <si>
    <t>Evolution: Climate</t>
  </si>
  <si>
    <t>https://boardgamegeek.com/boardgame/182134/evolution-climate</t>
  </si>
  <si>
    <t>After Us</t>
  </si>
  <si>
    <t>https://boardgamegeek.com/boardgame/369548/after-us</t>
  </si>
  <si>
    <t>0.101015254455221</t>
  </si>
  <si>
    <t>98.0</t>
  </si>
  <si>
    <t>Florian Sirieix</t>
  </si>
  <si>
    <t>Vast: The Crystal Caverns</t>
  </si>
  <si>
    <t>https://boardgamegeek.com/boardgame/170416/vast-crystal-caverns</t>
  </si>
  <si>
    <t>Patrick Leder</t>
  </si>
  <si>
    <t>Pastiche</t>
  </si>
  <si>
    <t>https://boardgamegeek.com/boardgame/91620/pastiche</t>
  </si>
  <si>
    <t>Sean MacDonald</t>
  </si>
  <si>
    <t>The Agents</t>
  </si>
  <si>
    <t>https://boardgamegeek.com/boardgame/141932/agents</t>
  </si>
  <si>
    <t>Dan Morison</t>
  </si>
  <si>
    <t>Jambo</t>
  </si>
  <si>
    <t>https://boardgamegeek.com/boardgame/12002/jambo</t>
  </si>
  <si>
    <t>51st State: Master Set</t>
  </si>
  <si>
    <t>https://boardgamegeek.com/boardgame/192458/51st-state-master-set</t>
  </si>
  <si>
    <t>Unfair</t>
  </si>
  <si>
    <t>https://boardgamegeek.com/boardgame/179172/unfair</t>
  </si>
  <si>
    <t>Joel Finch</t>
  </si>
  <si>
    <t>Historia</t>
  </si>
  <si>
    <t>https://boardgamegeek.com/boardgame/157096/historia</t>
  </si>
  <si>
    <t>Marco Pranzo</t>
  </si>
  <si>
    <t>Jamaica</t>
  </si>
  <si>
    <t>https://boardgamegeek.com/boardgame/28023/jamaica</t>
  </si>
  <si>
    <t>0.1005037815259212</t>
  </si>
  <si>
    <t>99.0</t>
  </si>
  <si>
    <t>Malcolm Braff</t>
  </si>
  <si>
    <t>ISS Vanguard</t>
  </si>
  <si>
    <t>https://boardgamegeek.com/boardgame/325494/iss-vanguard</t>
  </si>
  <si>
    <t>3.65</t>
  </si>
  <si>
    <t>Andrzej Betkiewicz</t>
  </si>
  <si>
    <t>Lucky Numbers</t>
  </si>
  <si>
    <t>https://boardgamegeek.com/boardgame/118247/lucky-numbers</t>
  </si>
  <si>
    <t>1.10</t>
  </si>
  <si>
    <t>Paris</t>
  </si>
  <si>
    <t>https://boardgamegeek.com/boardgame/282954/paris</t>
  </si>
  <si>
    <t>20 Strong</t>
  </si>
  <si>
    <t>https://boardgamegeek.com/boardgame/373167/20-strong</t>
  </si>
  <si>
    <t>Chris Beck</t>
  </si>
  <si>
    <t>Fantastic Factories</t>
  </si>
  <si>
    <t>https://boardgamegeek.com/boardgame/216600/fantastic-factories</t>
  </si>
  <si>
    <t>Joseph Z Chen</t>
  </si>
  <si>
    <t>Too Many Bones</t>
  </si>
  <si>
    <t>https://boardgamegeek.com/boardgame/192135/too-many-bones</t>
  </si>
  <si>
    <t>Josh J. Carlson</t>
  </si>
  <si>
    <t>Unlock!: Escape Adventures</t>
  </si>
  <si>
    <t>https://boardgamegeek.com/boardgame/213460/unlock-escape-adventures</t>
  </si>
  <si>
    <t>Alice Carroll</t>
  </si>
  <si>
    <t>Shipyard</t>
  </si>
  <si>
    <t>https://boardgamegeek.com/boardgame/55600/shipyard</t>
  </si>
  <si>
    <t>0.1</t>
  </si>
  <si>
    <t>100.0</t>
  </si>
  <si>
    <t>Fairy Tale</t>
  </si>
  <si>
    <t>https://boardgamegeek.com/boardgame/13823/fairy-tale</t>
  </si>
  <si>
    <t>1.77</t>
  </si>
  <si>
    <t>Satoshi Nakamura</t>
  </si>
  <si>
    <t>Dragon Slayer</t>
  </si>
  <si>
    <t>https://boardgamegeek.com/boardgame/158243/dragon-slayer</t>
  </si>
  <si>
    <t>1.08</t>
  </si>
  <si>
    <t>Nick Hayes</t>
  </si>
  <si>
    <t>Copenhagen</t>
  </si>
  <si>
    <t>https://boardgamegeek.com/boardgame/269595/copenhagen</t>
  </si>
  <si>
    <t>Railroad Ink: Blazing Red Edition</t>
  </si>
  <si>
    <t>https://boardgamegeek.com/boardgame/251678/railroad-ink-blazing-red-edition</t>
  </si>
  <si>
    <t>OrlÃ©ans: Deluxe Edition</t>
  </si>
  <si>
    <t>https://boardgamegeek.com/boardgame/171905/orleans-deluxe-edition</t>
  </si>
  <si>
    <t>BattleLore</t>
  </si>
  <si>
    <t>https://boardgamegeek.com/boardgame/25417/battlelore</t>
  </si>
  <si>
    <t>rank</t>
  </si>
  <si>
    <t>Id thing</t>
  </si>
  <si>
    <t>String</t>
  </si>
  <si>
    <t>playing_time_avg</t>
  </si>
  <si>
    <t>Étiquettes de lignes</t>
  </si>
  <si>
    <t>Total général</t>
  </si>
  <si>
    <t>Nombre de title</t>
  </si>
  <si>
    <t>Auteur</t>
  </si>
  <si>
    <t>Number of games</t>
  </si>
  <si>
    <t>Which ones</t>
  </si>
  <si>
    <t># Additional games</t>
  </si>
  <si>
    <t>Corentin Lebrat</t>
  </si>
  <si>
    <t>Théo Rivière</t>
  </si>
  <si>
    <t>Lukas Litzsinger</t>
  </si>
  <si>
    <t>Netrunner</t>
  </si>
  <si>
    <t>Alan Stone</t>
  </si>
  <si>
    <t>Karen Seyfarth</t>
  </si>
  <si>
    <t>Draftosaurus, Sea Salt &amp; Paper</t>
  </si>
  <si>
    <t>Akihisa Okui</t>
  </si>
  <si>
    <t>Daniel Skjold Pedersen</t>
  </si>
  <si>
    <t>Bill McQuillan</t>
  </si>
  <si>
    <t>Teeuwynn Woodruff</t>
  </si>
  <si>
    <t>Chris Cieslik</t>
  </si>
  <si>
    <t>Lorenzo Silva</t>
  </si>
  <si>
    <t>Railroad Ink</t>
  </si>
  <si>
    <t>Terra Mystica, Gaia Project</t>
  </si>
  <si>
    <t>MJ Newman</t>
  </si>
  <si>
    <t>Arkham Horror, Elder Sign</t>
  </si>
  <si>
    <t>Pandemic Legacy: Season 1, Pandemic Legacy: Season 2</t>
  </si>
  <si>
    <t>Architects of the West Kingdom, Paladins of the West Kingdom</t>
  </si>
  <si>
    <t>Tzolk'in, The Voyages of Marco Polo</t>
  </si>
  <si>
    <t>Total</t>
  </si>
  <si>
    <t>7Wonders Duel, Splendor Duel</t>
  </si>
  <si>
    <t>Scot Eaton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</si>
</sst>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çois Durand" refreshedDate="45418.699320023145" createdVersion="3" refreshedVersion="3" minRefreshableVersion="3" recordCount="250">
  <cacheSource type="worksheet">
    <worksheetSource ref="A1:Z251" sheet="pivot_extended_250_only"/>
  </cacheSource>
  <cacheFields count="26">
    <cacheField name="title" numFmtId="0">
      <sharedItems/>
    </cacheField>
    <cacheField name="url" numFmtId="0">
      <sharedItems/>
    </cacheField>
    <cacheField name="release_date" numFmtId="0">
      <sharedItems containsSemiMixedTypes="0" containsString="0" containsNumber="1" containsInteger="1" minValue="1800" maxValue="2023"/>
    </cacheField>
    <cacheField name="points" numFmtId="0">
      <sharedItems/>
    </cacheField>
    <cacheField name="months in top 100" numFmtId="0">
      <sharedItems containsSemiMixedTypes="0" containsString="0" containsNumber="1" containsInteger="1" minValue="10" maxValue="172"/>
    </cacheField>
    <cacheField name="average position in top 100" numFmtId="0">
      <sharedItems/>
    </cacheField>
    <cacheField name="peak position" numFmtId="0">
      <sharedItems containsSemiMixedTypes="0" containsString="0" containsNumber="1" containsInteger="1" minValue="1" maxValue="71"/>
    </cacheField>
    <cacheField name="months in top 10" numFmtId="0">
      <sharedItems containsSemiMixedTypes="0" containsString="0" containsNumber="1" containsInteger="1" minValue="0" maxValue="103"/>
    </cacheField>
    <cacheField name="current position in top 100" numFmtId="0">
      <sharedItems containsMixedTypes="1" containsNumber="1" containsInteger="1" minValue="1" maxValue="100"/>
    </cacheField>
    <cacheField name="months since leaving top 100" numFmtId="0">
      <sharedItems containsMixedTypes="1" containsNumber="1" containsInteger="1" minValue="1" maxValue="151"/>
    </cacheField>
    <cacheField name="rank" numFmtId="0">
      <sharedItems containsSemiMixedTypes="0" containsString="0" containsNumber="1" containsInteger="1" minValue="1" maxValue="250"/>
    </cacheField>
    <cacheField name="n_players_official_min" numFmtId="0">
      <sharedItems containsSemiMixedTypes="0" containsString="0" containsNumber="1" containsInteger="1" minValue="1" maxValue="5"/>
    </cacheField>
    <cacheField name="n_players_official_max" numFmtId="0">
      <sharedItems containsSemiMixedTypes="0" containsString="0" containsNumber="1" containsInteger="1" minValue="2" maxValue="100"/>
    </cacheField>
    <cacheField name="n_players_community_min" numFmtId="0">
      <sharedItems containsMixedTypes="1" containsNumber="1" containsInteger="1" minValue="1" maxValue="6"/>
    </cacheField>
    <cacheField name="n_players_community_max" numFmtId="0">
      <sharedItems containsMixedTypes="1" containsNumber="1" containsInteger="1" minValue="2" maxValue="12"/>
    </cacheField>
    <cacheField name="n_players_best_min" numFmtId="0">
      <sharedItems containsSemiMixedTypes="0" containsString="0" containsNumber="1" containsInteger="1" minValue="1" maxValue="8"/>
    </cacheField>
    <cacheField name="n_players_best_max" numFmtId="0">
      <sharedItems containsSemiMixedTypes="0" containsString="0" containsNumber="1" containsInteger="1" minValue="2" maxValue="10"/>
    </cacheField>
    <cacheField name="playing_time_min" numFmtId="0">
      <sharedItems containsSemiMixedTypes="0" containsString="0" containsNumber="1" containsInteger="1" minValue="5" maxValue="120"/>
    </cacheField>
    <cacheField name="playing_time_max" numFmtId="0">
      <sharedItems containsSemiMixedTypes="0" containsString="0" containsNumber="1" containsInteger="1" minValue="10" maxValue="240"/>
    </cacheField>
    <cacheField name="age_official" numFmtId="0">
      <sharedItems containsSemiMixedTypes="0" containsString="0" containsNumber="1" containsInteger="1" minValue="7" maxValue="17"/>
    </cacheField>
    <cacheField name="age_community" numFmtId="0">
      <sharedItems containsSemiMixedTypes="0" containsString="0" containsNumber="1" containsInteger="1" minValue="6" maxValue="16"/>
    </cacheField>
    <cacheField name="weight" numFmtId="0">
      <sharedItems containsSemiMixedTypes="0" containsString="0" containsNumber="1" minValue="1.04" maxValue="4.4400000000000004"/>
    </cacheField>
    <cacheField name="game_designer" numFmtId="0">
      <sharedItems count="169">
        <s v="Ludovic Roudy"/>
        <s v="Reiner Knizia"/>
        <s v="Wolfgang Warsch"/>
        <s v="Steve Jackson (I)"/>
        <s v="Bruno Faidutti"/>
        <s v="Steffen Benndorf"/>
        <s v="FranÃ§ois Romain"/>
        <s v="Thorsten Gimmler"/>
        <s v="Molly Johnson"/>
        <s v="Sid Sackson"/>
        <s v="Phil Walker-Harding"/>
        <s v="RÃ¼diger Dorn"/>
        <s v="Seiji Kanai"/>
        <s v="Josh Dillon"/>
        <s v="Wolfgang Kramer"/>
        <s v="Jean-Louis Roubira"/>
        <s v="Bruno Cathala"/>
        <s v="Cathy Brigg"/>
        <s v="(Uncredited)"/>
        <s v="Antoine Bauza"/>
        <s v="Alexandr Ushan"/>
        <s v="Vlaada ChvÃ¡til"/>
        <s v="Stefan Dorra"/>
        <s v="Richard Borg"/>
        <s v="Michael Schacht"/>
        <s v="Michael Palm"/>
        <s v="FrÃ©deric Moyersoen"/>
        <s v="Kei Kajino (æ¢¶é‡Ž æ¡‚)"/>
        <s v="Ted Alspach"/>
        <s v="Rikki Tahta"/>
        <s v="GÃ¼nter Cornett"/>
        <s v="SÃ©bastien Pauchon"/>
        <s v="Hjalmar Hach"/>
        <s v="Kristian Amundsen Ã˜stby"/>
        <s v="Richard Garfield"/>
        <s v="Steffen Bogen"/>
        <s v="Masao Suganuma"/>
        <s v="Michal MikeÅ¡"/>
        <s v="Tobey Ho"/>
        <s v="Don Eskridge"/>
        <s v="Uwe Rosenberg"/>
        <s v="Alexander Pfister"/>
        <s v="Emiliano Sciarra"/>
        <s v="Paolo Mori"/>
        <s v="SÃ©rgio Halaban"/>
        <s v="Steve Finn"/>
        <s v="Julian Courtland-Smith"/>
        <s v="Carl Chudyk"/>
        <s v="Asger Harding Granerud"/>
        <s v="Gord!"/>
        <s v="Matt Leacock"/>
        <s v="Mike Boxleiter"/>
        <s v="Michael Kiesling"/>
        <s v="Kasper Lapp"/>
        <s v="Marc AndrÃ©"/>
        <s v="Stefano Castelli"/>
        <s v="Jules Messaud"/>
        <s v="Emerson Matsuuchi"/>
        <s v="Bruce Glassco"/>
        <s v="Thomas Dagenais-LespÃ©rance"/>
        <s v="Alan R. Moon"/>
        <s v="Benoit Turpin"/>
        <s v="Christophe Raimbault"/>
        <s v="Randy Flynn"/>
        <s v="Jordy Adan"/>
        <s v="Klaus-JÃ¼rgen Wrede"/>
        <s v="Oleksandr Nevskiy"/>
        <s v="Adrian Adamescu"/>
        <s v="Robert Dougherty"/>
        <s v="Thomas Sing"/>
        <s v="Mike Elliott"/>
        <s v="RÃ©gis BonnessÃ©e"/>
        <s v="Fabien Riffaud"/>
        <s v="Donald X. Vaccarino"/>
        <s v="Paul Peterson"/>
        <s v="Peter McPherson"/>
        <s v="Sean Fletcher"/>
        <s v="Dirk Henn"/>
        <s v="Serge Laget"/>
        <s v="John D. Clair"/>
        <s v="Henry Audubon"/>
        <s v="John Fiorillo"/>
        <s v="Scott Almes"/>
        <s v="Kevin Russ"/>
        <s v="Manny Vega"/>
        <s v="Kevin Lanzing"/>
        <s v="Ryan Lambert"/>
        <s v="Paul Dennen"/>
        <s v="Klemens Kalicki"/>
        <s v="Andreas Pelikan"/>
        <s v="Andreas Seyfarth"/>
        <s v="Klaus Teuber"/>
        <s v="FrÃ©dÃ©ric GuÃ©rard"/>
        <s v="John Yianni"/>
        <s v="Urs Hostettler"/>
        <s v="Richard Launius"/>
        <s v="Philippe Keyaerts"/>
        <s v="Frank West"/>
        <s v="Andrea Chiarvesio"/>
        <s v="Julius Abrea"/>
        <s v="Keith Matejka"/>
        <s v="Bernd Brunnhofer"/>
        <s v="Peter Lee"/>
        <s v="Elizabeth Hargrave"/>
        <s v="Jay Little"/>
        <s v="Christopher Badell"/>
        <s v="Seth Jaffee"/>
        <s v="RaphaÃ«l Guiton"/>
        <s v="Shem Phillips"/>
        <s v="Tory Niemann"/>
        <s v="Bill Eberle"/>
        <s v="Peggy Chassenet"/>
        <s v="Wolfgang Panning"/>
        <s v="Thomas Lehmann"/>
        <s v="LoÃ¯c Billiau"/>
        <s v="Nikki Valens"/>
        <s v="Mike Selinker"/>
        <s v="S J Macdonald"/>
        <s v="Stefan Feld"/>
        <s v="Ignacy Trzewiczek"/>
        <s v="Wei-Hwa Huang"/>
        <s v="James A. Wilson"/>
        <s v="Rob Daviau"/>
        <s v="Jamey Stegmaier"/>
        <s v="Eric M. Lang"/>
        <s v="Maxime Tardif"/>
        <s v="Mike Atkinson"/>
        <s v="Elwen"/>
        <s v="Carl de Visser"/>
        <s v="PierÃ´"/>
        <s v="Sydney Engelstein"/>
        <s v="Michael Boggs"/>
        <s v="Ed Carter (III)"/>
        <s v="Mac Gerdts"/>
        <s v="Jonathan Gilmour"/>
        <s v="Reiner Stockhausen"/>
        <s v="Inka Brand"/>
        <s v="Andreas Steding"/>
        <s v="Dennis K. Chan"/>
        <s v="Simone Luciani"/>
        <s v="Nate French"/>
        <s v="Virginio Gigli"/>
        <s v="Daniel Clark (I)"/>
        <s v="Friedemann Friese"/>
        <s v="Corey Konieczka"/>
        <s v="Jacob Fryxelius"/>
        <s v="Justin Kemppainen"/>
        <s v="Sebastian Bleasdale"/>
        <s v="Helmut Ohley"/>
        <s v="SÃ©bastien Dujardin"/>
        <s v="Juma Al-JouJou"/>
        <s v="Adam KwapiÅ„ski"/>
        <s v="VladimÃ­r SuchÃ½"/>
        <s v="Ananda Gupta"/>
        <s v="Isaac Childres"/>
        <s v="Touko Tahkokallio"/>
        <s v="Christian T. Petersen"/>
        <s v="Mathias Wigge"/>
        <s v="Daniele Tascini"/>
        <s v="Cole Wehrle"/>
        <s v="William Attia"/>
        <s v="Joanna Kijanka"/>
        <s v="Martin Wallace"/>
        <s v="Gavan Brown"/>
        <s v="Kevin Wilson"/>
        <s v="Jens DrÃ¶gemÃ¼ller"/>
        <s v="Chad Jensen"/>
        <s v="R. Eric Reuss"/>
        <s v="Tommaso Battista"/>
      </sharedItems>
    </cacheField>
    <cacheField name="Id thing" numFmtId="0">
      <sharedItems/>
    </cacheField>
    <cacheField name="String" numFmtId="0">
      <sharedItems/>
    </cacheField>
    <cacheField name="playing_time_avg" numFmtId="0">
      <sharedItems containsSemiMixedTypes="0" containsString="0" containsNumber="1" minValue="10" maxValue="1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Just One"/>
    <s v="https://boardgamegeek.com/boardgame/254640/just-one"/>
    <n v="2018"/>
    <s v="14.588104512267526"/>
    <n v="65"/>
    <s v="26.32307692307692"/>
    <n v="4"/>
    <n v="8"/>
    <n v="28"/>
    <s v="not applicable"/>
    <n v="56"/>
    <n v="3"/>
    <n v="7"/>
    <n v="4"/>
    <s v="7+"/>
    <n v="6"/>
    <n v="7"/>
    <n v="20"/>
    <n v="60"/>
    <n v="8"/>
    <n v="8"/>
    <n v="1.04"/>
    <x v="0"/>
    <s v="254640"/>
    <s v="[thing=254640][/thing] (56), "/>
    <n v="40"/>
  </r>
  <r>
    <s v="L.L.A.M.A."/>
    <s v="https://boardgamegeek.com/boardgame/266083/llm"/>
    <n v="2019"/>
    <s v="3.1659989193191493"/>
    <n v="27"/>
    <s v="75.55555555555556"/>
    <n v="41"/>
    <n v="0"/>
    <s v="not applicable"/>
    <n v="8"/>
    <n v="218"/>
    <n v="2"/>
    <n v="6"/>
    <n v="3"/>
    <n v="6"/>
    <n v="4"/>
    <n v="4"/>
    <n v="20"/>
    <n v="20"/>
    <n v="8"/>
    <n v="6"/>
    <n v="1.05"/>
    <x v="1"/>
    <s v="266083"/>
    <s v="[thing=266083][/thing] (218), "/>
    <n v="20"/>
  </r>
  <r>
    <s v="The Mind"/>
    <s v="https://boardgamegeek.com/boardgame/244992/the-mind"/>
    <n v="2018"/>
    <s v="8.107289153608871"/>
    <n v="39"/>
    <s v="42.282051282051285"/>
    <n v="4"/>
    <n v="7"/>
    <s v="not applicable"/>
    <n v="4"/>
    <n v="100"/>
    <n v="2"/>
    <n v="4"/>
    <n v="2"/>
    <s v="4+"/>
    <n v="4"/>
    <n v="4"/>
    <n v="20"/>
    <n v="20"/>
    <n v="8"/>
    <n v="8"/>
    <n v="1.07"/>
    <x v="2"/>
    <s v="244992"/>
    <s v="[thing=244992][/thing] (100), "/>
    <n v="20"/>
  </r>
  <r>
    <s v="Zombie Dice"/>
    <s v="https://boardgamegeek.com/boardgame/62871/zombie-dice"/>
    <n v="2010"/>
    <s v="5.526631260348615"/>
    <n v="48"/>
    <s v="77.79166666666667"/>
    <n v="37"/>
    <n v="0"/>
    <s v="not applicable"/>
    <n v="107"/>
    <n v="156"/>
    <n v="2"/>
    <n v="99"/>
    <n v="2"/>
    <n v="8"/>
    <n v="4"/>
    <n v="5"/>
    <n v="10"/>
    <n v="20"/>
    <n v="10"/>
    <n v="6"/>
    <n v="1.0900000000000001"/>
    <x v="3"/>
    <s v="62871"/>
    <s v="[thing=62871][/thing] (156), "/>
    <n v="15"/>
  </r>
  <r>
    <s v="Incan Gold"/>
    <s v="https://boardgamegeek.com/boardgame/15512/incan-gold"/>
    <n v="2005"/>
    <s v="7.165576638848379"/>
    <n v="59"/>
    <s v="71.50847457627118"/>
    <n v="37"/>
    <n v="0"/>
    <s v="not applicable"/>
    <n v="40"/>
    <n v="125"/>
    <n v="3"/>
    <n v="8"/>
    <n v="3"/>
    <n v="8"/>
    <n v="6"/>
    <n v="8"/>
    <n v="30"/>
    <n v="30"/>
    <n v="8"/>
    <n v="6"/>
    <n v="1.1100000000000001"/>
    <x v="4"/>
    <s v="15512"/>
    <s v="[thing=15512][/thing] (125), "/>
    <n v="30"/>
  </r>
  <r>
    <s v="Qwixx"/>
    <s v="https://boardgamegeek.com/boardgame/131260/qwixx"/>
    <n v="2012"/>
    <s v="6.2905097564188255"/>
    <n v="58"/>
    <s v="87.32758620689656"/>
    <n v="34"/>
    <n v="0"/>
    <s v="not applicable"/>
    <n v="20"/>
    <n v="142"/>
    <n v="2"/>
    <n v="5"/>
    <n v="2"/>
    <n v="5"/>
    <n v="4"/>
    <n v="4"/>
    <n v="15"/>
    <n v="15"/>
    <n v="8"/>
    <n v="8"/>
    <n v="1.1100000000000001"/>
    <x v="5"/>
    <s v="131260"/>
    <s v="[thing=131260][/thing] (142), "/>
    <n v="15"/>
  </r>
  <r>
    <s v="So Clover!"/>
    <s v="https://boardgamegeek.com/boardgame/329839/so-clover"/>
    <n v="2021"/>
    <s v="3.470719770578138"/>
    <n v="28"/>
    <s v="66.75"/>
    <n v="38"/>
    <n v="0"/>
    <n v="79"/>
    <s v="not applicable"/>
    <n v="209"/>
    <n v="3"/>
    <n v="6"/>
    <n v="2"/>
    <n v="6"/>
    <n v="3"/>
    <n v="4"/>
    <n v="30"/>
    <n v="30"/>
    <n v="10"/>
    <n v="10"/>
    <n v="1.1100000000000001"/>
    <x v="6"/>
    <s v="329839"/>
    <s v="[thing=329839][/thing] (209), "/>
    <n v="30"/>
  </r>
  <r>
    <s v="No Thanks!"/>
    <s v="https://boardgamegeek.com/boardgame/12942/no-thanks"/>
    <n v="2004"/>
    <s v="17.91707777652098"/>
    <n v="144"/>
    <s v="67.42361111111111"/>
    <n v="31"/>
    <n v="0"/>
    <n v="87"/>
    <s v="not applicable"/>
    <n v="39"/>
    <n v="3"/>
    <n v="7"/>
    <n v="3"/>
    <n v="7"/>
    <n v="4"/>
    <n v="5"/>
    <n v="20"/>
    <n v="20"/>
    <n v="8"/>
    <n v="8"/>
    <n v="1.1299999999999999"/>
    <x v="7"/>
    <s v="12942"/>
    <s v="[thing=12942][/thing] (39), "/>
    <n v="20"/>
  </r>
  <r>
    <s v="Point Salad"/>
    <s v="https://boardgamegeek.com/boardgame/274960/point-salad"/>
    <n v="2019"/>
    <s v="9.38138185025994"/>
    <n v="57"/>
    <s v="42.333333333333336"/>
    <n v="14"/>
    <n v="0"/>
    <n v="78"/>
    <s v="not applicable"/>
    <n v="81"/>
    <n v="2"/>
    <n v="6"/>
    <n v="2"/>
    <n v="6"/>
    <n v="3"/>
    <n v="3"/>
    <n v="15"/>
    <n v="30"/>
    <n v="10"/>
    <n v="8"/>
    <n v="1.1399999999999999"/>
    <x v="8"/>
    <s v="274960"/>
    <s v="[thing=274960][/thing] (81), "/>
    <n v="22.5"/>
  </r>
  <r>
    <s v="Can't Stop"/>
    <s v="https://boardgamegeek.com/boardgame/41/cant-stop"/>
    <n v="1980"/>
    <s v="12.438245723221137"/>
    <n v="91"/>
    <s v="58.06593406593407"/>
    <n v="19"/>
    <n v="0"/>
    <n v="39"/>
    <s v="not applicable"/>
    <n v="66"/>
    <n v="2"/>
    <n v="4"/>
    <n v="2"/>
    <n v="4"/>
    <n v="3"/>
    <n v="3"/>
    <n v="30"/>
    <n v="30"/>
    <n v="9"/>
    <n v="8"/>
    <n v="1.1499999999999999"/>
    <x v="9"/>
    <s v="41"/>
    <s v="[thing=41][/thing] (66), "/>
    <n v="30"/>
  </r>
  <r>
    <s v="Sushi Go!"/>
    <s v="https://boardgamegeek.com/boardgame/133473/sushi-go"/>
    <n v="2013"/>
    <s v="20.19809638496353"/>
    <n v="117"/>
    <s v="47.99145299145299"/>
    <n v="4"/>
    <n v="5"/>
    <n v="89"/>
    <s v="not applicable"/>
    <n v="35"/>
    <n v="2"/>
    <n v="5"/>
    <n v="3"/>
    <n v="5"/>
    <n v="4"/>
    <n v="4"/>
    <n v="15"/>
    <n v="15"/>
    <n v="8"/>
    <n v="6"/>
    <n v="1.1599999999999999"/>
    <x v="10"/>
    <s v="133473"/>
    <s v="[thing=133473][/thing] (35), "/>
    <n v="15"/>
  </r>
  <r>
    <s v="Las Vegas"/>
    <s v="https://boardgamegeek.com/boardgame/117959/las-vegas"/>
    <n v="2012"/>
    <s v="3.7245477909284377"/>
    <n v="33"/>
    <s v="81.21212121212122"/>
    <n v="36"/>
    <n v="0"/>
    <s v="not applicable"/>
    <n v="64"/>
    <n v="198"/>
    <n v="2"/>
    <n v="5"/>
    <n v="3"/>
    <n v="5"/>
    <n v="4"/>
    <n v="4"/>
    <n v="30"/>
    <n v="30"/>
    <n v="8"/>
    <n v="8"/>
    <n v="1.17"/>
    <x v="11"/>
    <s v="117959"/>
    <s v="[thing=117959][/thing] (198), "/>
    <n v="30"/>
  </r>
  <r>
    <s v="Love Letter"/>
    <s v="https://boardgamegeek.com/boardgame/129622/love-letter"/>
    <n v="2012"/>
    <s v="45.9194163462148"/>
    <n v="139"/>
    <s v="26.798561151079134"/>
    <n v="1"/>
    <n v="45"/>
    <n v="74"/>
    <s v="not applicable"/>
    <n v="8"/>
    <n v="2"/>
    <n v="4"/>
    <n v="3"/>
    <n v="4"/>
    <n v="4"/>
    <n v="4"/>
    <n v="20"/>
    <n v="20"/>
    <n v="10"/>
    <n v="8"/>
    <n v="1.18"/>
    <x v="12"/>
    <s v="129622"/>
    <s v="[thing=129622][/thing] (8), "/>
    <n v="20"/>
  </r>
  <r>
    <s v="Cards Against Humanity"/>
    <s v="https://boardgamegeek.com/boardgame/50381/cards-against-humanity"/>
    <n v="2009"/>
    <s v="3.754523629652941"/>
    <n v="31"/>
    <s v="72.12903225806451"/>
    <n v="31"/>
    <n v="0"/>
    <s v="not applicable"/>
    <n v="100"/>
    <n v="196"/>
    <n v="4"/>
    <n v="30"/>
    <n v="4"/>
    <n v="10"/>
    <n v="6"/>
    <n v="8"/>
    <n v="30"/>
    <n v="30"/>
    <n v="17"/>
    <n v="16"/>
    <n v="1.18"/>
    <x v="13"/>
    <s v="50381"/>
    <s v="[thing=50381][/thing] (196), "/>
    <n v="30"/>
  </r>
  <r>
    <s v="Take 5"/>
    <s v="https://boardgamegeek.com/boardgame/432/take-5"/>
    <n v="1994"/>
    <s v="18.310597591651536"/>
    <n v="142"/>
    <s v="66.49295774647888"/>
    <n v="24"/>
    <n v="0"/>
    <n v="57"/>
    <s v="not applicable"/>
    <n v="37"/>
    <n v="2"/>
    <n v="10"/>
    <n v="3"/>
    <n v="10"/>
    <n v="5"/>
    <n v="6"/>
    <n v="45"/>
    <n v="45"/>
    <n v="8"/>
    <n v="8"/>
    <n v="1.19"/>
    <x v="14"/>
    <s v="432"/>
    <s v="[thing=432][/thing] (37), "/>
    <n v="45"/>
  </r>
  <r>
    <s v="Dixit"/>
    <s v="https://boardgamegeek.com/boardgame/39856/dixit"/>
    <n v="2008"/>
    <s v="24.0309768338318"/>
    <n v="132"/>
    <s v="40.57575757575758"/>
    <n v="5"/>
    <n v="10"/>
    <s v="not applicable"/>
    <n v="4"/>
    <n v="25"/>
    <n v="3"/>
    <n v="8"/>
    <n v="4"/>
    <n v="8"/>
    <n v="5"/>
    <n v="6"/>
    <n v="30"/>
    <n v="30"/>
    <n v="8"/>
    <n v="8"/>
    <n v="1.2"/>
    <x v="15"/>
    <s v="39856"/>
    <s v="[thing=39856][/thing] (25), "/>
    <n v="30"/>
  </r>
  <r>
    <s v="Kingdomino"/>
    <s v="https://boardgamegeek.com/boardgame/204583/kingdomino"/>
    <n v="2016"/>
    <s v="28.33814034821833"/>
    <n v="90"/>
    <s v="15.422222222222222"/>
    <n v="2"/>
    <n v="38"/>
    <n v="33"/>
    <s v="not applicable"/>
    <n v="21"/>
    <n v="2"/>
    <n v="4"/>
    <n v="2"/>
    <n v="4"/>
    <n v="2"/>
    <n v="4"/>
    <n v="15"/>
    <n v="25"/>
    <n v="8"/>
    <n v="6"/>
    <n v="1.22"/>
    <x v="16"/>
    <s v="204583"/>
    <s v="[thing=204583][/thing] (21), "/>
    <n v="20"/>
  </r>
  <r>
    <s v="Tsuro"/>
    <s v="https://boardgamegeek.com/boardgame/16992/tsuro"/>
    <n v="2005"/>
    <s v="8.289334343995568"/>
    <n v="68"/>
    <s v="70.94117647058823"/>
    <n v="34"/>
    <n v="0"/>
    <s v="not applicable"/>
    <n v="72"/>
    <n v="96"/>
    <n v="2"/>
    <n v="8"/>
    <n v="2"/>
    <n v="8"/>
    <n v="4"/>
    <n v="6"/>
    <n v="15"/>
    <n v="20"/>
    <n v="8"/>
    <n v="6"/>
    <n v="1.22"/>
    <x v="17"/>
    <s v="16992"/>
    <s v="[thing=16992][/thing] (96), "/>
    <n v="17.5"/>
  </r>
  <r>
    <s v="Crokinole"/>
    <s v="https://boardgamegeek.com/boardgame/521/crokinole"/>
    <n v="1876"/>
    <s v="2.692872746092521"/>
    <n v="25"/>
    <s v="87.64"/>
    <n v="54"/>
    <n v="0"/>
    <s v="not applicable"/>
    <n v="124"/>
    <n v="242"/>
    <n v="2"/>
    <n v="4"/>
    <n v="2"/>
    <n v="4"/>
    <n v="2"/>
    <n v="4"/>
    <n v="30"/>
    <n v="30"/>
    <n v="8"/>
    <n v="6"/>
    <n v="1.23"/>
    <x v="18"/>
    <s v="521"/>
    <s v="[thing=521][/thing] (242), "/>
    <n v="30"/>
  </r>
  <r>
    <s v="Draftosaurus"/>
    <s v="https://boardgamegeek.com/boardgame/264055/draftosaurus"/>
    <n v="2019"/>
    <s v="6.73026562291155"/>
    <n v="48"/>
    <s v="57.5625"/>
    <n v="11"/>
    <n v="0"/>
    <n v="75"/>
    <s v="not applicable"/>
    <n v="135"/>
    <n v="2"/>
    <n v="5"/>
    <n v="2"/>
    <n v="5"/>
    <n v="4"/>
    <n v="4"/>
    <n v="15"/>
    <n v="15"/>
    <n v="8"/>
    <n v="6"/>
    <n v="1.24"/>
    <x v="19"/>
    <s v="264055"/>
    <s v="[thing=264055][/thing] (135), "/>
    <n v="15"/>
  </r>
  <r>
    <s v="Spyfall"/>
    <s v="https://boardgamegeek.com/boardgame/166384/spyfall"/>
    <n v="2014"/>
    <s v="3.98541121742164"/>
    <n v="22"/>
    <s v="40.81818181818182"/>
    <n v="7"/>
    <n v="2"/>
    <s v="not applicable"/>
    <n v="86"/>
    <n v="189"/>
    <n v="3"/>
    <n v="8"/>
    <n v="4"/>
    <n v="8"/>
    <n v="6"/>
    <n v="6"/>
    <n v="15"/>
    <n v="15"/>
    <n v="13"/>
    <n v="12"/>
    <n v="1.24"/>
    <x v="20"/>
    <s v="166384"/>
    <s v="[thing=166384][/thing] (189), "/>
    <n v="15"/>
  </r>
  <r>
    <s v="Codenames: Pictures"/>
    <s v="https://boardgamegeek.com/boardgame/198773/codenames-pictures"/>
    <n v="2016"/>
    <s v="2.8435798204905653"/>
    <n v="17"/>
    <s v="49.11764705882353"/>
    <n v="10"/>
    <n v="1"/>
    <s v="not applicable"/>
    <n v="75"/>
    <n v="234"/>
    <n v="2"/>
    <n v="8"/>
    <n v="4"/>
    <s v="8+"/>
    <n v="6"/>
    <n v="6"/>
    <n v="15"/>
    <n v="15"/>
    <n v="10"/>
    <n v="8"/>
    <n v="1.24"/>
    <x v="21"/>
    <s v="198773"/>
    <s v="[thing=198773][/thing] (234), "/>
    <n v="15"/>
  </r>
  <r>
    <s v="For Sale"/>
    <s v="https://boardgamegeek.com/boardgame/172/sale"/>
    <n v="1997"/>
    <s v="19.57811585372937"/>
    <n v="159"/>
    <s v="69.77987421383648"/>
    <n v="31"/>
    <n v="0"/>
    <n v="100"/>
    <s v="not applicable"/>
    <n v="36"/>
    <n v="3"/>
    <n v="6"/>
    <n v="3"/>
    <n v="6"/>
    <n v="5"/>
    <n v="5"/>
    <n v="30"/>
    <n v="30"/>
    <n v="10"/>
    <n v="8"/>
    <n v="1.25"/>
    <x v="22"/>
    <s v="172"/>
    <s v="[thing=172][/thing] (36), "/>
    <n v="30"/>
  </r>
  <r>
    <s v="Perudo"/>
    <s v="https://boardgamegeek.com/boardgame/45/perudo"/>
    <n v="1800"/>
    <s v="3.33209276398871"/>
    <n v="30"/>
    <s v="83.03333333333333"/>
    <n v="53"/>
    <n v="0"/>
    <s v="not applicable"/>
    <n v="124"/>
    <n v="212"/>
    <n v="2"/>
    <n v="6"/>
    <n v="3"/>
    <s v="6+"/>
    <n v="5"/>
    <n v="6"/>
    <n v="15"/>
    <n v="30"/>
    <n v="8"/>
    <n v="8"/>
    <n v="1.25"/>
    <x v="23"/>
    <s v="45"/>
    <s v="[thing=45][/thing] (212), "/>
    <n v="22.5"/>
  </r>
  <r>
    <s v="Codenames"/>
    <s v="https://boardgamegeek.com/boardgame/178900/codenames"/>
    <n v="2015"/>
    <s v="36.62038933711757"/>
    <n v="105"/>
    <s v="27.29523809523809"/>
    <n v="1"/>
    <n v="31"/>
    <n v="68"/>
    <s v="not applicable"/>
    <n v="14"/>
    <n v="2"/>
    <n v="8"/>
    <n v="4"/>
    <s v="8+"/>
    <n v="6"/>
    <n v="8"/>
    <n v="15"/>
    <n v="15"/>
    <n v="14"/>
    <n v="10"/>
    <n v="1.26"/>
    <x v="21"/>
    <s v="178900"/>
    <s v="[thing=178900][/thing] (14), "/>
    <n v="15"/>
  </r>
  <r>
    <s v="Coloretto"/>
    <s v="https://boardgamegeek.com/boardgame/5782/coloretto"/>
    <n v="2003"/>
    <s v="7.458636035176986"/>
    <n v="60"/>
    <s v="68.25"/>
    <n v="36"/>
    <n v="0"/>
    <s v="not applicable"/>
    <n v="46"/>
    <n v="121"/>
    <n v="2"/>
    <n v="5"/>
    <n v="2"/>
    <n v="5"/>
    <n v="4"/>
    <n v="4"/>
    <n v="30"/>
    <n v="30"/>
    <n v="8"/>
    <n v="6"/>
    <n v="1.27"/>
    <x v="24"/>
    <s v="5782"/>
    <s v="[thing=5782][/thing] (121), "/>
    <n v="30"/>
  </r>
  <r>
    <s v="BANG! The Dice Game"/>
    <s v="https://boardgamegeek.com/boardgame/143741/bang-dice-game"/>
    <n v="2013"/>
    <s v="6.04489146396115"/>
    <n v="46"/>
    <s v="64.84782608695652"/>
    <n v="18"/>
    <n v="0"/>
    <s v="not applicable"/>
    <n v="76"/>
    <n v="145"/>
    <n v="3"/>
    <n v="8"/>
    <n v="5"/>
    <n v="8"/>
    <n v="6"/>
    <n v="7"/>
    <n v="15"/>
    <n v="15"/>
    <n v="8"/>
    <n v="8"/>
    <n v="1.28"/>
    <x v="25"/>
    <s v="143741"/>
    <s v="[thing=143741][/thing] (145), "/>
    <n v="15"/>
  </r>
  <r>
    <s v="Sushi Go Party!"/>
    <s v="https://boardgamegeek.com/boardgame/192291/sushi-go-party"/>
    <n v="2016"/>
    <s v="11.339199150250044"/>
    <n v="89"/>
    <s v="65.70786516853933"/>
    <n v="32"/>
    <n v="0"/>
    <n v="92"/>
    <s v="not applicable"/>
    <n v="74"/>
    <n v="2"/>
    <n v="8"/>
    <n v="2"/>
    <n v="8"/>
    <n v="4"/>
    <n v="5"/>
    <n v="20"/>
    <n v="20"/>
    <n v="8"/>
    <n v="8"/>
    <n v="1.3"/>
    <x v="10"/>
    <s v="192291"/>
    <s v="[thing=192291][/thing] (74), "/>
    <n v="20"/>
  </r>
  <r>
    <s v="Saboteur"/>
    <s v="https://boardgamegeek.com/boardgame/9220/saboteur"/>
    <n v="2004"/>
    <s v="4.322662888332606"/>
    <n v="39"/>
    <s v="82.56410256410257"/>
    <n v="56"/>
    <n v="0"/>
    <s v="not applicable"/>
    <n v="120"/>
    <n v="181"/>
    <n v="3"/>
    <n v="10"/>
    <n v="5"/>
    <n v="10"/>
    <n v="7"/>
    <n v="8"/>
    <n v="30"/>
    <n v="30"/>
    <n v="8"/>
    <n v="8"/>
    <n v="1.32"/>
    <x v="26"/>
    <s v="9220"/>
    <s v="[thing=9220][/thing] (181), "/>
    <n v="30"/>
  </r>
  <r>
    <s v="SCOUT"/>
    <s v="https://boardgamegeek.com/boardgame/291453/scout"/>
    <n v="2019"/>
    <s v="6.351604228417867"/>
    <n v="24"/>
    <s v="20.041666666666668"/>
    <n v="9"/>
    <n v="7"/>
    <n v="10"/>
    <s v="not applicable"/>
    <n v="141"/>
    <n v="2"/>
    <n v="5"/>
    <n v="3"/>
    <n v="5"/>
    <n v="4"/>
    <n v="4"/>
    <n v="15"/>
    <n v="15"/>
    <n v="9"/>
    <n v="8"/>
    <n v="1.34"/>
    <x v="27"/>
    <s v="291453"/>
    <s v="[thing=291453][/thing] (141), "/>
    <n v="15"/>
  </r>
  <r>
    <s v="7 Wonders: Architects"/>
    <s v="https://boardgamegeek.com/boardgame/346703/7-wonders-architects"/>
    <n v="2021"/>
    <s v="5.064761676552299"/>
    <n v="30"/>
    <s v="40.13333333333333"/>
    <n v="13"/>
    <n v="0"/>
    <n v="50"/>
    <s v="not applicable"/>
    <n v="166"/>
    <n v="2"/>
    <n v="7"/>
    <n v="2"/>
    <n v="7"/>
    <n v="4"/>
    <n v="4"/>
    <n v="25"/>
    <n v="25"/>
    <n v="8"/>
    <n v="6"/>
    <n v="1.36"/>
    <x v="19"/>
    <s v="346703"/>
    <s v="[thing=346703][/thing] (166), "/>
    <n v="25"/>
  </r>
  <r>
    <s v="Codenames: Duet"/>
    <s v="https://boardgamegeek.com/boardgame/224037/codenames-duet"/>
    <n v="2017"/>
    <s v="4.195144181289276"/>
    <n v="32"/>
    <s v="67.875"/>
    <n v="24"/>
    <n v="0"/>
    <s v="not applicable"/>
    <n v="28"/>
    <n v="185"/>
    <n v="2"/>
    <n v="2"/>
    <n v="2"/>
    <n v="2"/>
    <n v="2"/>
    <n v="2"/>
    <n v="15"/>
    <n v="30"/>
    <n v="11"/>
    <n v="12"/>
    <n v="1.36"/>
    <x v="21"/>
    <s v="224037"/>
    <s v="[thing=224037][/thing] (185), "/>
    <n v="22.5"/>
  </r>
  <r>
    <s v="One Night Ultimate Werewolf"/>
    <s v="https://boardgamegeek.com/boardgame/147949/one-night-ultimate-werewolf"/>
    <n v="2014"/>
    <s v="5.333723648595776"/>
    <n v="36"/>
    <s v="51.5"/>
    <n v="21"/>
    <n v="0"/>
    <s v="not applicable"/>
    <n v="76"/>
    <n v="162"/>
    <n v="3"/>
    <n v="10"/>
    <n v="4"/>
    <n v="10"/>
    <n v="6"/>
    <n v="8"/>
    <n v="10"/>
    <n v="10"/>
    <n v="8"/>
    <n v="8"/>
    <n v="1.37"/>
    <x v="28"/>
    <s v="147949"/>
    <s v="[thing=147949][/thing] (162), "/>
    <n v="10"/>
  </r>
  <r>
    <s v="Coup"/>
    <s v="https://boardgamegeek.com/boardgame/131357/coup"/>
    <n v="2012"/>
    <s v="12.5756844964603"/>
    <n v="69"/>
    <s v="49.971014492753625"/>
    <n v="4"/>
    <n v="10"/>
    <s v="not applicable"/>
    <n v="52"/>
    <n v="64"/>
    <n v="2"/>
    <n v="6"/>
    <n v="3"/>
    <n v="6"/>
    <n v="5"/>
    <n v="5"/>
    <n v="15"/>
    <n v="15"/>
    <n v="13"/>
    <n v="10"/>
    <n v="1.41"/>
    <x v="29"/>
    <s v="131357"/>
    <s v="[thing=131357][/thing] (64), "/>
    <n v="15"/>
  </r>
  <r>
    <s v="Sea Salt &amp; Paper"/>
    <s v="https://boardgamegeek.com/boardgame/367220/sea-salt-and-paper"/>
    <n v="2022"/>
    <s v="4.155143257638435"/>
    <n v="14"/>
    <s v="23.714285714285715"/>
    <n v="6"/>
    <n v="8"/>
    <n v="8"/>
    <s v="not applicable"/>
    <n v="187"/>
    <n v="2"/>
    <n v="4"/>
    <n v="2"/>
    <n v="4"/>
    <n v="2"/>
    <n v="2"/>
    <n v="30"/>
    <n v="45"/>
    <n v="8"/>
    <n v="8"/>
    <n v="1.44"/>
    <x v="16"/>
    <s v="367220"/>
    <s v="[thing=367220][/thing] (187), "/>
    <n v="37.5"/>
  </r>
  <r>
    <s v="Hey, That's My Fish!"/>
    <s v="https://boardgamegeek.com/boardgame/8203/hey-thats-my-fish"/>
    <n v="2003"/>
    <s v="6.373516239464057"/>
    <n v="52"/>
    <s v="68.86538461538461"/>
    <n v="39"/>
    <n v="0"/>
    <s v="not applicable"/>
    <n v="112"/>
    <n v="140"/>
    <n v="2"/>
    <n v="4"/>
    <n v="2"/>
    <n v="4"/>
    <n v="3"/>
    <n v="3"/>
    <n v="20"/>
    <n v="20"/>
    <n v="8"/>
    <n v="6"/>
    <n v="1.45"/>
    <x v="30"/>
    <s v="8203"/>
    <s v="[thing=8203][/thing] (140), "/>
    <n v="20"/>
  </r>
  <r>
    <s v="Jaipur"/>
    <s v="https://boardgamegeek.com/boardgame/54043/jaipur"/>
    <n v="2009"/>
    <s v="23.44882880132873"/>
    <n v="154"/>
    <s v="48.35064935064935"/>
    <n v="18"/>
    <n v="0"/>
    <n v="59"/>
    <s v="not applicable"/>
    <n v="26"/>
    <n v="2"/>
    <n v="2"/>
    <n v="2"/>
    <n v="2"/>
    <n v="2"/>
    <n v="2"/>
    <n v="30"/>
    <n v="30"/>
    <n v="10"/>
    <n v="8"/>
    <n v="1.46"/>
    <x v="31"/>
    <s v="54043"/>
    <s v="[thing=54043][/thing] (26), "/>
    <n v="30"/>
  </r>
  <r>
    <s v="Railroad Ink: Deep Blue Edition"/>
    <s v="https://boardgamegeek.com/boardgame/245654/railroad-ink-deep-blue-edition"/>
    <n v="2018"/>
    <s v="3.629223956733424"/>
    <n v="29"/>
    <s v="70.65517241379311"/>
    <n v="21"/>
    <n v="0"/>
    <s v="not applicable"/>
    <n v="21"/>
    <n v="200"/>
    <n v="1"/>
    <n v="6"/>
    <n v="1"/>
    <n v="6"/>
    <n v="2"/>
    <n v="2"/>
    <n v="20"/>
    <n v="30"/>
    <n v="8"/>
    <n v="8"/>
    <n v="1.47"/>
    <x v="32"/>
    <s v="245654"/>
    <s v="[thing=245654][/thing] (200), "/>
    <n v="25"/>
  </r>
  <r>
    <s v="Lost Cities"/>
    <s v="https://boardgamegeek.com/boardgame/50/lost-cities"/>
    <n v="1999"/>
    <s v="23.298624935478127"/>
    <n v="172"/>
    <s v="58.36627906976744"/>
    <n v="22"/>
    <n v="0"/>
    <n v="71"/>
    <s v="not applicable"/>
    <n v="27"/>
    <n v="2"/>
    <n v="2"/>
    <n v="2"/>
    <n v="2"/>
    <n v="2"/>
    <n v="2"/>
    <n v="30"/>
    <n v="30"/>
    <n v="10"/>
    <n v="8"/>
    <n v="1.48"/>
    <x v="1"/>
    <s v="50"/>
    <s v="[thing=50][/thing] (27), "/>
    <n v="30"/>
  </r>
  <r>
    <s v="Escape: The Curse of the Temple"/>
    <s v="https://boardgamegeek.com/boardgame/113294/escape-curse-temple"/>
    <n v="2012"/>
    <s v="5.1666528325244645"/>
    <n v="30"/>
    <s v="48.8"/>
    <n v="7"/>
    <n v="3"/>
    <s v="not applicable"/>
    <n v="109"/>
    <n v="165"/>
    <n v="1"/>
    <n v="5"/>
    <n v="1"/>
    <n v="5"/>
    <n v="4"/>
    <n v="4"/>
    <n v="10"/>
    <n v="10"/>
    <n v="8"/>
    <n v="8"/>
    <n v="1.48"/>
    <x v="33"/>
    <s v="113294"/>
    <s v="[thing=113294][/thing] (165), "/>
    <n v="10"/>
  </r>
  <r>
    <s v="King of Tokyo"/>
    <s v="https://boardgamegeek.com/boardgame/70323/king-of-tokyo"/>
    <n v="2011"/>
    <s v="42.60390927255303"/>
    <n v="156"/>
    <s v="27.98076923076923"/>
    <n v="2"/>
    <n v="36"/>
    <n v="61"/>
    <s v="not applicable"/>
    <n v="10"/>
    <n v="2"/>
    <n v="6"/>
    <n v="3"/>
    <n v="6"/>
    <n v="4"/>
    <n v="5"/>
    <n v="30"/>
    <n v="30"/>
    <n v="8"/>
    <n v="6"/>
    <n v="1.49"/>
    <x v="34"/>
    <s v="70323"/>
    <s v="[thing=70323][/thing] (10), "/>
    <n v="30"/>
  </r>
  <r>
    <s v="Camel Up"/>
    <s v="https://boardgamegeek.com/boardgame/153938/camel"/>
    <n v="2014"/>
    <s v="7.933114710662996"/>
    <n v="52"/>
    <s v="51.38461538461539"/>
    <n v="14"/>
    <n v="0"/>
    <s v="not applicable"/>
    <n v="64"/>
    <n v="107"/>
    <n v="2"/>
    <n v="8"/>
    <n v="3"/>
    <n v="7"/>
    <n v="4"/>
    <n v="5"/>
    <n v="20"/>
    <n v="30"/>
    <n v="8"/>
    <n v="8"/>
    <n v="1.5"/>
    <x v="35"/>
    <s v="153938"/>
    <s v="[thing=153938][/thing] (107), "/>
    <n v="25"/>
  </r>
  <r>
    <s v="Machi Koro"/>
    <s v="https://boardgamegeek.com/boardgame/143884/machi-koro"/>
    <n v="2012"/>
    <s v="9.994564961046564"/>
    <n v="41"/>
    <s v="42.5609756097561"/>
    <n v="1"/>
    <n v="10"/>
    <s v="not applicable"/>
    <n v="75"/>
    <n v="78"/>
    <n v="2"/>
    <n v="4"/>
    <n v="2"/>
    <n v="4"/>
    <n v="4"/>
    <n v="4"/>
    <n v="30"/>
    <n v="30"/>
    <n v="10"/>
    <n v="8"/>
    <n v="1.53"/>
    <x v="36"/>
    <s v="143884"/>
    <s v="[thing=143884][/thing] (78), "/>
    <n v="30"/>
  </r>
  <r>
    <s v="Project L"/>
    <s v="https://boardgamegeek.com/boardgame/260180/project-l"/>
    <n v="2020"/>
    <s v="2.750379689660961"/>
    <n v="24"/>
    <s v="77.25"/>
    <n v="58"/>
    <n v="0"/>
    <n v="94"/>
    <s v="not applicable"/>
    <n v="239"/>
    <n v="1"/>
    <n v="4"/>
    <n v="1"/>
    <n v="4"/>
    <n v="2"/>
    <n v="3"/>
    <n v="20"/>
    <n v="40"/>
    <n v="8"/>
    <n v="8"/>
    <n v="1.56"/>
    <x v="37"/>
    <s v="260180"/>
    <s v="[thing=260180][/thing] (239), "/>
    <n v="30"/>
  </r>
  <r>
    <s v="Deception: Murder in Hong Kong"/>
    <s v="https://boardgamegeek.com/boardgame/156129/deception-murder-in-hong-kong"/>
    <n v="2014"/>
    <s v="2.5796128810311267"/>
    <n v="22"/>
    <s v="74.31818181818181"/>
    <n v="51"/>
    <n v="0"/>
    <s v="not applicable"/>
    <n v="64"/>
    <n v="250"/>
    <n v="4"/>
    <n v="12"/>
    <n v="5"/>
    <n v="12"/>
    <n v="6"/>
    <n v="8"/>
    <n v="20"/>
    <n v="20"/>
    <n v="14"/>
    <n v="12"/>
    <n v="1.58"/>
    <x v="38"/>
    <s v="156129"/>
    <s v="[thing=156129][/thing] (250), "/>
    <n v="20"/>
  </r>
  <r>
    <s v="The Resistance"/>
    <s v="https://boardgamegeek.com/boardgame/41114/resistance"/>
    <n v="2009"/>
    <s v="13.39966586907685"/>
    <n v="69"/>
    <s v="33.81159420289855"/>
    <n v="9"/>
    <n v="1"/>
    <s v="not applicable"/>
    <n v="94"/>
    <n v="62"/>
    <n v="5"/>
    <n v="10"/>
    <n v="5"/>
    <n v="10"/>
    <n v="7"/>
    <n v="7"/>
    <n v="30"/>
    <n v="30"/>
    <n v="13"/>
    <n v="12"/>
    <n v="1.59"/>
    <x v="39"/>
    <s v="41114"/>
    <s v="[thing=41114][/thing] (62), "/>
    <n v="30"/>
  </r>
  <r>
    <s v="Patchwork"/>
    <s v="https://boardgamegeek.com/boardgame/163412/patchwork"/>
    <n v="2014"/>
    <s v="30.26730525424856"/>
    <n v="111"/>
    <s v="16.234234234234233"/>
    <n v="4"/>
    <n v="26"/>
    <n v="22"/>
    <s v="not applicable"/>
    <n v="18"/>
    <n v="2"/>
    <n v="2"/>
    <n v="2"/>
    <n v="2"/>
    <n v="2"/>
    <n v="2"/>
    <n v="15"/>
    <n v="30"/>
    <n v="8"/>
    <n v="6"/>
    <n v="1.6"/>
    <x v="40"/>
    <s v="163412"/>
    <s v="[thing=163412][/thing] (18), "/>
    <n v="22.5"/>
  </r>
  <r>
    <s v="Port Royal"/>
    <s v="https://boardgamegeek.com/boardgame/156009/port-royal"/>
    <n v="2014"/>
    <s v="5.0055641147981165"/>
    <n v="44"/>
    <s v="79.04545454545455"/>
    <n v="54"/>
    <n v="0"/>
    <s v="not applicable"/>
    <n v="44"/>
    <n v="167"/>
    <n v="2"/>
    <n v="5"/>
    <n v="2"/>
    <n v="5"/>
    <n v="3"/>
    <n v="4"/>
    <n v="20"/>
    <n v="50"/>
    <n v="8"/>
    <n v="8"/>
    <n v="1.61"/>
    <x v="41"/>
    <s v="156009"/>
    <s v="[thing=156009][/thing] (167), "/>
    <n v="35"/>
  </r>
  <r>
    <s v="BANG!"/>
    <s v="https://boardgamegeek.com/boardgame/3955/bang"/>
    <n v="2002"/>
    <s v="2.8805169859108823"/>
    <n v="26"/>
    <s v="83.0"/>
    <n v="54"/>
    <n v="0"/>
    <s v="not applicable"/>
    <n v="140"/>
    <n v="229"/>
    <n v="4"/>
    <n v="7"/>
    <n v="5"/>
    <n v="7"/>
    <n v="7"/>
    <n v="7"/>
    <n v="20"/>
    <n v="40"/>
    <n v="8"/>
    <n v="10"/>
    <n v="1.63"/>
    <x v="42"/>
    <s v="3955"/>
    <s v="[thing=3955][/thing] (229), "/>
    <n v="30"/>
  </r>
  <r>
    <s v="Rise of Augustus"/>
    <s v="https://boardgamegeek.com/boardgame/137297/rise-of-augustus"/>
    <n v="2013"/>
    <s v="2.9615826795276456"/>
    <n v="22"/>
    <s v="59.90909090909091"/>
    <n v="26"/>
    <n v="0"/>
    <s v="not applicable"/>
    <n v="110"/>
    <n v="223"/>
    <n v="2"/>
    <n v="6"/>
    <n v="2"/>
    <n v="6"/>
    <n v="3"/>
    <n v="4"/>
    <n v="30"/>
    <n v="30"/>
    <n v="8"/>
    <n v="8"/>
    <n v="1.64"/>
    <x v="43"/>
    <s v="137297"/>
    <s v="[thing=137297][/thing] (223), "/>
    <n v="30"/>
  </r>
  <r>
    <s v="Sheriff of Nottingham"/>
    <s v="https://boardgamegeek.com/boardgame/157969/sheriff-nottingham"/>
    <n v="2014"/>
    <s v="6.053841860941"/>
    <n v="40"/>
    <s v="54.95"/>
    <n v="10"/>
    <n v="1"/>
    <s v="not applicable"/>
    <n v="73"/>
    <n v="144"/>
    <n v="3"/>
    <n v="5"/>
    <n v="3"/>
    <n v="5"/>
    <n v="5"/>
    <n v="5"/>
    <n v="60"/>
    <n v="60"/>
    <n v="14"/>
    <n v="8"/>
    <n v="1.66"/>
    <x v="44"/>
    <s v="157969"/>
    <s v="[thing=157969][/thing] (144), "/>
    <n v="60"/>
  </r>
  <r>
    <s v="BÃ¤renpark"/>
    <s v="https://boardgamegeek.com/boardgame/219513/barenpark"/>
    <n v="2017"/>
    <s v="5.249664840462311"/>
    <n v="41"/>
    <s v="66.48780487804878"/>
    <n v="21"/>
    <n v="0"/>
    <s v="not applicable"/>
    <n v="17"/>
    <n v="163"/>
    <n v="2"/>
    <n v="4"/>
    <n v="2"/>
    <n v="4"/>
    <n v="4"/>
    <n v="4"/>
    <n v="30"/>
    <n v="45"/>
    <n v="8"/>
    <n v="6"/>
    <n v="1.66"/>
    <x v="10"/>
    <s v="219513"/>
    <s v="[thing=219513][/thing] (163), "/>
    <n v="37.5"/>
  </r>
  <r>
    <s v="Bohnanza"/>
    <s v="https://boardgamegeek.com/boardgame/11/bohnanza"/>
    <n v="1997"/>
    <s v="14.90682343913716"/>
    <n v="97"/>
    <s v="51.134020618556704"/>
    <n v="15"/>
    <n v="0"/>
    <s v="not applicable"/>
    <n v="4"/>
    <n v="52"/>
    <n v="2"/>
    <n v="7"/>
    <n v="3"/>
    <n v="7"/>
    <n v="4"/>
    <n v="5"/>
    <n v="45"/>
    <n v="45"/>
    <n v="12"/>
    <n v="8"/>
    <n v="1.67"/>
    <x v="40"/>
    <s v="11"/>
    <s v="[thing=11][/thing] (52), "/>
    <n v="45"/>
  </r>
  <r>
    <s v="Biblios"/>
    <s v="https://boardgamegeek.com/boardgame/34219/biblios"/>
    <n v="2007"/>
    <s v="4.28306039356286"/>
    <n v="38"/>
    <s v="80.76315789473684"/>
    <n v="45"/>
    <n v="0"/>
    <s v="not applicable"/>
    <n v="81"/>
    <n v="183"/>
    <n v="2"/>
    <n v="4"/>
    <n v="2"/>
    <n v="4"/>
    <n v="3"/>
    <n v="3"/>
    <n v="30"/>
    <n v="30"/>
    <n v="10"/>
    <n v="8"/>
    <n v="1.68"/>
    <x v="45"/>
    <s v="34219"/>
    <s v="[thing=34219][/thing] (183), "/>
    <n v="30"/>
  </r>
  <r>
    <s v="Hanabi"/>
    <s v="https://boardgamegeek.com/boardgame/98778/hanabi"/>
    <n v="2010"/>
    <s v="22.281390535801854"/>
    <n v="113"/>
    <s v="43.6283185840708"/>
    <n v="4"/>
    <n v="16"/>
    <s v="not applicable"/>
    <n v="10"/>
    <n v="30"/>
    <n v="2"/>
    <n v="5"/>
    <n v="2"/>
    <n v="5"/>
    <n v="4"/>
    <n v="4"/>
    <n v="25"/>
    <n v="25"/>
    <n v="8"/>
    <n v="10"/>
    <n v="1.69"/>
    <x v="19"/>
    <s v="98778"/>
    <s v="[thing=98778][/thing] (30), "/>
    <n v="25"/>
  </r>
  <r>
    <s v="Survive: Escape from Atlantis!"/>
    <s v="https://boardgamegeek.com/boardgame/2653/survive-escape-from-atlantis"/>
    <n v="1982"/>
    <s v="5.412404355860664"/>
    <n v="43"/>
    <s v="68.79069767441861"/>
    <n v="27"/>
    <n v="0"/>
    <s v="not applicable"/>
    <n v="106"/>
    <n v="159"/>
    <n v="2"/>
    <n v="4"/>
    <n v="2"/>
    <n v="4"/>
    <n v="4"/>
    <n v="4"/>
    <n v="45"/>
    <n v="60"/>
    <n v="8"/>
    <n v="8"/>
    <n v="1.69"/>
    <x v="46"/>
    <s v="2653"/>
    <s v="[thing=2653][/thing] (159), "/>
    <n v="52.5"/>
  </r>
  <r>
    <s v="Red7"/>
    <s v="https://boardgamegeek.com/boardgame/161417/red7"/>
    <n v="2014"/>
    <s v="4.161944312134831"/>
    <n v="32"/>
    <s v="65.34375"/>
    <n v="27"/>
    <n v="0"/>
    <s v="not applicable"/>
    <n v="48"/>
    <n v="186"/>
    <n v="2"/>
    <n v="4"/>
    <n v="2"/>
    <n v="4"/>
    <n v="4"/>
    <n v="4"/>
    <n v="5"/>
    <n v="30"/>
    <n v="9"/>
    <n v="8"/>
    <n v="1.69"/>
    <x v="47"/>
    <s v="161417"/>
    <s v="[thing=161417][/thing] (186), "/>
    <n v="17.5"/>
  </r>
  <r>
    <s v="Flamme Rouge"/>
    <s v="https://boardgamegeek.com/boardgame/199478/flamme-rouge"/>
    <n v="2016"/>
    <s v="3.6939011117142178"/>
    <n v="30"/>
    <s v="67.8"/>
    <n v="44"/>
    <n v="0"/>
    <s v="not applicable"/>
    <n v="50"/>
    <n v="199"/>
    <n v="2"/>
    <n v="4"/>
    <n v="2"/>
    <n v="4"/>
    <n v="4"/>
    <n v="4"/>
    <n v="30"/>
    <n v="45"/>
    <n v="8"/>
    <n v="8"/>
    <n v="1.69"/>
    <x v="48"/>
    <s v="199478"/>
    <s v="[thing=199478][/thing] (199), "/>
    <n v="37.5"/>
  </r>
  <r>
    <s v="Santorini"/>
    <s v="https://boardgamegeek.com/boardgame/194655/santorini"/>
    <n v="2016"/>
    <s v="10.596838137327705"/>
    <n v="63"/>
    <s v="49.80952380952381"/>
    <n v="1"/>
    <n v="2"/>
    <s v="not applicable"/>
    <n v="12"/>
    <n v="76"/>
    <n v="2"/>
    <n v="4"/>
    <n v="2"/>
    <n v="3"/>
    <n v="2"/>
    <n v="2"/>
    <n v="20"/>
    <n v="20"/>
    <n v="8"/>
    <n v="6"/>
    <n v="1.73"/>
    <x v="49"/>
    <s v="194655"/>
    <s v="[thing=194655][/thing] (76), "/>
    <n v="20"/>
  </r>
  <r>
    <s v="Forbidden Island"/>
    <s v="https://boardgamegeek.com/boardgame/65244/forbidden-island"/>
    <n v="2010"/>
    <s v="14.140113307546024"/>
    <n v="87"/>
    <s v="49.26436781609196"/>
    <n v="7"/>
    <n v="1"/>
    <s v="not applicable"/>
    <n v="75"/>
    <n v="60"/>
    <n v="2"/>
    <n v="4"/>
    <n v="1"/>
    <n v="4"/>
    <n v="4"/>
    <n v="4"/>
    <n v="30"/>
    <n v="30"/>
    <n v="10"/>
    <n v="8"/>
    <n v="1.74"/>
    <x v="50"/>
    <s v="65244"/>
    <s v="[thing=65244][/thing] (60), "/>
    <n v="30"/>
  </r>
  <r>
    <s v="The Resistance: Avalon"/>
    <s v="https://boardgamegeek.com/boardgame/128882/resistance-avalon"/>
    <n v="2012"/>
    <s v="6.186115349291229"/>
    <n v="45"/>
    <s v="58.75555555555555"/>
    <n v="31"/>
    <n v="0"/>
    <s v="not applicable"/>
    <n v="92"/>
    <n v="143"/>
    <n v="5"/>
    <n v="10"/>
    <n v="5"/>
    <n v="10"/>
    <n v="7"/>
    <n v="8"/>
    <n v="30"/>
    <n v="30"/>
    <n v="13"/>
    <n v="12"/>
    <n v="1.74"/>
    <x v="39"/>
    <s v="128882"/>
    <s v="[thing=128882][/thing] (143), "/>
    <n v="30"/>
  </r>
  <r>
    <s v="Tokaido"/>
    <s v="https://boardgamegeek.com/boardgame/123540/tokaido"/>
    <n v="2012"/>
    <s v="2.6824815985728057"/>
    <n v="25"/>
    <s v="87.36"/>
    <n v="71"/>
    <n v="0"/>
    <s v="not applicable"/>
    <n v="47"/>
    <n v="243"/>
    <n v="2"/>
    <n v="5"/>
    <n v="2"/>
    <n v="5"/>
    <n v="4"/>
    <n v="4"/>
    <n v="45"/>
    <n v="45"/>
    <n v="8"/>
    <n v="8"/>
    <n v="1.74"/>
    <x v="19"/>
    <s v="123540"/>
    <s v="[thing=123540][/thing] (243), "/>
    <n v="45"/>
  </r>
  <r>
    <s v="Secret Hitler"/>
    <s v="https://boardgamegeek.com/boardgame/188834/secret-hitler"/>
    <n v="2016"/>
    <s v="2.655915465706783"/>
    <n v="22"/>
    <s v="72.45454545454545"/>
    <n v="27"/>
    <n v="0"/>
    <s v="not applicable"/>
    <n v="52"/>
    <n v="245"/>
    <n v="5"/>
    <n v="10"/>
    <n v="6"/>
    <n v="10"/>
    <n v="8"/>
    <n v="10"/>
    <n v="45"/>
    <n v="45"/>
    <n v="13"/>
    <n v="14"/>
    <n v="1.74"/>
    <x v="51"/>
    <s v="188834"/>
    <s v="[thing=188834][/thing] (245), "/>
    <n v="45"/>
  </r>
  <r>
    <s v="Azul"/>
    <s v="https://boardgamegeek.com/boardgame/230802/azul"/>
    <n v="2017"/>
    <s v="49.89614101405419"/>
    <n v="79"/>
    <s v="3.8987341772151898"/>
    <n v="1"/>
    <n v="78"/>
    <n v="4"/>
    <s v="not applicable"/>
    <n v="7"/>
    <n v="2"/>
    <n v="4"/>
    <n v="2"/>
    <n v="4"/>
    <n v="2"/>
    <n v="2"/>
    <n v="30"/>
    <n v="45"/>
    <n v="8"/>
    <n v="8"/>
    <n v="1.76"/>
    <x v="52"/>
    <s v="230802"/>
    <s v="[thing=230802][/thing] (7), "/>
    <n v="37.5"/>
  </r>
  <r>
    <s v="Magic Maze"/>
    <s v="https://boardgamegeek.com/boardgame/209778/magic-maze"/>
    <n v="2017"/>
    <s v="4.042422449651089"/>
    <n v="24"/>
    <s v="45.125"/>
    <n v="11"/>
    <n v="0"/>
    <s v="not applicable"/>
    <n v="58"/>
    <n v="188"/>
    <n v="1"/>
    <n v="8"/>
    <n v="2"/>
    <n v="6"/>
    <n v="4"/>
    <n v="4"/>
    <n v="15"/>
    <n v="15"/>
    <n v="8"/>
    <n v="8"/>
    <n v="1.76"/>
    <x v="53"/>
    <s v="209778"/>
    <s v="[thing=209778][/thing] (188), "/>
    <n v="15"/>
  </r>
  <r>
    <s v="Splendor"/>
    <s v="https://boardgamegeek.com/boardgame/148228/splendor"/>
    <n v="2014"/>
    <s v="55.18900526104387"/>
    <n v="121"/>
    <s v="7.355371900826446"/>
    <n v="1"/>
    <n v="90"/>
    <n v="16"/>
    <s v="not applicable"/>
    <n v="6"/>
    <n v="2"/>
    <n v="4"/>
    <n v="2"/>
    <n v="4"/>
    <n v="3"/>
    <n v="3"/>
    <n v="30"/>
    <n v="30"/>
    <n v="10"/>
    <n v="8"/>
    <n v="1.78"/>
    <x v="54"/>
    <s v="148228"/>
    <s v="[thing=148228][/thing] (6), "/>
    <n v="30"/>
  </r>
  <r>
    <s v="Roll Through the Ages: The Bronze Age"/>
    <s v="https://boardgamegeek.com/boardgame/37380/roll-through-ages-bronze-age"/>
    <n v="2008"/>
    <s v="7.877331884860005"/>
    <n v="49"/>
    <s v="50.12244897959184"/>
    <n v="11"/>
    <n v="0"/>
    <s v="not applicable"/>
    <n v="122"/>
    <n v="108"/>
    <n v="1"/>
    <n v="4"/>
    <n v="1"/>
    <n v="4"/>
    <n v="2"/>
    <n v="2"/>
    <n v="30"/>
    <n v="45"/>
    <n v="8"/>
    <n v="8"/>
    <n v="1.78"/>
    <x v="50"/>
    <s v="37380"/>
    <s v="[thing=37380][/thing] (108), "/>
    <n v="37.5"/>
  </r>
  <r>
    <s v="Potion Explosion"/>
    <s v="https://boardgamegeek.com/boardgame/180974/potion-explosion"/>
    <n v="2015"/>
    <s v="7.651672370314806"/>
    <n v="60"/>
    <s v="68.03333333333333"/>
    <n v="15"/>
    <n v="0"/>
    <s v="not applicable"/>
    <n v="13"/>
    <n v="116"/>
    <n v="2"/>
    <n v="4"/>
    <n v="2"/>
    <n v="4"/>
    <n v="3"/>
    <n v="3"/>
    <n v="30"/>
    <n v="45"/>
    <n v="8"/>
    <n v="8"/>
    <n v="1.78"/>
    <x v="55"/>
    <s v="180974"/>
    <s v="[thing=180974][/thing] (116), "/>
    <n v="37.5"/>
  </r>
  <r>
    <s v="Akropolis"/>
    <s v="https://boardgamegeek.com/boardgame/357563/akropolis"/>
    <n v="2022"/>
    <s v="2.739254383616727"/>
    <n v="19"/>
    <s v="59.26315789473684"/>
    <n v="13"/>
    <n v="0"/>
    <n v="80"/>
    <s v="not applicable"/>
    <n v="240"/>
    <n v="1"/>
    <n v="4"/>
    <n v="2"/>
    <n v="4"/>
    <n v="3"/>
    <n v="3"/>
    <n v="20"/>
    <n v="30"/>
    <n v="8"/>
    <n v="8"/>
    <n v="1.79"/>
    <x v="56"/>
    <s v="357563"/>
    <s v="[thing=357563][/thing] (240), "/>
    <n v="25"/>
  </r>
  <r>
    <s v="Century: Spice Road"/>
    <s v="https://boardgamegeek.com/boardgame/209685/century-spice-road"/>
    <n v="2017"/>
    <s v="8.972248396250572"/>
    <n v="44"/>
    <s v="43.93181818181818"/>
    <n v="2"/>
    <n v="5"/>
    <s v="not applicable"/>
    <n v="20"/>
    <n v="85"/>
    <n v="2"/>
    <n v="5"/>
    <n v="2"/>
    <n v="5"/>
    <n v="3"/>
    <n v="4"/>
    <n v="30"/>
    <n v="45"/>
    <n v="8"/>
    <n v="8"/>
    <n v="1.8"/>
    <x v="57"/>
    <s v="209685"/>
    <s v="[thing=209685][/thing] (85), "/>
    <n v="37.5"/>
  </r>
  <r>
    <s v="Fantasy Realms"/>
    <s v="https://boardgamegeek.com/boardgame/223040/fantasy-realms"/>
    <n v="2017"/>
    <s v="6.029674998635771"/>
    <n v="42"/>
    <s v="55.0"/>
    <n v="26"/>
    <n v="0"/>
    <n v="95"/>
    <s v="not applicable"/>
    <n v="146"/>
    <n v="2"/>
    <n v="7"/>
    <n v="2"/>
    <n v="5"/>
    <n v="2"/>
    <n v="3"/>
    <n v="20"/>
    <n v="20"/>
    <n v="14"/>
    <n v="10"/>
    <n v="1.81"/>
    <x v="58"/>
    <s v="223040"/>
    <s v="[thing=223040][/thing] (146), "/>
    <n v="20"/>
  </r>
  <r>
    <s v="Decrypto"/>
    <s v="https://boardgamegeek.com/boardgame/225694/decrypto"/>
    <n v="2018"/>
    <s v="3.0016231512133924"/>
    <n v="23"/>
    <s v="62.78260869565217"/>
    <n v="29"/>
    <n v="0"/>
    <s v="not applicable"/>
    <n v="9"/>
    <n v="221"/>
    <n v="3"/>
    <n v="8"/>
    <n v="4"/>
    <n v="8"/>
    <n v="4"/>
    <n v="6"/>
    <n v="15"/>
    <n v="45"/>
    <n v="12"/>
    <n v="10"/>
    <n v="1.81"/>
    <x v="59"/>
    <s v="225694"/>
    <s v="[thing=225694][/thing] (221), "/>
    <n v="30"/>
  </r>
  <r>
    <s v="Ticket to Ride"/>
    <s v="https://boardgamegeek.com/boardgame/9209/ticket-to-ride"/>
    <n v="2004"/>
    <s v="35.982979610547225"/>
    <n v="172"/>
    <s v="30.04069767441861"/>
    <n v="6"/>
    <n v="11"/>
    <n v="44"/>
    <s v="not applicable"/>
    <n v="15"/>
    <n v="2"/>
    <n v="5"/>
    <n v="2"/>
    <n v="5"/>
    <n v="4"/>
    <n v="4"/>
    <n v="30"/>
    <n v="60"/>
    <n v="8"/>
    <n v="8"/>
    <n v="1.83"/>
    <x v="60"/>
    <s v="9209"/>
    <s v="[thing=9209][/thing] (15), "/>
    <n v="45"/>
  </r>
  <r>
    <s v="Welcome To..."/>
    <s v="https://boardgamegeek.com/boardgame/233867/welcome"/>
    <n v="2018"/>
    <s v="17.921274201481005"/>
    <n v="71"/>
    <s v="20.154929577464788"/>
    <n v="5"/>
    <n v="16"/>
    <n v="40"/>
    <s v="not applicable"/>
    <n v="38"/>
    <n v="1"/>
    <n v="100"/>
    <n v="1"/>
    <n v="11"/>
    <n v="3"/>
    <n v="4"/>
    <n v="25"/>
    <n v="25"/>
    <n v="10"/>
    <n v="10"/>
    <n v="1.83"/>
    <x v="61"/>
    <s v="233867"/>
    <s v="[thing=233867][/thing] (38), "/>
    <n v="25"/>
  </r>
  <r>
    <s v="Colt Express"/>
    <s v="https://boardgamegeek.com/boardgame/158899/colt-express"/>
    <n v="2014"/>
    <s v="7.789479445610472"/>
    <n v="52"/>
    <s v="54.19230769230769"/>
    <n v="15"/>
    <n v="0"/>
    <s v="not applicable"/>
    <n v="46"/>
    <n v="111"/>
    <n v="2"/>
    <n v="6"/>
    <n v="3"/>
    <n v="6"/>
    <n v="5"/>
    <n v="6"/>
    <n v="40"/>
    <n v="40"/>
    <n v="10"/>
    <n v="8"/>
    <n v="1.83"/>
    <x v="62"/>
    <s v="158899"/>
    <s v="[thing=158899][/thing] (111), "/>
    <n v="40"/>
  </r>
  <r>
    <s v="Cascadia"/>
    <s v="https://boardgamegeek.com/boardgame/295947/cascadia"/>
    <n v="2021"/>
    <s v="16.127217539942414"/>
    <n v="33"/>
    <s v="5.2727272727272725"/>
    <n v="2"/>
    <n v="29"/>
    <n v="5"/>
    <s v="not applicable"/>
    <n v="48"/>
    <n v="1"/>
    <n v="4"/>
    <n v="1"/>
    <n v="4"/>
    <n v="2"/>
    <n v="3"/>
    <n v="30"/>
    <n v="45"/>
    <n v="10"/>
    <n v="8"/>
    <n v="1.85"/>
    <x v="63"/>
    <s v="295947"/>
    <s v="[thing=295947][/thing] (48), "/>
    <n v="37.5"/>
  </r>
  <r>
    <s v="That's Pretty Clever!"/>
    <s v="https://boardgamegeek.com/boardgame/244522/thats-pretty-clever"/>
    <n v="2018"/>
    <s v="14.490557416148455"/>
    <n v="72"/>
    <s v="30.375"/>
    <n v="8"/>
    <n v="3"/>
    <n v="62"/>
    <s v="not applicable"/>
    <n v="57"/>
    <n v="1"/>
    <n v="4"/>
    <n v="1"/>
    <n v="4"/>
    <n v="2"/>
    <n v="2"/>
    <n v="30"/>
    <n v="30"/>
    <n v="8"/>
    <n v="8"/>
    <n v="1.87"/>
    <x v="2"/>
    <s v="244522"/>
    <s v="[thing=244522][/thing] (57), "/>
    <n v="30"/>
  </r>
  <r>
    <s v="Cartographers"/>
    <s v="https://boardgamegeek.com/boardgame/263918/cartographers"/>
    <n v="2019"/>
    <s v="11.993414518301964"/>
    <n v="56"/>
    <s v="27.5"/>
    <n v="7"/>
    <n v="4"/>
    <n v="49"/>
    <s v="not applicable"/>
    <n v="69"/>
    <n v="1"/>
    <n v="100"/>
    <n v="1"/>
    <n v="9"/>
    <n v="3"/>
    <n v="4"/>
    <n v="30"/>
    <n v="45"/>
    <n v="10"/>
    <n v="8"/>
    <n v="1.88"/>
    <x v="64"/>
    <s v="263918"/>
    <s v="[thing=263918][/thing] (69), "/>
    <n v="37.5"/>
  </r>
  <r>
    <s v="Carcassonne"/>
    <s v="https://boardgamegeek.com/boardgame/822/carcassonne"/>
    <n v="2000"/>
    <s v="58.54233278049313"/>
    <n v="172"/>
    <s v="9.901162790697674"/>
    <n v="3"/>
    <n v="97"/>
    <n v="17"/>
    <s v="not applicable"/>
    <n v="3"/>
    <n v="2"/>
    <n v="5"/>
    <n v="2"/>
    <n v="5"/>
    <n v="2"/>
    <n v="2"/>
    <n v="30"/>
    <n v="45"/>
    <n v="7"/>
    <n v="8"/>
    <n v="1.89"/>
    <x v="65"/>
    <s v="822"/>
    <s v="[thing=822][/thing] (3), "/>
    <n v="37.5"/>
  </r>
  <r>
    <s v="Battle Line"/>
    <s v="https://boardgamegeek.com/boardgame/760/battle-line"/>
    <n v="2000"/>
    <s v="3.5707154074820644"/>
    <n v="32"/>
    <s v="81.34375"/>
    <n v="56"/>
    <n v="0"/>
    <s v="not applicable"/>
    <n v="129"/>
    <n v="202"/>
    <n v="2"/>
    <n v="2"/>
    <n v="2"/>
    <n v="2"/>
    <n v="2"/>
    <n v="2"/>
    <n v="30"/>
    <n v="30"/>
    <n v="12"/>
    <n v="8"/>
    <n v="1.89"/>
    <x v="1"/>
    <s v="760"/>
    <s v="[thing=760][/thing] (202), "/>
    <n v="30"/>
  </r>
  <r>
    <s v="Mysterium"/>
    <s v="https://boardgamegeek.com/boardgame/181304/mysterium"/>
    <n v="2015"/>
    <s v="9.439127217467831"/>
    <n v="55"/>
    <s v="47.83636363636364"/>
    <n v="5"/>
    <n v="2"/>
    <s v="not applicable"/>
    <n v="18"/>
    <n v="80"/>
    <n v="2"/>
    <n v="7"/>
    <n v="3"/>
    <n v="7"/>
    <n v="5"/>
    <n v="6"/>
    <n v="42"/>
    <n v="42"/>
    <n v="10"/>
    <n v="8"/>
    <n v="1.9"/>
    <x v="66"/>
    <s v="181304"/>
    <s v="[thing=181304][/thing] (80), "/>
    <n v="42"/>
  </r>
  <r>
    <s v="Ingenious"/>
    <s v="https://boardgamegeek.com/boardgame/9674/ingenious"/>
    <n v="2004"/>
    <s v="3.456109110377156"/>
    <n v="27"/>
    <s v="65.33333333333333"/>
    <n v="33"/>
    <n v="0"/>
    <s v="not applicable"/>
    <n v="140"/>
    <n v="210"/>
    <n v="1"/>
    <n v="4"/>
    <n v="2"/>
    <n v="4"/>
    <n v="2"/>
    <n v="2"/>
    <n v="30"/>
    <n v="45"/>
    <n v="8"/>
    <n v="8"/>
    <n v="1.91"/>
    <x v="1"/>
    <s v="9674"/>
    <s v="[thing=9674][/thing] (210), "/>
    <n v="37.5"/>
  </r>
  <r>
    <s v="Ticket to Ride: Europe"/>
    <s v="https://boardgamegeek.com/boardgame/14996/ticket-to-ride-europe"/>
    <n v="2005"/>
    <s v="26.522977671375816"/>
    <n v="172"/>
    <s v="44.91279069767442"/>
    <n v="17"/>
    <n v="0"/>
    <n v="45"/>
    <s v="not applicable"/>
    <n v="23"/>
    <n v="2"/>
    <n v="5"/>
    <n v="2"/>
    <n v="5"/>
    <n v="4"/>
    <n v="4"/>
    <n v="30"/>
    <n v="60"/>
    <n v="8"/>
    <n v="8"/>
    <n v="1.92"/>
    <x v="60"/>
    <s v="14996"/>
    <s v="[thing=14996][/thing] (23), "/>
    <n v="45"/>
  </r>
  <r>
    <s v="Sagrada"/>
    <s v="https://boardgamegeek.com/boardgame/199561/sagrada"/>
    <n v="2017"/>
    <s v="21.96022945743198"/>
    <n v="85"/>
    <s v="18.71764705882353"/>
    <n v="4"/>
    <n v="18"/>
    <n v="32"/>
    <s v="not applicable"/>
    <n v="32"/>
    <n v="1"/>
    <n v="4"/>
    <n v="1"/>
    <n v="4"/>
    <n v="2"/>
    <n v="2"/>
    <n v="30"/>
    <n v="45"/>
    <n v="14"/>
    <n v="8"/>
    <n v="1.92"/>
    <x v="67"/>
    <s v="199561"/>
    <s v="[thing=199561][/thing] (32), "/>
    <n v="37.5"/>
  </r>
  <r>
    <s v="Star Realms"/>
    <s v="https://boardgamegeek.com/boardgame/147020/star-realms"/>
    <n v="2014"/>
    <s v="17.816372117345967"/>
    <n v="100"/>
    <s v="47.07"/>
    <n v="5"/>
    <n v="7"/>
    <s v="not applicable"/>
    <n v="19"/>
    <n v="40"/>
    <n v="2"/>
    <n v="2"/>
    <n v="2"/>
    <n v="2"/>
    <n v="2"/>
    <n v="2"/>
    <n v="20"/>
    <n v="20"/>
    <n v="12"/>
    <n v="8"/>
    <n v="1.92"/>
    <x v="68"/>
    <s v="147020"/>
    <s v="[thing=147020][/thing] (40), "/>
    <n v="20"/>
  </r>
  <r>
    <s v="The Quest for El Dorado"/>
    <s v="https://boardgamegeek.com/boardgame/217372/the-quest-for-el-dorado"/>
    <n v="2017"/>
    <s v="7.701176066873641"/>
    <n v="65"/>
    <s v="72.07692307692308"/>
    <n v="42"/>
    <n v="0"/>
    <n v="42"/>
    <s v="not applicable"/>
    <n v="114"/>
    <n v="2"/>
    <n v="4"/>
    <n v="2"/>
    <n v="4"/>
    <n v="2"/>
    <n v="4"/>
    <n v="30"/>
    <n v="60"/>
    <n v="10"/>
    <n v="8"/>
    <n v="1.94"/>
    <x v="1"/>
    <s v="217372"/>
    <s v="[thing=217372][/thing] (114), "/>
    <n v="45"/>
  </r>
  <r>
    <s v="The Quacks of Quedlinburg"/>
    <s v="https://boardgamegeek.com/boardgame/244521/the-quacks-of-quedlinburg"/>
    <n v="2018"/>
    <s v="22.25569995635211"/>
    <n v="66"/>
    <s v="11.515151515151516"/>
    <n v="4"/>
    <n v="40"/>
    <n v="19"/>
    <s v="not applicable"/>
    <n v="31"/>
    <n v="2"/>
    <n v="4"/>
    <n v="2"/>
    <n v="4"/>
    <n v="4"/>
    <n v="4"/>
    <n v="45"/>
    <n v="45"/>
    <n v="10"/>
    <n v="8"/>
    <n v="1.95"/>
    <x v="2"/>
    <s v="244521"/>
    <s v="[thing=244521][/thing] (31), "/>
    <n v="45"/>
  </r>
  <r>
    <s v="The Crew: The Quest for Planet Nine"/>
    <s v="https://boardgamegeek.com/boardgame/284083/crew-quest-planet-nine"/>
    <n v="2019"/>
    <s v="13.993056194339394"/>
    <n v="54"/>
    <s v="32.51851851851852"/>
    <n v="3"/>
    <n v="19"/>
    <n v="81"/>
    <s v="not applicable"/>
    <n v="61"/>
    <n v="2"/>
    <n v="5"/>
    <n v="3"/>
    <n v="5"/>
    <n v="4"/>
    <n v="4"/>
    <n v="20"/>
    <n v="20"/>
    <n v="10"/>
    <n v="10"/>
    <n v="1.95"/>
    <x v="69"/>
    <s v="284083"/>
    <s v="[thing=284083][/thing] (61), "/>
    <n v="20"/>
  </r>
  <r>
    <s v="Takenoko"/>
    <s v="https://boardgamegeek.com/boardgame/70919/takenoko"/>
    <n v="2011"/>
    <s v="16.849092879283145"/>
    <n v="119"/>
    <s v="58.21008403361345"/>
    <n v="18"/>
    <n v="0"/>
    <s v="not applicable"/>
    <n v="16"/>
    <n v="44"/>
    <n v="2"/>
    <n v="4"/>
    <n v="2"/>
    <n v="4"/>
    <n v="3"/>
    <n v="3"/>
    <n v="45"/>
    <n v="45"/>
    <n v="8"/>
    <n v="8"/>
    <n v="1.97"/>
    <x v="19"/>
    <s v="70919"/>
    <s v="[thing=70919][/thing] (44), "/>
    <n v="45"/>
  </r>
  <r>
    <s v="Quarriors!"/>
    <s v="https://boardgamegeek.com/boardgame/91536/quarriors"/>
    <n v="2011"/>
    <s v="7.188121113162979"/>
    <n v="30"/>
    <s v="39.36666666666667"/>
    <n v="3"/>
    <n v="7"/>
    <s v="not applicable"/>
    <n v="119"/>
    <n v="124"/>
    <n v="2"/>
    <n v="4"/>
    <n v="2"/>
    <n v="4"/>
    <n v="3"/>
    <n v="4"/>
    <n v="30"/>
    <n v="30"/>
    <n v="14"/>
    <n v="8"/>
    <n v="1.97"/>
    <x v="70"/>
    <s v="91536"/>
    <s v="[thing=91536][/thing] (124), "/>
    <n v="30"/>
  </r>
  <r>
    <s v="Dice Forge"/>
    <s v="https://boardgamegeek.com/boardgame/194594/dice-forge"/>
    <n v="2017"/>
    <s v="5.725153634060328"/>
    <n v="40"/>
    <s v="57.45"/>
    <n v="13"/>
    <n v="0"/>
    <s v="not applicable"/>
    <n v="36"/>
    <n v="152"/>
    <n v="2"/>
    <n v="4"/>
    <n v="2"/>
    <n v="4"/>
    <n v="4"/>
    <n v="4"/>
    <n v="45"/>
    <n v="45"/>
    <n v="10"/>
    <n v="8"/>
    <n v="1.97"/>
    <x v="71"/>
    <s v="194594"/>
    <s v="[thing=194594][/thing] (152), "/>
    <n v="45"/>
  </r>
  <r>
    <s v="Splendor Duel"/>
    <s v="https://boardgamegeek.com/boardgame/364073/splendor-duel"/>
    <n v="2022"/>
    <s v="3.5623438659576148"/>
    <n v="18"/>
    <s v="28.61111111111111"/>
    <n v="13"/>
    <n v="0"/>
    <n v="21"/>
    <s v="not applicable"/>
    <n v="203"/>
    <n v="2"/>
    <n v="2"/>
    <n v="2"/>
    <n v="2"/>
    <n v="2"/>
    <n v="2"/>
    <n v="30"/>
    <n v="30"/>
    <n v="10"/>
    <n v="10"/>
    <n v="1.97"/>
    <x v="54"/>
    <s v="364073"/>
    <s v="[thing=364073][/thing] (203), "/>
    <n v="30"/>
  </r>
  <r>
    <s v="The Grizzled"/>
    <s v="https://boardgamegeek.com/boardgame/171668/grizzled"/>
    <n v="2015"/>
    <s v="2.787163929098479"/>
    <n v="20"/>
    <s v="55.0"/>
    <n v="31"/>
    <n v="0"/>
    <s v="not applicable"/>
    <n v="83"/>
    <n v="237"/>
    <n v="2"/>
    <n v="5"/>
    <n v="3"/>
    <n v="5"/>
    <n v="4"/>
    <n v="5"/>
    <n v="30"/>
    <n v="30"/>
    <n v="14"/>
    <n v="10"/>
    <n v="1.98"/>
    <x v="72"/>
    <s v="171668"/>
    <s v="[thing=171668][/thing] (237), "/>
    <n v="30"/>
  </r>
  <r>
    <s v="My City"/>
    <s v="https://boardgamegeek.com/boardgame/295486/my-city"/>
    <n v="2020"/>
    <s v="2.7777309862360275"/>
    <n v="23"/>
    <s v="72.04347826086956"/>
    <n v="37"/>
    <n v="0"/>
    <s v="not applicable"/>
    <n v="8"/>
    <n v="238"/>
    <n v="2"/>
    <n v="4"/>
    <n v="2"/>
    <n v="4"/>
    <n v="4"/>
    <n v="4"/>
    <n v="30"/>
    <n v="30"/>
    <n v="10"/>
    <n v="8"/>
    <n v="1.98"/>
    <x v="1"/>
    <s v="295486"/>
    <s v="[thing=295486][/thing] (238), "/>
    <n v="30"/>
  </r>
  <r>
    <s v="Gizmos"/>
    <s v="https://boardgamegeek.com/boardgame/246192/gizmos"/>
    <n v="2018"/>
    <s v="3.1328613555182"/>
    <n v="23"/>
    <s v="60.30434782608695"/>
    <n v="32"/>
    <n v="0"/>
    <s v="not applicable"/>
    <n v="9"/>
    <n v="219"/>
    <n v="2"/>
    <n v="4"/>
    <n v="2"/>
    <n v="4"/>
    <n v="3"/>
    <n v="3"/>
    <n v="40"/>
    <n v="50"/>
    <n v="14"/>
    <n v="8"/>
    <n v="2.02"/>
    <x v="10"/>
    <s v="246192"/>
    <s v="[thing=246192][/thing] (219), "/>
    <n v="45"/>
  </r>
  <r>
    <s v="The Crew: Mission Deep Sea"/>
    <s v="https://boardgamegeek.com/boardgame/324856/the-crew-mission-deep-sea"/>
    <n v="2021"/>
    <s v="4.604235373522986"/>
    <n v="31"/>
    <s v="47.61290322580645"/>
    <n v="23"/>
    <n v="0"/>
    <n v="73"/>
    <s v="not applicable"/>
    <n v="172"/>
    <n v="2"/>
    <n v="5"/>
    <n v="3"/>
    <n v="5"/>
    <n v="4"/>
    <n v="4"/>
    <n v="20"/>
    <n v="20"/>
    <n v="10"/>
    <n v="10"/>
    <n v="2.04"/>
    <x v="69"/>
    <s v="324856"/>
    <s v="[thing=324856][/thing] (172), "/>
    <n v="20"/>
  </r>
  <r>
    <s v="Forbidden Desert"/>
    <s v="https://boardgamegeek.com/boardgame/136063/forbidden-desert"/>
    <n v="2013"/>
    <s v="4.570238069365677"/>
    <n v="35"/>
    <s v="63.142857142857146"/>
    <n v="29"/>
    <n v="0"/>
    <s v="not applicable"/>
    <n v="91"/>
    <n v="173"/>
    <n v="2"/>
    <n v="5"/>
    <n v="1"/>
    <n v="5"/>
    <n v="4"/>
    <n v="4"/>
    <n v="45"/>
    <n v="45"/>
    <n v="10"/>
    <n v="8"/>
    <n v="2.04"/>
    <x v="50"/>
    <s v="136063"/>
    <s v="[thing=136063][/thing] (173), "/>
    <n v="45"/>
  </r>
  <r>
    <s v="Citadels"/>
    <s v="https://boardgamegeek.com/boardgame/478/citadels"/>
    <n v="2000"/>
    <s v="12.528472323303694"/>
    <n v="74"/>
    <s v="42.86486486486486"/>
    <n v="15"/>
    <n v="0"/>
    <s v="not applicable"/>
    <n v="92"/>
    <n v="65"/>
    <n v="2"/>
    <n v="8"/>
    <n v="2"/>
    <n v="7"/>
    <n v="5"/>
    <n v="5"/>
    <n v="20"/>
    <n v="60"/>
    <n v="10"/>
    <n v="10"/>
    <n v="2.0499999999999998"/>
    <x v="4"/>
    <s v="478"/>
    <s v="[thing=478][/thing] (65), "/>
    <n v="40"/>
  </r>
  <r>
    <s v="Kingdom Builder"/>
    <s v="https://boardgamegeek.com/boardgame/107529/kingdom-builder"/>
    <n v="2011"/>
    <s v="11.585539051836358"/>
    <n v="69"/>
    <s v="50.78260869565217"/>
    <n v="8"/>
    <n v="2"/>
    <s v="not applicable"/>
    <n v="36"/>
    <n v="72"/>
    <n v="2"/>
    <n v="4"/>
    <n v="2"/>
    <n v="4"/>
    <n v="4"/>
    <n v="4"/>
    <n v="45"/>
    <n v="45"/>
    <n v="8"/>
    <n v="8"/>
    <n v="2.06"/>
    <x v="73"/>
    <s v="107529"/>
    <s v="[thing=107529][/thing] (72), "/>
    <n v="45"/>
  </r>
  <r>
    <s v="Smash Up"/>
    <s v="https://boardgamegeek.com/boardgame/122522/smash-up"/>
    <n v="2012"/>
    <s v="6.943508969528547"/>
    <n v="48"/>
    <s v="53.9375"/>
    <n v="21"/>
    <n v="0"/>
    <s v="not applicable"/>
    <n v="91"/>
    <n v="132"/>
    <n v="2"/>
    <n v="4"/>
    <n v="2"/>
    <n v="4"/>
    <n v="3"/>
    <n v="3"/>
    <n v="45"/>
    <n v="45"/>
    <n v="12"/>
    <n v="10"/>
    <n v="2.06"/>
    <x v="74"/>
    <s v="122522"/>
    <s v="[thing=122522][/thing] (132), "/>
    <n v="45"/>
  </r>
  <r>
    <s v="Tiny Towns"/>
    <s v="https://boardgamegeek.com/boardgame/265736/tiny-towns"/>
    <n v="2019"/>
    <s v="5.3536584268983125"/>
    <n v="34"/>
    <s v="54.94117647058823"/>
    <n v="6"/>
    <n v="2"/>
    <s v="not applicable"/>
    <n v="25"/>
    <n v="161"/>
    <n v="1"/>
    <n v="6"/>
    <n v="1"/>
    <n v="5"/>
    <n v="3"/>
    <n v="3"/>
    <n v="45"/>
    <n v="60"/>
    <n v="14"/>
    <n v="10"/>
    <n v="2.06"/>
    <x v="75"/>
    <s v="265736"/>
    <s v="[thing=265736][/thing] (161), "/>
    <n v="52.5"/>
  </r>
  <r>
    <s v="Azul: Summer Pavilion"/>
    <s v="https://boardgamegeek.com/boardgame/287954/azul-summer-pavilion"/>
    <n v="2019"/>
    <s v="3.8826119075160106"/>
    <n v="28"/>
    <s v="60.285714285714285"/>
    <n v="19"/>
    <n v="0"/>
    <s v="not applicable"/>
    <n v="26"/>
    <n v="192"/>
    <n v="2"/>
    <n v="4"/>
    <n v="2"/>
    <n v="4"/>
    <n v="2"/>
    <n v="3"/>
    <n v="30"/>
    <n v="45"/>
    <n v="8"/>
    <n v="8"/>
    <n v="2.06"/>
    <x v="52"/>
    <s v="287954"/>
    <s v="[thing=287954][/thing] (192), "/>
    <n v="37.5"/>
  </r>
  <r>
    <s v="Harry Potter: Hogwarts Battle"/>
    <s v="https://boardgamegeek.com/boardgame/199042/harry-potter-hogwarts-battle"/>
    <n v="2016"/>
    <s v="2.5943323181385134"/>
    <n v="24"/>
    <s v="86.83333333333333"/>
    <n v="62"/>
    <n v="0"/>
    <s v="not applicable"/>
    <n v="39"/>
    <n v="249"/>
    <n v="2"/>
    <n v="4"/>
    <n v="2"/>
    <n v="4"/>
    <n v="2"/>
    <n v="4"/>
    <n v="30"/>
    <n v="60"/>
    <n v="11"/>
    <n v="8"/>
    <n v="2.08"/>
    <x v="76"/>
    <s v="199042"/>
    <s v="[thing=199042][/thing] (249), "/>
    <n v="45"/>
  </r>
  <r>
    <s v="Alhambra"/>
    <s v="https://boardgamegeek.com/boardgame/6249/alhambra"/>
    <n v="2003"/>
    <s v="9.18398981395411"/>
    <n v="71"/>
    <s v="63.40845070422535"/>
    <n v="34"/>
    <n v="0"/>
    <s v="not applicable"/>
    <n v="36"/>
    <n v="83"/>
    <n v="2"/>
    <n v="6"/>
    <n v="2"/>
    <n v="5"/>
    <n v="3"/>
    <n v="3"/>
    <n v="45"/>
    <n v="60"/>
    <n v="8"/>
    <n v="8"/>
    <n v="2.1"/>
    <x v="77"/>
    <s v="6249"/>
    <s v="[thing=6249][/thing] (83), "/>
    <n v="52.5"/>
  </r>
  <r>
    <s v="Nidavellir"/>
    <s v="https://boardgamegeek.com/boardgame/293014/nidavellir"/>
    <n v="2020"/>
    <s v="3.473347199611708"/>
    <n v="25"/>
    <s v="61.4"/>
    <n v="14"/>
    <n v="0"/>
    <s v="not applicable"/>
    <n v="13"/>
    <n v="208"/>
    <n v="2"/>
    <n v="5"/>
    <n v="2"/>
    <n v="5"/>
    <n v="3"/>
    <n v="3"/>
    <n v="45"/>
    <n v="45"/>
    <n v="10"/>
    <n v="10"/>
    <n v="2.11"/>
    <x v="78"/>
    <s v="293014"/>
    <s v="[thing=293014][/thing] (208), "/>
    <n v="45"/>
  </r>
  <r>
    <s v="Space Base"/>
    <s v="https://boardgamegeek.com/boardgame/242302/space-base"/>
    <n v="2018"/>
    <s v="11.571010821692385"/>
    <n v="71"/>
    <s v="44.91549295774648"/>
    <n v="13"/>
    <n v="0"/>
    <n v="25"/>
    <s v="not applicable"/>
    <n v="73"/>
    <n v="2"/>
    <n v="5"/>
    <n v="2"/>
    <n v="5"/>
    <n v="3"/>
    <n v="4"/>
    <n v="60"/>
    <n v="60"/>
    <n v="14"/>
    <n v="10"/>
    <n v="2.12"/>
    <x v="79"/>
    <s v="242302"/>
    <s v="[thing=242302][/thing] (73), "/>
    <n v="60"/>
  </r>
  <r>
    <s v="PARKS"/>
    <s v="https://boardgamegeek.com/boardgame/266524/parks"/>
    <n v="2019"/>
    <s v="8.166001200278139"/>
    <n v="54"/>
    <s v="49.333333333333336"/>
    <n v="17"/>
    <n v="0"/>
    <n v="77"/>
    <s v="not applicable"/>
    <n v="98"/>
    <n v="1"/>
    <n v="5"/>
    <n v="1"/>
    <n v="4"/>
    <n v="3"/>
    <n v="3"/>
    <n v="30"/>
    <n v="60"/>
    <n v="10"/>
    <n v="10"/>
    <n v="2.12"/>
    <x v="80"/>
    <s v="266524"/>
    <s v="[thing=266524][/thing] (98), "/>
    <n v="45"/>
  </r>
  <r>
    <s v="Ascension: Deckbuilding Game"/>
    <s v="https://boardgamegeek.com/boardgame/69789/ascension-deckbuilding-game"/>
    <n v="2010"/>
    <s v="4.309724286843541"/>
    <n v="28"/>
    <s v="50.46428571428572"/>
    <n v="12"/>
    <n v="0"/>
    <s v="not applicable"/>
    <n v="134"/>
    <n v="182"/>
    <n v="1"/>
    <n v="4"/>
    <n v="2"/>
    <n v="4"/>
    <n v="2"/>
    <n v="2"/>
    <n v="30"/>
    <n v="30"/>
    <n v="13"/>
    <n v="10"/>
    <n v="2.14"/>
    <x v="81"/>
    <s v="69789"/>
    <s v="[thing=69789][/thing] (182), "/>
    <n v="30"/>
  </r>
  <r>
    <s v="Tiny Epic Galaxies"/>
    <s v="https://boardgamegeek.com/boardgame/163967/tiny-epic-galaxies"/>
    <n v="2015"/>
    <s v="2.838841684709483"/>
    <n v="20"/>
    <s v="61.3"/>
    <n v="10"/>
    <n v="1"/>
    <s v="not applicable"/>
    <n v="74"/>
    <n v="235"/>
    <n v="1"/>
    <n v="5"/>
    <n v="1"/>
    <n v="4"/>
    <n v="3"/>
    <n v="3"/>
    <n v="30"/>
    <n v="45"/>
    <n v="14"/>
    <n v="10"/>
    <n v="2.15"/>
    <x v="82"/>
    <s v="163967"/>
    <s v="[thing=163967][/thing] (235), "/>
    <n v="37.5"/>
  </r>
  <r>
    <s v="Calico"/>
    <s v="https://boardgamegeek.com/boardgame/283155/calico"/>
    <n v="2020"/>
    <s v="6.786370824831035"/>
    <n v="44"/>
    <s v="48.68181818181818"/>
    <n v="17"/>
    <n v="0"/>
    <n v="85"/>
    <s v="not applicable"/>
    <n v="134"/>
    <n v="1"/>
    <n v="4"/>
    <n v="1"/>
    <n v="4"/>
    <n v="2"/>
    <n v="2"/>
    <n v="30"/>
    <n v="45"/>
    <n v="10"/>
    <n v="10"/>
    <n v="2.1800000000000002"/>
    <x v="83"/>
    <s v="283155"/>
    <s v="[thing=283155][/thing] (134), "/>
    <n v="37.5"/>
  </r>
  <r>
    <s v="Flamecraft"/>
    <s v="https://boardgamegeek.com/boardgame/336986/flamecraft"/>
    <n v="2022"/>
    <s v="3.787832929215616"/>
    <n v="20"/>
    <s v="35.65"/>
    <n v="7"/>
    <n v="2"/>
    <n v="70"/>
    <s v="not applicable"/>
    <n v="194"/>
    <n v="1"/>
    <n v="5"/>
    <n v="1"/>
    <n v="5"/>
    <n v="3"/>
    <n v="3"/>
    <n v="60"/>
    <n v="60"/>
    <n v="10"/>
    <n v="8"/>
    <n v="2.1800000000000002"/>
    <x v="84"/>
    <s v="336986"/>
    <s v="[thing=336986][/thing] (194), "/>
    <n v="60"/>
  </r>
  <r>
    <s v="Heat: Pedal to the Metal"/>
    <s v="https://boardgamegeek.com/boardgame/366013/heat-pedal-to-the-metal"/>
    <n v="2022"/>
    <s v="6.971241511194156"/>
    <n v="19"/>
    <s v="13.36842105263158"/>
    <n v="2"/>
    <n v="12"/>
    <n v="6"/>
    <s v="not applicable"/>
    <n v="130"/>
    <n v="1"/>
    <n v="6"/>
    <n v="1"/>
    <n v="6"/>
    <n v="5"/>
    <n v="6"/>
    <n v="30"/>
    <n v="60"/>
    <n v="10"/>
    <n v="8"/>
    <n v="2.19"/>
    <x v="48"/>
    <s v="366013"/>
    <s v="[thing=366013][/thing] (130), "/>
    <n v="45"/>
  </r>
  <r>
    <s v="Flash Point: Fire Rescue"/>
    <s v="https://boardgamegeek.com/boardgame/100901/flash-point-fire-rescue"/>
    <n v="2011"/>
    <s v="7.53621554625662"/>
    <n v="55"/>
    <s v="59.92727272727273"/>
    <n v="25"/>
    <n v="0"/>
    <s v="not applicable"/>
    <n v="93"/>
    <n v="119"/>
    <n v="2"/>
    <n v="6"/>
    <n v="1"/>
    <n v="6"/>
    <n v="4"/>
    <n v="4"/>
    <n v="45"/>
    <n v="45"/>
    <n v="10"/>
    <n v="8"/>
    <n v="2.2000000000000002"/>
    <x v="85"/>
    <s v="100901"/>
    <s v="[thing=100901][/thing] (119), "/>
    <n v="45"/>
  </r>
  <r>
    <s v="Planet Unknown"/>
    <s v="https://boardgamegeek.com/boardgame/258779/planet-unknown"/>
    <n v="2022"/>
    <s v="2.5949565565352897"/>
    <n v="16"/>
    <s v="46.9375"/>
    <n v="11"/>
    <n v="0"/>
    <n v="53"/>
    <s v="not applicable"/>
    <n v="248"/>
    <n v="1"/>
    <n v="6"/>
    <n v="1"/>
    <n v="6"/>
    <n v="4"/>
    <n v="4"/>
    <n v="60"/>
    <n v="80"/>
    <n v="10"/>
    <n v="10"/>
    <n v="2.21"/>
    <x v="86"/>
    <s v="258779"/>
    <s v="[thing=258779][/thing] (248), "/>
    <n v="70"/>
  </r>
  <r>
    <s v="Clank!: A Deck-Building Adventure"/>
    <s v="https://boardgamegeek.com/boardgame/201808/clank-a-deck-building-adventure"/>
    <n v="2016"/>
    <s v="14.78733935327006"/>
    <n v="85"/>
    <s v="42.31764705882353"/>
    <n v="8"/>
    <n v="3"/>
    <s v="not applicable"/>
    <n v="5"/>
    <n v="54"/>
    <n v="2"/>
    <n v="4"/>
    <n v="2"/>
    <n v="4"/>
    <n v="3"/>
    <n v="3"/>
    <n v="30"/>
    <n v="60"/>
    <n v="12"/>
    <n v="8"/>
    <n v="2.2200000000000002"/>
    <x v="87"/>
    <s v="201808"/>
    <s v="[thing=201808][/thing] (54), "/>
    <n v="45"/>
  </r>
  <r>
    <s v="7 Wonders Duel"/>
    <s v="https://boardgamegeek.com/boardgame/173346/7-wonders-duel"/>
    <n v="2015"/>
    <s v="39.84059046897279"/>
    <n v="103"/>
    <s v="8.262135922330097"/>
    <n v="2"/>
    <n v="76"/>
    <n v="13"/>
    <s v="not applicable"/>
    <n v="11"/>
    <n v="2"/>
    <n v="2"/>
    <n v="2"/>
    <n v="2"/>
    <n v="2"/>
    <n v="2"/>
    <n v="30"/>
    <n v="30"/>
    <n v="10"/>
    <n v="10"/>
    <n v="2.23"/>
    <x v="19"/>
    <s v="173346"/>
    <s v="[thing=173346][/thing] (11), "/>
    <n v="30"/>
  </r>
  <r>
    <s v="Meadow"/>
    <s v="https://boardgamegeek.com/boardgame/314491/meadow"/>
    <n v="2021"/>
    <s v="2.6168529413062624"/>
    <n v="23"/>
    <s v="79.17391304347827"/>
    <n v="51"/>
    <n v="0"/>
    <s v="not applicable"/>
    <n v="3"/>
    <n v="246"/>
    <n v="1"/>
    <n v="4"/>
    <n v="1"/>
    <n v="4"/>
    <n v="2"/>
    <n v="2"/>
    <n v="60"/>
    <n v="90"/>
    <n v="10"/>
    <n v="8"/>
    <n v="2.25"/>
    <x v="88"/>
    <s v="314491"/>
    <s v="[thing=314491][/thing] (246), "/>
    <n v="75"/>
  </r>
  <r>
    <s v="Isle of Skye: From Chieftain to King"/>
    <s v="https://boardgamegeek.com/boardgame/176494/isle-skye-chieftain-king"/>
    <n v="2015"/>
    <s v="8.029550039072758"/>
    <n v="49"/>
    <s v="46.53061224489796"/>
    <n v="10"/>
    <n v="1"/>
    <s v="not applicable"/>
    <n v="52"/>
    <n v="104"/>
    <n v="2"/>
    <n v="5"/>
    <n v="2"/>
    <n v="5"/>
    <n v="3"/>
    <n v="4"/>
    <n v="30"/>
    <n v="50"/>
    <n v="8"/>
    <n v="8"/>
    <n v="2.2599999999999998"/>
    <x v="89"/>
    <s v="176494"/>
    <s v="[thing=176494][/thing] (104), "/>
    <n v="40"/>
  </r>
  <r>
    <s v="Thurn and Taxis"/>
    <s v="https://boardgamegeek.com/boardgame/21790/thurn-and-taxis"/>
    <n v="2006"/>
    <s v="5.237144211495768"/>
    <n v="40"/>
    <s v="62.45"/>
    <n v="33"/>
    <n v="0"/>
    <s v="not applicable"/>
    <n v="128"/>
    <n v="164"/>
    <n v="2"/>
    <n v="4"/>
    <n v="2"/>
    <n v="4"/>
    <n v="3"/>
    <n v="4"/>
    <n v="60"/>
    <n v="60"/>
    <n v="10"/>
    <n v="10"/>
    <n v="2.2599999999999998"/>
    <x v="90"/>
    <s v="21790"/>
    <s v="[thing=21790][/thing] (164), "/>
    <n v="60"/>
  </r>
  <r>
    <s v="Photosynthesis"/>
    <s v="https://boardgamegeek.com/boardgame/218603/photosynthesis"/>
    <n v="2017"/>
    <s v="2.659646695547004"/>
    <n v="17"/>
    <s v="52.41176470588236"/>
    <n v="16"/>
    <n v="0"/>
    <s v="not applicable"/>
    <n v="63"/>
    <n v="244"/>
    <n v="2"/>
    <n v="4"/>
    <n v="2"/>
    <n v="4"/>
    <n v="3"/>
    <n v="3"/>
    <n v="30"/>
    <n v="60"/>
    <n v="10"/>
    <n v="10"/>
    <n v="2.2599999999999998"/>
    <x v="32"/>
    <s v="218603"/>
    <s v="[thing=218603][/thing] (244), "/>
    <n v="45"/>
  </r>
  <r>
    <s v="Memoir '44"/>
    <s v="https://boardgamegeek.com/boardgame/10630/memoir-44"/>
    <n v="2004"/>
    <s v="5.519182541997876"/>
    <n v="42"/>
    <s v="61.833333333333336"/>
    <n v="34"/>
    <n v="0"/>
    <s v="not applicable"/>
    <n v="118"/>
    <n v="158"/>
    <n v="2"/>
    <n v="8"/>
    <n v="2"/>
    <n v="2"/>
    <n v="2"/>
    <n v="2"/>
    <n v="30"/>
    <n v="60"/>
    <n v="8"/>
    <n v="8"/>
    <n v="2.2799999999999998"/>
    <x v="23"/>
    <s v="10630"/>
    <s v="[thing=10630][/thing] (158), "/>
    <n v="45"/>
  </r>
  <r>
    <s v="CATAN"/>
    <s v="https://boardgamegeek.com/boardgame/13/catan"/>
    <n v="1995"/>
    <s v="33.57436184856053"/>
    <n v="172"/>
    <s v="33.598837209302324"/>
    <n v="7"/>
    <n v="15"/>
    <n v="54"/>
    <s v="not applicable"/>
    <n v="17"/>
    <n v="3"/>
    <n v="4"/>
    <n v="3"/>
    <n v="4"/>
    <n v="4"/>
    <n v="4"/>
    <n v="60"/>
    <n v="120"/>
    <n v="10"/>
    <n v="8"/>
    <n v="2.29"/>
    <x v="91"/>
    <s v="13"/>
    <s v="[thing=13][/thing] (17), "/>
    <n v="90"/>
  </r>
  <r>
    <s v="San Juan"/>
    <s v="https://boardgamegeek.com/boardgame/8217/san-juan"/>
    <n v="2004"/>
    <s v="6.927775779987758"/>
    <n v="50"/>
    <s v="57.18"/>
    <n v="27"/>
    <n v="0"/>
    <s v="not applicable"/>
    <n v="116"/>
    <n v="133"/>
    <n v="2"/>
    <n v="4"/>
    <n v="2"/>
    <n v="4"/>
    <n v="3"/>
    <n v="3"/>
    <n v="45"/>
    <n v="60"/>
    <n v="10"/>
    <n v="10"/>
    <n v="2.29"/>
    <x v="90"/>
    <s v="8217"/>
    <s v="[thing=8217][/thing] (133), "/>
    <n v="52.5"/>
  </r>
  <r>
    <s v="7 Wonders"/>
    <s v="https://boardgamegeek.com/boardgame/68448/7-wonders"/>
    <n v="2010"/>
    <s v="79.27683776457538"/>
    <n v="163"/>
    <s v="10.447852760736197"/>
    <n v="1"/>
    <n v="103"/>
    <n v="34"/>
    <s v="not applicable"/>
    <n v="1"/>
    <n v="2"/>
    <n v="7"/>
    <n v="3"/>
    <n v="7"/>
    <n v="4"/>
    <n v="5"/>
    <n v="30"/>
    <n v="30"/>
    <n v="10"/>
    <n v="10"/>
    <n v="2.3199999999999998"/>
    <x v="19"/>
    <s v="68448"/>
    <s v="[thing=68448][/thing] (1), "/>
    <n v="30"/>
  </r>
  <r>
    <s v="It's a Wonderful World"/>
    <s v="https://boardgamegeek.com/boardgame/271324/its-wonderful-world"/>
    <n v="2019"/>
    <s v="8.707266111361882"/>
    <n v="53"/>
    <s v="41.77358490566038"/>
    <n v="19"/>
    <n v="0"/>
    <n v="38"/>
    <s v="not applicable"/>
    <n v="89"/>
    <n v="1"/>
    <n v="5"/>
    <n v="1"/>
    <n v="5"/>
    <n v="4"/>
    <n v="4"/>
    <n v="45"/>
    <n v="45"/>
    <n v="14"/>
    <n v="10"/>
    <n v="2.3199999999999998"/>
    <x v="92"/>
    <s v="271324"/>
    <s v="[thing=271324][/thing] (89), "/>
    <n v="45"/>
  </r>
  <r>
    <s v="Ra"/>
    <s v="https://boardgamegeek.com/boardgame/12/ra"/>
    <n v="1999"/>
    <s v="7.595343771317876"/>
    <n v="53"/>
    <s v="55.56603773584906"/>
    <n v="20"/>
    <n v="0"/>
    <n v="64"/>
    <s v="not applicable"/>
    <n v="117"/>
    <n v="2"/>
    <n v="5"/>
    <n v="2"/>
    <n v="5"/>
    <n v="3"/>
    <n v="4"/>
    <n v="45"/>
    <n v="60"/>
    <n v="12"/>
    <n v="10"/>
    <n v="2.3199999999999998"/>
    <x v="1"/>
    <s v="12"/>
    <s v="[thing=12][/thing] (117), "/>
    <n v="52.5"/>
  </r>
  <r>
    <s v="Hive"/>
    <s v="https://boardgamegeek.com/boardgame/2655/hive"/>
    <n v="2001"/>
    <s v="7.148730033560242"/>
    <n v="55"/>
    <s v="62.54545454545455"/>
    <n v="33"/>
    <n v="0"/>
    <s v="not applicable"/>
    <n v="115"/>
    <n v="126"/>
    <n v="2"/>
    <n v="2"/>
    <n v="2"/>
    <n v="2"/>
    <n v="2"/>
    <n v="2"/>
    <n v="20"/>
    <n v="20"/>
    <n v="9"/>
    <n v="8"/>
    <n v="2.3199999999999998"/>
    <x v="93"/>
    <s v="2655"/>
    <s v="[thing=2655][/thing] (126), "/>
    <n v="20"/>
  </r>
  <r>
    <s v="Galaxy Trucker"/>
    <s v="https://boardgamegeek.com/boardgame/31481/galaxy-trucker"/>
    <n v="2007"/>
    <s v="8.702694331553094"/>
    <n v="63"/>
    <s v="57.63492063492063"/>
    <n v="27"/>
    <n v="0"/>
    <s v="not applicable"/>
    <n v="107"/>
    <n v="90"/>
    <n v="2"/>
    <n v="4"/>
    <n v="2"/>
    <n v="4"/>
    <n v="4"/>
    <n v="4"/>
    <n v="60"/>
    <n v="60"/>
    <n v="10"/>
    <n v="10"/>
    <n v="2.33"/>
    <x v="21"/>
    <s v="31481"/>
    <s v="[thing=31481][/thing] (90), "/>
    <n v="60"/>
  </r>
  <r>
    <s v="Tichu"/>
    <s v="https://boardgamegeek.com/boardgame/215/tichu"/>
    <n v="1991"/>
    <s v="7.960344229231623"/>
    <n v="50"/>
    <s v="45.72"/>
    <n v="21"/>
    <n v="0"/>
    <s v="not applicable"/>
    <n v="116"/>
    <n v="106"/>
    <n v="4"/>
    <n v="4"/>
    <n v="4"/>
    <n v="4"/>
    <n v="4"/>
    <n v="4"/>
    <n v="60"/>
    <n v="60"/>
    <n v="10"/>
    <n v="12"/>
    <n v="2.34"/>
    <x v="94"/>
    <s v="215"/>
    <s v="[thing=215][/thing] (106), "/>
    <n v="60"/>
  </r>
  <r>
    <s v="Elder Sign"/>
    <s v="https://boardgamegeek.com/boardgame/100423/elder-sign"/>
    <n v="2011"/>
    <s v="6.947507823126867"/>
    <n v="51"/>
    <s v="65.43137254901961"/>
    <n v="7"/>
    <n v="1"/>
    <s v="not applicable"/>
    <n v="90"/>
    <n v="131"/>
    <n v="1"/>
    <n v="8"/>
    <n v="1"/>
    <n v="4"/>
    <n v="4"/>
    <n v="4"/>
    <n v="90"/>
    <n v="90"/>
    <n v="13"/>
    <n v="12"/>
    <n v="2.34"/>
    <x v="95"/>
    <s v="100423"/>
    <s v="[thing=100423][/thing] (131), "/>
    <n v="90"/>
  </r>
  <r>
    <s v="Dominion"/>
    <s v="https://boardgamegeek.com/boardgame/36218/dominion"/>
    <n v="2008"/>
    <s v="61.00667564849744"/>
    <n v="172"/>
    <s v="24.66860465116279"/>
    <n v="1"/>
    <n v="69"/>
    <n v="65"/>
    <s v="not applicable"/>
    <n v="2"/>
    <n v="2"/>
    <n v="4"/>
    <n v="2"/>
    <n v="4"/>
    <n v="3"/>
    <n v="3"/>
    <n v="30"/>
    <n v="30"/>
    <n v="13"/>
    <n v="10"/>
    <n v="2.35"/>
    <x v="73"/>
    <s v="36218"/>
    <s v="[thing=36218][/thing] (2), "/>
    <n v="30"/>
  </r>
  <r>
    <s v="Small World"/>
    <s v="https://boardgamegeek.com/boardgame/40692/small-world"/>
    <n v="2009"/>
    <s v="22.570562328890155"/>
    <n v="102"/>
    <s v="36.01960784313726"/>
    <n v="3"/>
    <n v="21"/>
    <s v="not applicable"/>
    <n v="46"/>
    <n v="29"/>
    <n v="2"/>
    <n v="5"/>
    <n v="2"/>
    <n v="5"/>
    <n v="4"/>
    <n v="4"/>
    <n v="40"/>
    <n v="80"/>
    <n v="8"/>
    <n v="8"/>
    <n v="2.35"/>
    <x v="96"/>
    <s v="40692"/>
    <s v="[thing=40692][/thing] (29), "/>
    <n v="60"/>
  </r>
  <r>
    <s v="Agricola: All Creatures Big and Small"/>
    <s v="https://boardgamegeek.com/boardgame/119890/agricola-all-creatures-big-and-small"/>
    <n v="2012"/>
    <s v="3.326965368653803"/>
    <n v="28"/>
    <s v="73.42857142857143"/>
    <n v="34"/>
    <n v="0"/>
    <s v="not applicable"/>
    <n v="107"/>
    <n v="214"/>
    <n v="2"/>
    <n v="2"/>
    <n v="2"/>
    <n v="2"/>
    <n v="2"/>
    <n v="2"/>
    <n v="30"/>
    <n v="30"/>
    <n v="13"/>
    <n v="10"/>
    <n v="2.35"/>
    <x v="40"/>
    <s v="119890"/>
    <s v="[thing=119890][/thing] (214), "/>
    <n v="30"/>
  </r>
  <r>
    <s v="The Isle of Cats"/>
    <s v="https://boardgamegeek.com/boardgame/281259/the-isle-of-cats"/>
    <n v="2019"/>
    <s v="7.978424886684413"/>
    <n v="51"/>
    <s v="46.68627450980392"/>
    <n v="13"/>
    <n v="0"/>
    <s v="not applicable"/>
    <n v="1"/>
    <n v="105"/>
    <n v="1"/>
    <n v="4"/>
    <n v="1"/>
    <n v="4"/>
    <n v="3"/>
    <n v="3"/>
    <n v="60"/>
    <n v="90"/>
    <n v="8"/>
    <n v="8"/>
    <n v="2.36"/>
    <x v="97"/>
    <s v="281259"/>
    <s v="[thing=281259][/thing] (105), "/>
    <n v="75"/>
  </r>
  <r>
    <s v="Pandemic"/>
    <s v="https://boardgamegeek.com/boardgame/30549/pandemic"/>
    <n v="2008"/>
    <s v="44.78018431896961"/>
    <n v="170"/>
    <s v="27.076470588235296"/>
    <n v="3"/>
    <n v="63"/>
    <n v="88"/>
    <s v="not applicable"/>
    <n v="9"/>
    <n v="2"/>
    <n v="4"/>
    <n v="1"/>
    <n v="4"/>
    <n v="4"/>
    <n v="4"/>
    <n v="45"/>
    <n v="45"/>
    <n v="8"/>
    <n v="10"/>
    <n v="2.4"/>
    <x v="50"/>
    <s v="30549"/>
    <s v="[thing=30549][/thing] (9), "/>
    <n v="45"/>
  </r>
  <r>
    <s v="Betrayal at House on the Hill"/>
    <s v="https://boardgamegeek.com/boardgame/10547/betrayal-house-hill"/>
    <n v="2004"/>
    <s v="6.487303186218565"/>
    <n v="52"/>
    <s v="70.88461538461539"/>
    <n v="16"/>
    <n v="0"/>
    <s v="not applicable"/>
    <n v="54"/>
    <n v="138"/>
    <n v="3"/>
    <n v="6"/>
    <n v="3"/>
    <n v="6"/>
    <n v="5"/>
    <n v="6"/>
    <n v="60"/>
    <n v="60"/>
    <n v="12"/>
    <n v="12"/>
    <n v="2.4"/>
    <x v="58"/>
    <s v="10547"/>
    <s v="[thing=10547][/thing] (138), "/>
    <n v="60"/>
  </r>
  <r>
    <s v="Dominion: Intrigue"/>
    <s v="https://boardgamegeek.com/boardgame/40834/dominion-intrigue"/>
    <n v="2009"/>
    <s v="7.791171924960444"/>
    <n v="43"/>
    <s v="41.02325581395349"/>
    <n v="11"/>
    <n v="0"/>
    <s v="not applicable"/>
    <n v="128"/>
    <n v="110"/>
    <n v="2"/>
    <n v="6"/>
    <n v="2"/>
    <n v="4"/>
    <n v="3"/>
    <n v="3"/>
    <n v="30"/>
    <n v="30"/>
    <n v="13"/>
    <n v="10"/>
    <n v="2.41"/>
    <x v="73"/>
    <s v="40834"/>
    <s v="[thing=40834][/thing] (110), "/>
    <n v="30"/>
  </r>
  <r>
    <s v="Kingsburg"/>
    <s v="https://boardgamegeek.com/boardgame/27162/kingsburg"/>
    <n v="2007"/>
    <s v="6.69615279905929"/>
    <n v="51"/>
    <s v="62.41176470588236"/>
    <n v="33"/>
    <n v="0"/>
    <s v="not applicable"/>
    <n v="115"/>
    <n v="137"/>
    <n v="2"/>
    <n v="5"/>
    <n v="2"/>
    <n v="5"/>
    <n v="4"/>
    <n v="4"/>
    <n v="90"/>
    <n v="90"/>
    <n v="13"/>
    <n v="10"/>
    <n v="2.42"/>
    <x v="98"/>
    <s v="27162"/>
    <s v="[thing=27162][/thing] (137), "/>
    <n v="90"/>
  </r>
  <r>
    <s v="Legendary: A Marvel Deck Building Game"/>
    <s v="https://boardgamegeek.com/boardgame/129437/legendary-a-marvel-deck-building-game"/>
    <n v="2012"/>
    <s v="9.08337500689735"/>
    <n v="64"/>
    <s v="54.71875"/>
    <n v="20"/>
    <n v="0"/>
    <s v="not applicable"/>
    <n v="60"/>
    <n v="84"/>
    <n v="1"/>
    <n v="5"/>
    <n v="1"/>
    <n v="4"/>
    <n v="3"/>
    <n v="3"/>
    <n v="30"/>
    <n v="60"/>
    <n v="14"/>
    <n v="10"/>
    <n v="2.4300000000000002"/>
    <x v="99"/>
    <s v="129437"/>
    <s v="[thing=129437][/thing] (84), "/>
    <n v="45"/>
  </r>
  <r>
    <s v="RoboRally"/>
    <s v="https://boardgamegeek.com/boardgame/18/roborally"/>
    <n v="1994"/>
    <s v="4.472305628495205"/>
    <n v="39"/>
    <s v="77.61538461538461"/>
    <n v="53"/>
    <n v="0"/>
    <s v="not applicable"/>
    <n v="128"/>
    <n v="178"/>
    <n v="2"/>
    <n v="8"/>
    <n v="3"/>
    <n v="8"/>
    <n v="5"/>
    <n v="6"/>
    <n v="45"/>
    <n v="120"/>
    <n v="12"/>
    <n v="10"/>
    <n v="2.4300000000000002"/>
    <x v="34"/>
    <s v="18"/>
    <s v="[thing=18][/thing] (178), "/>
    <n v="82.5"/>
  </r>
  <r>
    <s v="Roll Player"/>
    <s v="https://boardgamegeek.com/boardgame/169426/roll-player"/>
    <n v="2016"/>
    <s v="3.581646414110971"/>
    <n v="28"/>
    <s v="67.75"/>
    <n v="20"/>
    <n v="0"/>
    <s v="not applicable"/>
    <n v="42"/>
    <n v="201"/>
    <n v="1"/>
    <n v="4"/>
    <n v="1"/>
    <n v="4"/>
    <n v="3"/>
    <n v="3"/>
    <n v="60"/>
    <n v="90"/>
    <n v="10"/>
    <n v="10"/>
    <n v="2.4300000000000002"/>
    <x v="100"/>
    <s v="169426"/>
    <s v="[thing=169426][/thing] (201), "/>
    <n v="75"/>
  </r>
  <r>
    <s v="Saint Petersburg"/>
    <s v="https://boardgamegeek.com/boardgame/9217/saint-petersburg"/>
    <n v="2004"/>
    <s v="5.519322492112067"/>
    <n v="41"/>
    <s v="58.65853658536585"/>
    <n v="34"/>
    <n v="0"/>
    <s v="not applicable"/>
    <n v="128"/>
    <n v="157"/>
    <n v="2"/>
    <n v="4"/>
    <n v="2"/>
    <n v="4"/>
    <n v="4"/>
    <n v="4"/>
    <n v="45"/>
    <n v="60"/>
    <n v="10"/>
    <n v="10"/>
    <n v="2.44"/>
    <x v="101"/>
    <s v="9217"/>
    <s v="[thing=9217][/thing] (157), "/>
    <n v="52.5"/>
  </r>
  <r>
    <s v="Lords of Waterdeep"/>
    <s v="https://boardgamegeek.com/boardgame/110327/lords-waterdeep"/>
    <n v="2012"/>
    <s v="26.776762550424863"/>
    <n v="118"/>
    <s v="36.85593220338984"/>
    <n v="2"/>
    <n v="26"/>
    <s v="not applicable"/>
    <n v="20"/>
    <n v="22"/>
    <n v="2"/>
    <n v="5"/>
    <n v="2"/>
    <n v="5"/>
    <n v="3"/>
    <n v="4"/>
    <n v="60"/>
    <n v="120"/>
    <n v="12"/>
    <n v="10"/>
    <n v="2.4500000000000002"/>
    <x v="102"/>
    <s v="110327"/>
    <s v="[thing=110327][/thing] (22), "/>
    <n v="90"/>
  </r>
  <r>
    <s v="Wingspan"/>
    <s v="https://boardgamegeek.com/boardgame/266192/wingspan"/>
    <n v="2019"/>
    <s v="57.12486528884018"/>
    <n v="64"/>
    <s v="1.5"/>
    <n v="1"/>
    <n v="64"/>
    <n v="3"/>
    <s v="not applicable"/>
    <n v="4"/>
    <n v="1"/>
    <n v="5"/>
    <n v="1"/>
    <n v="4"/>
    <n v="3"/>
    <n v="3"/>
    <n v="40"/>
    <n v="70"/>
    <n v="10"/>
    <n v="10"/>
    <n v="2.46"/>
    <x v="103"/>
    <s v="266192"/>
    <s v="[thing=266192][/thing] (4), "/>
    <n v="55"/>
  </r>
  <r>
    <s v="Stone Age"/>
    <s v="https://boardgamegeek.com/boardgame/34635/stone-age"/>
    <n v="2008"/>
    <s v="29.30097131179279"/>
    <n v="148"/>
    <s v="37.66216216216216"/>
    <n v="7"/>
    <n v="20"/>
    <s v="not applicable"/>
    <n v="14"/>
    <n v="20"/>
    <n v="2"/>
    <n v="4"/>
    <n v="2"/>
    <n v="4"/>
    <n v="4"/>
    <n v="4"/>
    <n v="60"/>
    <n v="90"/>
    <n v="10"/>
    <n v="10"/>
    <n v="2.46"/>
    <x v="101"/>
    <s v="34635"/>
    <s v="[thing=34635][/thing] (20), "/>
    <n v="75"/>
  </r>
  <r>
    <s v="Dominion: Prosperity"/>
    <s v="https://boardgamegeek.com/boardgameexpansion/66690/dominion-prosperity"/>
    <n v="2010"/>
    <s v="2.889679831491167"/>
    <n v="20"/>
    <s v="59.85"/>
    <n v="16"/>
    <n v="0"/>
    <s v="not applicable"/>
    <n v="141"/>
    <n v="228"/>
    <n v="2"/>
    <n v="4"/>
    <n v="2"/>
    <n v="4"/>
    <n v="3"/>
    <n v="3"/>
    <n v="30"/>
    <n v="30"/>
    <n v="13"/>
    <n v="10"/>
    <n v="2.48"/>
    <x v="73"/>
    <s v="66690"/>
    <s v="[thing=66690][/thing] (228), "/>
    <n v="30"/>
  </r>
  <r>
    <s v="KeyForge: Call of the Archons"/>
    <s v="https://boardgamegeek.com/boardgame/257501/keyforge-call-of-the-archons"/>
    <n v="2018"/>
    <s v="2.610993670493048"/>
    <n v="10"/>
    <s v="34.6"/>
    <n v="3"/>
    <n v="3"/>
    <s v="not applicable"/>
    <n v="56"/>
    <n v="247"/>
    <n v="2"/>
    <n v="2"/>
    <n v="2"/>
    <n v="2"/>
    <n v="2"/>
    <n v="2"/>
    <n v="15"/>
    <n v="45"/>
    <n v="14"/>
    <n v="10"/>
    <n v="2.48"/>
    <x v="34"/>
    <s v="257501"/>
    <s v="[thing=257501][/thing] (247), "/>
    <n v="30"/>
  </r>
  <r>
    <s v="Star Wars: X-Wing Miniatures Game"/>
    <s v="https://boardgamegeek.com/boardgame/103885/star-wars-x-wing-miniatures-game"/>
    <n v="2012"/>
    <s v="7.666398193414458"/>
    <n v="46"/>
    <s v="42.65217391304348"/>
    <n v="8"/>
    <n v="1"/>
    <s v="not applicable"/>
    <n v="94"/>
    <n v="115"/>
    <n v="2"/>
    <n v="2"/>
    <s v="2+"/>
    <s v="2+"/>
    <n v="2"/>
    <n v="2"/>
    <n v="30"/>
    <n v="45"/>
    <n v="14"/>
    <n v="10"/>
    <n v="2.4900000000000002"/>
    <x v="104"/>
    <s v="103885"/>
    <s v="[thing=103885][/thing] (115), "/>
    <n v="37.5"/>
  </r>
  <r>
    <s v="Dominion: Seaside"/>
    <s v="https://boardgamegeek.com/boardgameexpansion/51811/dominion-seaside"/>
    <n v="2009"/>
    <s v="3.519647742996821"/>
    <n v="22"/>
    <s v="49.68181818181818"/>
    <n v="14"/>
    <n v="0"/>
    <s v="not applicable"/>
    <n v="150"/>
    <n v="207"/>
    <n v="2"/>
    <n v="4"/>
    <n v="2"/>
    <n v="4"/>
    <n v="3"/>
    <n v="3"/>
    <n v="30"/>
    <n v="30"/>
    <n v="13"/>
    <n v="10"/>
    <n v="2.4900000000000002"/>
    <x v="73"/>
    <s v="51811"/>
    <s v="[thing=51811][/thing] (207), "/>
    <n v="30"/>
  </r>
  <r>
    <s v="Thunderstone"/>
    <s v="https://boardgamegeek.com/boardgame/53953/thunderstone"/>
    <n v="2009"/>
    <s v="5.961574055239858"/>
    <n v="31"/>
    <s v="35.45161290322581"/>
    <n v="10"/>
    <n v="1"/>
    <s v="not applicable"/>
    <n v="140"/>
    <n v="147"/>
    <n v="1"/>
    <n v="5"/>
    <n v="1"/>
    <n v="4"/>
    <n v="3"/>
    <n v="3"/>
    <n v="60"/>
    <n v="60"/>
    <n v="12"/>
    <n v="12"/>
    <n v="2.5"/>
    <x v="70"/>
    <s v="53953"/>
    <s v="[thing=53953][/thing] (147), "/>
    <n v="60"/>
  </r>
  <r>
    <s v="Sentinels of the Multiverse"/>
    <s v="https://boardgamegeek.com/boardgame/102652/sentinels-multiverse"/>
    <n v="2011"/>
    <s v="5.812020073931256"/>
    <n v="38"/>
    <s v="49.55263157894737"/>
    <n v="17"/>
    <n v="0"/>
    <s v="not applicable"/>
    <n v="97"/>
    <n v="149"/>
    <n v="2"/>
    <n v="5"/>
    <n v="1"/>
    <n v="5"/>
    <n v="4"/>
    <n v="4"/>
    <n v="30"/>
    <n v="60"/>
    <n v="8"/>
    <n v="10"/>
    <n v="2.5099999999999998"/>
    <x v="105"/>
    <s v="102652"/>
    <s v="[thing=102652][/thing] (149), "/>
    <n v="45"/>
  </r>
  <r>
    <s v="Eminent Domain"/>
    <s v="https://boardgamegeek.com/boardgame/68425/eminent-domain"/>
    <n v="2011"/>
    <s v="2.959752129550921"/>
    <n v="17"/>
    <s v="51.05882352941177"/>
    <n v="6"/>
    <n v="2"/>
    <s v="not applicable"/>
    <n v="121"/>
    <n v="224"/>
    <n v="2"/>
    <n v="4"/>
    <n v="2"/>
    <n v="4"/>
    <n v="3"/>
    <n v="3"/>
    <n v="45"/>
    <n v="45"/>
    <n v="10"/>
    <n v="10"/>
    <n v="2.5099999999999998"/>
    <x v="106"/>
    <s v="68425"/>
    <s v="[thing=68425][/thing] (224), "/>
    <n v="45"/>
  </r>
  <r>
    <s v="Zombicide"/>
    <s v="https://boardgamegeek.com/boardgame/113924/zombicide"/>
    <n v="2012"/>
    <s v="3.1856672055233712"/>
    <n v="25"/>
    <s v="65.92"/>
    <n v="32"/>
    <n v="0"/>
    <s v="not applicable"/>
    <n v="116"/>
    <n v="216"/>
    <n v="1"/>
    <n v="6"/>
    <n v="1"/>
    <n v="6"/>
    <n v="3"/>
    <n v="6"/>
    <n v="60"/>
    <n v="60"/>
    <n v="14"/>
    <n v="10"/>
    <n v="2.5299999999999998"/>
    <x v="107"/>
    <s v="113924"/>
    <s v="[thing=113924][/thing] (216), "/>
    <n v="60"/>
  </r>
  <r>
    <s v="Raiders of the North Sea"/>
    <s v="https://boardgamegeek.com/boardgame/170042/raiders-of-the-north-sea"/>
    <n v="2015"/>
    <s v="4.549666846909969"/>
    <n v="34"/>
    <s v="59.6764705882353"/>
    <n v="26"/>
    <n v="0"/>
    <s v="not applicable"/>
    <n v="42"/>
    <n v="175"/>
    <n v="2"/>
    <n v="4"/>
    <n v="2"/>
    <n v="4"/>
    <n v="3"/>
    <n v="3"/>
    <n v="60"/>
    <n v="80"/>
    <n v="12"/>
    <n v="10"/>
    <n v="2.56"/>
    <x v="108"/>
    <s v="170042"/>
    <s v="[thing=170042][/thing] (175), "/>
    <n v="70"/>
  </r>
  <r>
    <s v="Alien Frontiers"/>
    <s v="https://boardgamegeek.com/boardgame/48726/alien-frontiers"/>
    <n v="2010"/>
    <s v="6.975870012564323"/>
    <n v="44"/>
    <s v="51.63636363636363"/>
    <n v="6"/>
    <n v="2"/>
    <s v="not applicable"/>
    <n v="108"/>
    <n v="129"/>
    <n v="2"/>
    <n v="4"/>
    <n v="2"/>
    <n v="4"/>
    <n v="3"/>
    <n v="4"/>
    <n v="90"/>
    <n v="90"/>
    <n v="13"/>
    <n v="10"/>
    <n v="2.57"/>
    <x v="109"/>
    <s v="48726"/>
    <s v="[thing=48726][/thing] (129), "/>
    <n v="90"/>
  </r>
  <r>
    <s v="Istanbul"/>
    <s v="https://boardgamegeek.com/boardgame/148949/istanbul"/>
    <n v="2014"/>
    <s v="10.359224057103267"/>
    <n v="66"/>
    <s v="46.78787878787879"/>
    <n v="11"/>
    <n v="0"/>
    <s v="not applicable"/>
    <n v="53"/>
    <n v="77"/>
    <n v="2"/>
    <n v="5"/>
    <n v="2"/>
    <n v="5"/>
    <n v="4"/>
    <n v="4"/>
    <n v="40"/>
    <n v="60"/>
    <n v="10"/>
    <n v="10"/>
    <n v="2.58"/>
    <x v="11"/>
    <s v="148949"/>
    <s v="[thing=148949][/thing] (77), "/>
    <n v="50"/>
  </r>
  <r>
    <s v="Cosmic Encounter"/>
    <s v="https://boardgamegeek.com/boardgame/39463/cosmic-encounter"/>
    <n v="2008"/>
    <s v="8.240836817703283"/>
    <n v="68"/>
    <s v="70.55882352941177"/>
    <n v="38"/>
    <n v="0"/>
    <s v="not applicable"/>
    <n v="91"/>
    <n v="97"/>
    <n v="3"/>
    <n v="5"/>
    <n v="4"/>
    <s v="5+"/>
    <n v="5"/>
    <n v="5"/>
    <n v="60"/>
    <n v="120"/>
    <n v="12"/>
    <n v="12"/>
    <n v="2.58"/>
    <x v="110"/>
    <s v="39463"/>
    <s v="[thing=39463][/thing] (97), "/>
    <n v="90"/>
  </r>
  <r>
    <s v="T.I.M.E Stories"/>
    <s v="https://boardgamegeek.com/boardgame/146508/time-stories"/>
    <n v="2015"/>
    <s v="3.7743278673762215"/>
    <n v="27"/>
    <s v="57.888888888888886"/>
    <n v="25"/>
    <n v="0"/>
    <s v="not applicable"/>
    <n v="75"/>
    <n v="195"/>
    <n v="2"/>
    <n v="4"/>
    <n v="2"/>
    <n v="4"/>
    <n v="4"/>
    <n v="4"/>
    <n v="90"/>
    <n v="90"/>
    <n v="12"/>
    <n v="14"/>
    <n v="2.59"/>
    <x v="111"/>
    <s v="146508"/>
    <s v="[thing=146508][/thing] (195), "/>
    <n v="90"/>
  </r>
  <r>
    <s v="Fresco"/>
    <s v="https://boardgamegeek.com/boardgame/66188/fresco"/>
    <n v="2010"/>
    <s v="2.878105544931437"/>
    <n v="19"/>
    <s v="52.10526315789474"/>
    <n v="16"/>
    <n v="0"/>
    <s v="not applicable"/>
    <n v="150"/>
    <n v="230"/>
    <n v="2"/>
    <n v="4"/>
    <n v="2"/>
    <n v="4"/>
    <n v="4"/>
    <n v="4"/>
    <n v="60"/>
    <n v="60"/>
    <n v="10"/>
    <n v="10"/>
    <n v="2.63"/>
    <x v="112"/>
    <s v="66188"/>
    <s v="[thing=66188][/thing] (230), "/>
    <n v="60"/>
  </r>
  <r>
    <s v="Res Arcana"/>
    <s v="https://boardgamegeek.com/boardgame/262712/res-arcana"/>
    <n v="2019"/>
    <s v="8.884151924749482"/>
    <n v="61"/>
    <s v="56.36065573770492"/>
    <n v="6"/>
    <n v="1"/>
    <n v="93"/>
    <s v="not applicable"/>
    <n v="86"/>
    <n v="2"/>
    <n v="4"/>
    <n v="2"/>
    <n v="4"/>
    <n v="2"/>
    <n v="2"/>
    <n v="30"/>
    <n v="60"/>
    <n v="12"/>
    <n v="10"/>
    <n v="2.64"/>
    <x v="113"/>
    <s v="262712"/>
    <s v="[thing=262712][/thing] (86), "/>
    <n v="45"/>
  </r>
  <r>
    <s v="Castles of Mad King Ludwig"/>
    <s v="https://boardgamegeek.com/boardgame/155426/castles-of-mad-king-ludwig"/>
    <n v="2014"/>
    <s v="7.2647241234367534"/>
    <n v="39"/>
    <s v="39.87179487179487"/>
    <n v="10"/>
    <n v="1"/>
    <s v="not applicable"/>
    <n v="74"/>
    <n v="123"/>
    <n v="1"/>
    <n v="4"/>
    <n v="2"/>
    <n v="4"/>
    <n v="4"/>
    <n v="4"/>
    <n v="90"/>
    <n v="90"/>
    <n v="13"/>
    <n v="10"/>
    <n v="2.65"/>
    <x v="28"/>
    <s v="155426"/>
    <s v="[thing=155426][/thing] (123), "/>
    <n v="90"/>
  </r>
  <r>
    <s v="Glen More"/>
    <s v="https://boardgamegeek.com/boardgame/66362/glen-more"/>
    <n v="2010"/>
    <s v="3.234891837436705"/>
    <n v="25"/>
    <s v="67.88"/>
    <n v="25"/>
    <n v="0"/>
    <s v="not applicable"/>
    <n v="138"/>
    <n v="215"/>
    <n v="2"/>
    <n v="5"/>
    <n v="2"/>
    <n v="5"/>
    <n v="4"/>
    <n v="4"/>
    <n v="60"/>
    <n v="60"/>
    <n v="13"/>
    <n v="12"/>
    <n v="2.67"/>
    <x v="114"/>
    <s v="66362"/>
    <s v="[thing=66362][/thing] (215), "/>
    <n v="60"/>
  </r>
  <r>
    <s v="Mansions of Madness: Second Edition"/>
    <s v="https://boardgamegeek.com/boardgame/205059/mansions-of-madness-second-edition"/>
    <n v="2016"/>
    <s v="7.536052166640641"/>
    <n v="53"/>
    <s v="59.41509433962264"/>
    <n v="11"/>
    <n v="0"/>
    <s v="not applicable"/>
    <n v="18"/>
    <n v="120"/>
    <n v="1"/>
    <n v="5"/>
    <n v="1"/>
    <n v="5"/>
    <n v="3"/>
    <n v="4"/>
    <n v="120"/>
    <n v="180"/>
    <n v="14"/>
    <n v="12"/>
    <n v="2.69"/>
    <x v="115"/>
    <s v="205059"/>
    <s v="[thing=205059][/thing] (120), "/>
    <n v="150"/>
  </r>
  <r>
    <s v="Pathfinder Adventure Card Game: Rise of the Runelords â€“ Base Set"/>
    <s v="https://boardgamegeek.com/boardgame/133038/pathfinder-adventure-card-game-rise-of-the-runelor"/>
    <n v="2013"/>
    <s v="4.541552378505803"/>
    <n v="23"/>
    <s v="44.30434782608695"/>
    <n v="5"/>
    <n v="3"/>
    <s v="not applicable"/>
    <n v="106"/>
    <n v="176"/>
    <n v="1"/>
    <n v="4"/>
    <n v="1"/>
    <s v="4+"/>
    <n v="3"/>
    <n v="4"/>
    <n v="90"/>
    <n v="90"/>
    <n v="13"/>
    <n v="10"/>
    <n v="2.72"/>
    <x v="116"/>
    <s v="133038"/>
    <s v="[thing=133038][/thing] (176), "/>
    <n v="90"/>
  </r>
  <r>
    <s v="Architects of the West Kingdom"/>
    <s v="https://boardgamegeek.com/boardgame/236457/architects-of-the-west-kingdom"/>
    <n v="2018"/>
    <s v="8.860062536024778"/>
    <n v="54"/>
    <s v="49.51851851851852"/>
    <n v="5"/>
    <n v="3"/>
    <s v="not applicable"/>
    <n v="8"/>
    <n v="87"/>
    <n v="1"/>
    <n v="5"/>
    <n v="1"/>
    <n v="5"/>
    <n v="4"/>
    <n v="4"/>
    <n v="60"/>
    <n v="80"/>
    <n v="12"/>
    <n v="10"/>
    <n v="2.75"/>
    <x v="117"/>
    <s v="236457"/>
    <s v="[thing=236457][/thing] (87), "/>
    <n v="70"/>
  </r>
  <r>
    <s v="Bruges"/>
    <s v="https://boardgamegeek.com/boardgame/136888/bruges"/>
    <n v="2013"/>
    <s v="2.933544806109606"/>
    <n v="21"/>
    <s v="59.71428571428572"/>
    <n v="16"/>
    <n v="0"/>
    <s v="not applicable"/>
    <n v="108"/>
    <n v="225"/>
    <n v="2"/>
    <n v="4"/>
    <n v="2"/>
    <n v="4"/>
    <n v="3"/>
    <n v="3"/>
    <n v="60"/>
    <n v="60"/>
    <n v="13"/>
    <n v="10"/>
    <n v="2.75"/>
    <x v="118"/>
    <s v="136888"/>
    <s v="[thing=136888][/thing] (225), "/>
    <n v="60"/>
  </r>
  <r>
    <s v="Innovation"/>
    <s v="https://boardgamegeek.com/boardgame/63888/innovation"/>
    <n v="2010"/>
    <s v="8.637500626197799"/>
    <n v="50"/>
    <s v="41.48"/>
    <n v="16"/>
    <n v="0"/>
    <s v="not applicable"/>
    <n v="116"/>
    <n v="91"/>
    <n v="2"/>
    <n v="4"/>
    <n v="2"/>
    <n v="3"/>
    <n v="2"/>
    <n v="2"/>
    <n v="45"/>
    <n v="60"/>
    <n v="12"/>
    <n v="12"/>
    <n v="2.76"/>
    <x v="47"/>
    <s v="63888"/>
    <s v="[thing=63888][/thing] (91), "/>
    <n v="52.5"/>
  </r>
  <r>
    <s v="Suburbia"/>
    <s v="https://boardgamegeek.com/boardgame/123260/suburbia"/>
    <n v="2012"/>
    <s v="7.756997162009455"/>
    <n v="48"/>
    <s v="47.375"/>
    <n v="12"/>
    <n v="0"/>
    <s v="not applicable"/>
    <n v="62"/>
    <n v="113"/>
    <n v="1"/>
    <n v="4"/>
    <n v="1"/>
    <n v="4"/>
    <n v="3"/>
    <n v="3"/>
    <n v="60"/>
    <n v="90"/>
    <n v="8"/>
    <n v="10"/>
    <n v="2.77"/>
    <x v="28"/>
    <s v="123260"/>
    <s v="[thing=123260][/thing] (113), "/>
    <n v="75"/>
  </r>
  <r>
    <s v="Imperial Settlers"/>
    <s v="https://boardgamegeek.com/boardgame/154203/imperial-settlers"/>
    <n v="2014"/>
    <s v="5.787709158446572"/>
    <n v="36"/>
    <s v="46.25"/>
    <n v="13"/>
    <n v="0"/>
    <s v="not applicable"/>
    <n v="81"/>
    <n v="150"/>
    <n v="1"/>
    <n v="4"/>
    <n v="1"/>
    <n v="4"/>
    <n v="2"/>
    <n v="2"/>
    <n v="45"/>
    <n v="90"/>
    <n v="10"/>
    <n v="10"/>
    <n v="2.77"/>
    <x v="119"/>
    <s v="154203"/>
    <s v="[thing=154203][/thing] (150), "/>
    <n v="67.5"/>
  </r>
  <r>
    <s v="Roll for the Galaxy"/>
    <s v="https://boardgamegeek.com/boardgame/132531/roll-galaxy"/>
    <n v="2014"/>
    <s v="15.472495165073466"/>
    <n v="78"/>
    <s v="43.2948717948718"/>
    <n v="4"/>
    <n v="12"/>
    <s v="not applicable"/>
    <n v="33"/>
    <n v="50"/>
    <n v="2"/>
    <n v="5"/>
    <n v="2"/>
    <n v="5"/>
    <n v="3"/>
    <n v="4"/>
    <n v="45"/>
    <n v="45"/>
    <n v="13"/>
    <n v="10"/>
    <n v="2.78"/>
    <x v="120"/>
    <s v="132531"/>
    <s v="[thing=132531][/thing] (50), "/>
    <n v="45"/>
  </r>
  <r>
    <s v="Seasons"/>
    <s v="https://boardgamegeek.com/boardgame/108745/seasons"/>
    <n v="2012"/>
    <s v="7.27662480589213"/>
    <n v="44"/>
    <s v="51.72727272727273"/>
    <n v="4"/>
    <n v="2"/>
    <s v="not applicable"/>
    <n v="48"/>
    <n v="122"/>
    <n v="2"/>
    <n v="4"/>
    <n v="2"/>
    <n v="3"/>
    <n v="2"/>
    <n v="2"/>
    <n v="60"/>
    <n v="60"/>
    <n v="14"/>
    <n v="12"/>
    <n v="2.78"/>
    <x v="71"/>
    <s v="108745"/>
    <s v="[thing=108745][/thing] (122), "/>
    <n v="60"/>
  </r>
  <r>
    <s v="Everdell"/>
    <s v="https://boardgamegeek.com/boardgame/199792/everdell"/>
    <n v="2018"/>
    <s v="17.680724672595133"/>
    <n v="63"/>
    <s v="17.047619047619047"/>
    <n v="3"/>
    <n v="20"/>
    <n v="24"/>
    <s v="not applicable"/>
    <n v="41"/>
    <n v="1"/>
    <n v="4"/>
    <n v="1"/>
    <n v="4"/>
    <n v="3"/>
    <n v="3"/>
    <n v="40"/>
    <n v="80"/>
    <n v="10"/>
    <n v="10"/>
    <n v="2.82"/>
    <x v="121"/>
    <s v="199792"/>
    <s v="[thing=199792][/thing] (41), "/>
    <n v="60"/>
  </r>
  <r>
    <s v="Pandemic Legacy: Season 1"/>
    <s v="https://boardgamegeek.com/boardgame/161936/pandemic-legacy-season-1"/>
    <n v="2015"/>
    <s v="16.376063136357345"/>
    <n v="64"/>
    <s v="36.609375"/>
    <n v="2"/>
    <n v="19"/>
    <s v="not applicable"/>
    <n v="39"/>
    <n v="46"/>
    <n v="2"/>
    <n v="4"/>
    <n v="2"/>
    <n v="4"/>
    <n v="4"/>
    <n v="4"/>
    <n v="60"/>
    <n v="60"/>
    <n v="13"/>
    <n v="12"/>
    <n v="2.83"/>
    <x v="122"/>
    <s v="161936"/>
    <s v="[thing=161936][/thing] (46), "/>
    <n v="60"/>
  </r>
  <r>
    <s v="Five Tribes: The Djinns of Naqala"/>
    <s v="https://boardgamegeek.com/boardgame/157354/five-tribes-the-djinns-of-naqala"/>
    <n v="2014"/>
    <s v="14.68210610281633"/>
    <n v="83"/>
    <s v="49.373493975903614"/>
    <n v="4"/>
    <n v="8"/>
    <s v="not applicable"/>
    <n v="19"/>
    <n v="55"/>
    <n v="2"/>
    <n v="4"/>
    <n v="2"/>
    <n v="4"/>
    <n v="2"/>
    <n v="2"/>
    <n v="40"/>
    <n v="80"/>
    <n v="13"/>
    <n v="12"/>
    <n v="2.85"/>
    <x v="16"/>
    <s v="157354"/>
    <s v="[thing=157354][/thing] (55), "/>
    <n v="60"/>
  </r>
  <r>
    <s v="Charterstone"/>
    <s v="https://boardgamegeek.com/boardgame/197376/charterstone"/>
    <n v="2017"/>
    <s v="3.5371605047641568"/>
    <n v="16"/>
    <s v="32.5"/>
    <n v="6"/>
    <n v="3"/>
    <s v="not applicable"/>
    <n v="61"/>
    <n v="205"/>
    <n v="1"/>
    <n v="6"/>
    <n v="2"/>
    <n v="6"/>
    <n v="6"/>
    <n v="6"/>
    <n v="45"/>
    <n v="75"/>
    <n v="14"/>
    <n v="10"/>
    <n v="2.85"/>
    <x v="123"/>
    <s v="197376"/>
    <s v="[thing=197376][/thing] (205), "/>
    <n v="60"/>
  </r>
  <r>
    <s v="Blood Rage"/>
    <s v="https://boardgamegeek.com/boardgame/170216/blood-rage"/>
    <n v="2015"/>
    <s v="9.243809184580591"/>
    <n v="59"/>
    <s v="53.94915254237288"/>
    <n v="13"/>
    <n v="0"/>
    <s v="not applicable"/>
    <n v="19"/>
    <n v="82"/>
    <n v="2"/>
    <n v="4"/>
    <n v="3"/>
    <s v="4+"/>
    <n v="4"/>
    <n v="4"/>
    <n v="60"/>
    <n v="90"/>
    <n v="14"/>
    <n v="12"/>
    <n v="2.88"/>
    <x v="124"/>
    <s v="170216"/>
    <s v="[thing=170216][/thing] (82), "/>
    <n v="75"/>
  </r>
  <r>
    <s v="Earth"/>
    <s v="https://boardgamegeek.com/boardgame/350184/earth"/>
    <n v="2023"/>
    <s v="4.646315870189498"/>
    <n v="14"/>
    <s v="13.642857142857142"/>
    <n v="2"/>
    <n v="5"/>
    <n v="18"/>
    <s v="not applicable"/>
    <n v="171"/>
    <n v="1"/>
    <n v="5"/>
    <n v="1"/>
    <n v="4"/>
    <n v="2"/>
    <n v="2"/>
    <n v="45"/>
    <n v="90"/>
    <n v="13"/>
    <n v="12"/>
    <n v="2.88"/>
    <x v="125"/>
    <s v="350184"/>
    <s v="[thing=350184][/thing] (171), "/>
    <n v="67.5"/>
  </r>
  <r>
    <s v="Viticulture Essential Edition"/>
    <s v="https://boardgamegeek.com/boardgame/183394/viticulture-essential-edition"/>
    <n v="2015"/>
    <s v="15.936447490762044"/>
    <n v="96"/>
    <s v="40.21875"/>
    <n v="19"/>
    <n v="0"/>
    <n v="56"/>
    <s v="not applicable"/>
    <n v="49"/>
    <n v="1"/>
    <n v="6"/>
    <n v="1"/>
    <n v="5"/>
    <n v="3"/>
    <n v="4"/>
    <n v="45"/>
    <n v="90"/>
    <n v="13"/>
    <n v="12"/>
    <n v="2.89"/>
    <x v="123"/>
    <s v="183394"/>
    <s v="[thing=183394][/thing] (49), "/>
    <n v="67.5"/>
  </r>
  <r>
    <s v="London"/>
    <s v="https://boardgamegeek.com/boardgame/65781/london"/>
    <n v="2010"/>
    <s v="2.860912320097716"/>
    <n v="15"/>
    <s v="42.4"/>
    <n v="5"/>
    <n v="1"/>
    <s v="not applicable"/>
    <n v="146"/>
    <n v="232"/>
    <n v="2"/>
    <n v="4"/>
    <n v="2"/>
    <n v="4"/>
    <n v="3"/>
    <n v="3"/>
    <n v="90"/>
    <n v="90"/>
    <n v="13"/>
    <n v="12"/>
    <n v="2.89"/>
    <x v="126"/>
    <s v="65781"/>
    <s v="[thing=65781][/thing] (232), "/>
    <n v="90"/>
  </r>
  <r>
    <s v="Lost Ruins of Arnak"/>
    <s v="https://boardgamegeek.com/boardgame/312484/lost-ruins-of-arnak"/>
    <n v="2020"/>
    <s v="17.32189095112222"/>
    <n v="41"/>
    <s v="7.682926829268292"/>
    <n v="2"/>
    <n v="36"/>
    <n v="11"/>
    <s v="not applicable"/>
    <n v="42"/>
    <n v="1"/>
    <n v="4"/>
    <n v="1"/>
    <n v="4"/>
    <n v="3"/>
    <n v="3"/>
    <n v="30"/>
    <n v="120"/>
    <n v="12"/>
    <n v="10"/>
    <n v="2.91"/>
    <x v="127"/>
    <s v="312484"/>
    <s v="[thing=312484][/thing] (42), "/>
    <n v="75"/>
  </r>
  <r>
    <s v="Endeavor"/>
    <s v="https://boardgamegeek.com/boardgame/33160/endeavor"/>
    <n v="2009"/>
    <s v="3.3283555745307587"/>
    <n v="20"/>
    <s v="48.8"/>
    <n v="11"/>
    <n v="0"/>
    <s v="not applicable"/>
    <n v="151"/>
    <n v="213"/>
    <n v="3"/>
    <n v="5"/>
    <n v="3"/>
    <n v="5"/>
    <n v="4"/>
    <n v="5"/>
    <n v="90"/>
    <n v="90"/>
    <n v="12"/>
    <n v="12"/>
    <n v="2.91"/>
    <x v="128"/>
    <s v="33160"/>
    <s v="[thing=33160][/thing] (213), "/>
    <n v="90"/>
  </r>
  <r>
    <s v="Ghost Stories"/>
    <s v="https://boardgamegeek.com/boardgame/37046/ghost-stories"/>
    <n v="2008"/>
    <s v="2.8683497015904744"/>
    <n v="25"/>
    <s v="77.64"/>
    <n v="48"/>
    <n v="0"/>
    <s v="not applicable"/>
    <n v="126"/>
    <n v="231"/>
    <n v="1"/>
    <n v="4"/>
    <n v="1"/>
    <n v="4"/>
    <n v="4"/>
    <n v="4"/>
    <n v="60"/>
    <n v="60"/>
    <n v="12"/>
    <n v="12"/>
    <n v="2.91"/>
    <x v="129"/>
    <s v="37046"/>
    <s v="[thing=37046][/thing] (231), "/>
    <n v="60"/>
  </r>
  <r>
    <s v="Terraforming Mars: Ares Expedition"/>
    <s v="https://boardgamegeek.com/boardgame/328871/terraforming-mars-ares-expedition"/>
    <n v="2021"/>
    <s v="5.395299976008426"/>
    <n v="29"/>
    <s v="36.37931034482759"/>
    <n v="11"/>
    <n v="0"/>
    <s v="not applicable"/>
    <n v="3"/>
    <n v="160"/>
    <n v="1"/>
    <n v="4"/>
    <n v="1"/>
    <n v="4"/>
    <n v="3"/>
    <n v="3"/>
    <n v="45"/>
    <n v="60"/>
    <n v="14"/>
    <n v="12"/>
    <n v="2.92"/>
    <x v="130"/>
    <s v="328871"/>
    <s v="[thing=328871][/thing] (160), "/>
    <n v="52.5"/>
  </r>
  <r>
    <s v="Marvel Champions: The Card Game"/>
    <s v="https://boardgamegeek.com/boardgame/285774/marvel-champions-card-game"/>
    <n v="2019"/>
    <s v="11.9053784550234"/>
    <n v="54"/>
    <s v="24.05555555555556"/>
    <n v="7"/>
    <n v="2"/>
    <n v="35"/>
    <s v="not applicable"/>
    <n v="71"/>
    <n v="1"/>
    <n v="4"/>
    <n v="1"/>
    <n v="3"/>
    <n v="1"/>
    <n v="2"/>
    <n v="45"/>
    <n v="90"/>
    <n v="14"/>
    <n v="12"/>
    <n v="2.93"/>
    <x v="131"/>
    <s v="285774"/>
    <s v="[thing=285774][/thing] (71), "/>
    <n v="67.5"/>
  </r>
  <r>
    <s v="Glory to Rome"/>
    <s v="https://boardgamegeek.com/boardgame/19857/glory-rome"/>
    <n v="2005"/>
    <s v="6.474294727472879"/>
    <n v="40"/>
    <s v="43.6"/>
    <n v="12"/>
    <n v="0"/>
    <s v="not applicable"/>
    <n v="126"/>
    <n v="139"/>
    <n v="2"/>
    <n v="5"/>
    <n v="2"/>
    <n v="5"/>
    <n v="3"/>
    <n v="4"/>
    <n v="60"/>
    <n v="60"/>
    <n v="12"/>
    <n v="12"/>
    <n v="2.93"/>
    <x v="132"/>
    <s v="19857"/>
    <s v="[thing=19857][/thing] (139), "/>
    <n v="60"/>
  </r>
  <r>
    <s v="Tapestry"/>
    <s v="https://boardgamegeek.com/boardgame/286096/tapestry"/>
    <n v="2019"/>
    <s v="8.067997534662338"/>
    <n v="50"/>
    <s v="58.18"/>
    <n v="3"/>
    <n v="3"/>
    <s v="not applicable"/>
    <n v="2"/>
    <n v="103"/>
    <n v="1"/>
    <n v="5"/>
    <n v="1"/>
    <n v="4"/>
    <n v="3"/>
    <n v="3"/>
    <n v="90"/>
    <n v="120"/>
    <n v="12"/>
    <n v="12"/>
    <n v="2.94"/>
    <x v="123"/>
    <s v="286096"/>
    <s v="[thing=286096][/thing] (103), "/>
    <n v="105"/>
  </r>
  <r>
    <s v="The Castles of Burgundy"/>
    <s v="https://boardgamegeek.com/boardgame/84876/the-castles-of-burgundy"/>
    <n v="2011"/>
    <s v="37.57404461475993"/>
    <n v="158"/>
    <s v="20.21518987341772"/>
    <n v="8"/>
    <n v="10"/>
    <n v="20"/>
    <s v="not applicable"/>
    <n v="13"/>
    <n v="2"/>
    <n v="4"/>
    <n v="2"/>
    <n v="4"/>
    <n v="2"/>
    <n v="2"/>
    <n v="30"/>
    <n v="90"/>
    <n v="12"/>
    <n v="12"/>
    <n v="2.98"/>
    <x v="118"/>
    <s v="84876"/>
    <s v="[thing=84876][/thing] (13), "/>
    <n v="60"/>
  </r>
  <r>
    <s v="Race for the Galaxy"/>
    <s v="https://boardgamegeek.com/boardgame/28143/race-for-the-galaxy"/>
    <n v="2007"/>
    <s v="39.37619797813761"/>
    <n v="171"/>
    <s v="36.90058479532164"/>
    <n v="2"/>
    <n v="35"/>
    <n v="91"/>
    <s v="not applicable"/>
    <n v="12"/>
    <n v="2"/>
    <n v="4"/>
    <n v="2"/>
    <n v="4"/>
    <n v="2"/>
    <n v="2"/>
    <n v="30"/>
    <n v="60"/>
    <n v="12"/>
    <n v="12"/>
    <n v="2.99"/>
    <x v="113"/>
    <s v="28143"/>
    <s v="[thing=28143][/thing] (12), "/>
    <n v="45"/>
  </r>
  <r>
    <s v="Concordia"/>
    <s v="https://boardgamegeek.com/boardgame/124361/concordia"/>
    <n v="2013"/>
    <s v="16.485180417312865"/>
    <n v="118"/>
    <s v="56.8728813559322"/>
    <n v="22"/>
    <n v="0"/>
    <s v="not applicable"/>
    <n v="5"/>
    <n v="45"/>
    <n v="2"/>
    <n v="5"/>
    <n v="2"/>
    <n v="5"/>
    <n v="4"/>
    <n v="4"/>
    <n v="100"/>
    <n v="100"/>
    <n v="13"/>
    <n v="12"/>
    <n v="2.99"/>
    <x v="133"/>
    <s v="124361"/>
    <s v="[thing=124361][/thing] (45), "/>
    <n v="100"/>
  </r>
  <r>
    <s v="Dead of Winter: A Crossroads Game"/>
    <s v="https://boardgamegeek.com/boardgame/150376/dead-of-winter-a-crossroads-game"/>
    <n v="2014"/>
    <s v="8.449877410943136"/>
    <n v="37"/>
    <s v="31.97297297297297"/>
    <n v="4"/>
    <n v="7"/>
    <s v="not applicable"/>
    <n v="78"/>
    <n v="95"/>
    <n v="2"/>
    <n v="5"/>
    <n v="3"/>
    <n v="5"/>
    <n v="4"/>
    <n v="4"/>
    <n v="60"/>
    <n v="120"/>
    <n v="13"/>
    <n v="12"/>
    <n v="3.01"/>
    <x v="134"/>
    <s v="150376"/>
    <s v="[thing=150376][/thing] (95), "/>
    <n v="90"/>
  </r>
  <r>
    <s v="OrlÃ©ans"/>
    <s v="https://boardgamegeek.com/boardgame/164928/orleans"/>
    <n v="2014"/>
    <s v="8.519899016033474"/>
    <n v="65"/>
    <s v="62.93846153846154"/>
    <n v="30"/>
    <n v="0"/>
    <s v="not applicable"/>
    <n v="36"/>
    <n v="94"/>
    <n v="2"/>
    <n v="5"/>
    <n v="2"/>
    <n v="4"/>
    <n v="4"/>
    <n v="4"/>
    <n v="90"/>
    <n v="90"/>
    <n v="12"/>
    <n v="12"/>
    <n v="3.03"/>
    <x v="135"/>
    <s v="164928"/>
    <s v="[thing=164928][/thing] (94), "/>
    <n v="90"/>
  </r>
  <r>
    <s v="Dune: Imperium"/>
    <s v="https://boardgamegeek.com/boardgame/316554/dune-imperium"/>
    <n v="2020"/>
    <s v="14.291085238980184"/>
    <n v="41"/>
    <s v="11.365853658536585"/>
    <n v="4"/>
    <n v="32"/>
    <n v="9"/>
    <s v="not applicable"/>
    <n v="58"/>
    <n v="1"/>
    <n v="4"/>
    <n v="1"/>
    <n v="4"/>
    <n v="3"/>
    <n v="4"/>
    <n v="60"/>
    <n v="120"/>
    <n v="14"/>
    <n v="12"/>
    <n v="3.05"/>
    <x v="87"/>
    <s v="316554"/>
    <s v="[thing=316554][/thing] (58), "/>
    <n v="90"/>
  </r>
  <r>
    <s v="Village"/>
    <s v="https://boardgamegeek.com/boardgame/104006/village"/>
    <n v="2011"/>
    <s v="5.746459333419885"/>
    <n v="39"/>
    <s v="60.282051282051285"/>
    <n v="8"/>
    <n v="2"/>
    <s v="not applicable"/>
    <n v="103"/>
    <n v="151"/>
    <n v="2"/>
    <n v="4"/>
    <n v="2"/>
    <n v="4"/>
    <n v="4"/>
    <n v="4"/>
    <n v="60"/>
    <n v="90"/>
    <n v="12"/>
    <n v="12"/>
    <n v="3.06"/>
    <x v="136"/>
    <s v="104006"/>
    <s v="[thing=104006][/thing] (151), "/>
    <n v="75"/>
  </r>
  <r>
    <s v="Hansa Teutonica"/>
    <s v="https://boardgamegeek.com/boardgame/43015/hansa-teutonica"/>
    <n v="2009"/>
    <s v="4.213077373470155"/>
    <n v="28"/>
    <s v="51.785714285714285"/>
    <n v="24"/>
    <n v="0"/>
    <s v="not applicable"/>
    <n v="139"/>
    <n v="184"/>
    <n v="2"/>
    <n v="5"/>
    <n v="3"/>
    <n v="5"/>
    <n v="5"/>
    <n v="5"/>
    <n v="45"/>
    <n v="90"/>
    <n v="12"/>
    <n v="12"/>
    <n v="3.1"/>
    <x v="137"/>
    <s v="43015"/>
    <s v="[thing=43015][/thing] (184), "/>
    <n v="67.5"/>
  </r>
  <r>
    <s v="Beyond the Sun"/>
    <s v="https://boardgamegeek.com/boardgame/317985/beyond-the-sun"/>
    <n v="2020"/>
    <s v="3.864534337401465"/>
    <n v="30"/>
    <s v="64.76666666666667"/>
    <n v="29"/>
    <n v="0"/>
    <s v="not applicable"/>
    <n v="6"/>
    <n v="193"/>
    <n v="2"/>
    <n v="4"/>
    <n v="2"/>
    <n v="4"/>
    <n v="3"/>
    <n v="3"/>
    <n v="60"/>
    <n v="120"/>
    <n v="14"/>
    <n v="12"/>
    <n v="3.12"/>
    <x v="138"/>
    <s v="317985"/>
    <s v="[thing=317985][/thing] (193), "/>
    <n v="90"/>
  </r>
  <r>
    <s v="The Voyages of Marco Polo"/>
    <s v="https://boardgamegeek.com/boardgame/171623/the-voyages-of-marco-polo"/>
    <n v="2015"/>
    <s v="8.15888596560516"/>
    <n v="57"/>
    <s v="57.01754385964912"/>
    <n v="18"/>
    <n v="0"/>
    <s v="not applicable"/>
    <n v="41"/>
    <n v="99"/>
    <n v="2"/>
    <n v="4"/>
    <n v="2"/>
    <n v="4"/>
    <n v="4"/>
    <n v="4"/>
    <n v="40"/>
    <n v="100"/>
    <n v="12"/>
    <n v="12"/>
    <n v="3.18"/>
    <x v="139"/>
    <s v="171623"/>
    <s v="[thing=171623][/thing] (99), "/>
    <n v="70"/>
  </r>
  <r>
    <s v="Chaos in the Old World"/>
    <s v="https://boardgamegeek.com/boardgame/43111/chaos-old-world"/>
    <n v="2009"/>
    <s v="2.824929560051164"/>
    <n v="23"/>
    <s v="71.0"/>
    <n v="32"/>
    <n v="0"/>
    <s v="not applicable"/>
    <n v="144"/>
    <n v="236"/>
    <n v="3"/>
    <n v="4"/>
    <n v="3"/>
    <n v="4"/>
    <n v="4"/>
    <n v="4"/>
    <n v="60"/>
    <n v="120"/>
    <n v="13"/>
    <n v="14"/>
    <n v="3.2"/>
    <x v="124"/>
    <s v="43111"/>
    <s v="[thing=43111][/thing] (236), "/>
    <n v="90"/>
  </r>
  <r>
    <s v="The Lord of the Rings: The Card Game"/>
    <s v="https://boardgamegeek.com/boardgame/77423/the-lord-of-the-rings-the-card-game"/>
    <n v="2011"/>
    <s v="9.691877008421448"/>
    <n v="64"/>
    <s v="55.796875"/>
    <n v="6"/>
    <n v="2"/>
    <s v="not applicable"/>
    <n v="91"/>
    <n v="79"/>
    <n v="1"/>
    <n v="2"/>
    <n v="1"/>
    <s v="2+"/>
    <n v="2"/>
    <n v="2"/>
    <n v="30"/>
    <n v="60"/>
    <n v="13"/>
    <n v="12"/>
    <n v="3.21"/>
    <x v="140"/>
    <s v="77423"/>
    <s v="[thing=77423][/thing] (79), "/>
    <n v="45"/>
  </r>
  <r>
    <s v="Grand Austria Hotel"/>
    <s v="https://boardgamegeek.com/boardgame/182874/grand-austria-hotel"/>
    <n v="2015"/>
    <s v="4.8732927197502"/>
    <n v="42"/>
    <s v="76.4047619047619"/>
    <n v="43"/>
    <n v="0"/>
    <n v="82"/>
    <s v="not applicable"/>
    <n v="169"/>
    <n v="2"/>
    <n v="4"/>
    <n v="2"/>
    <n v="3"/>
    <n v="2"/>
    <n v="2"/>
    <n v="60"/>
    <n v="120"/>
    <n v="12"/>
    <n v="12"/>
    <n v="3.21"/>
    <x v="141"/>
    <s v="182874"/>
    <s v="[thing=182874][/thing] (169), "/>
    <n v="90"/>
  </r>
  <r>
    <s v="Descent: Journeys in the Dark (Second Edition)"/>
    <s v="https://boardgamegeek.com/boardgame/104162/descent-journeys-in-the-dark-second-edition"/>
    <n v="2012"/>
    <s v="4.563375612914846"/>
    <n v="32"/>
    <s v="56.65625"/>
    <n v="12"/>
    <n v="0"/>
    <s v="not applicable"/>
    <n v="91"/>
    <n v="174"/>
    <n v="1"/>
    <n v="5"/>
    <n v="2"/>
    <n v="5"/>
    <n v="5"/>
    <n v="5"/>
    <n v="120"/>
    <n v="120"/>
    <n v="14"/>
    <n v="12"/>
    <n v="3.21"/>
    <x v="142"/>
    <s v="104162"/>
    <s v="[thing=104162][/thing] (174), "/>
    <n v="120"/>
  </r>
  <r>
    <s v="Power Grid"/>
    <s v="https://boardgamegeek.com/boardgame/2651/power-grid"/>
    <n v="2004"/>
    <s v="20.357292351267542"/>
    <n v="103"/>
    <s v="39.53398058252427"/>
    <n v="6"/>
    <n v="9"/>
    <s v="not applicable"/>
    <n v="50"/>
    <n v="34"/>
    <n v="2"/>
    <n v="6"/>
    <n v="3"/>
    <n v="6"/>
    <n v="4"/>
    <n v="5"/>
    <n v="120"/>
    <n v="120"/>
    <n v="12"/>
    <n v="12"/>
    <n v="3.25"/>
    <x v="143"/>
    <s v="2651"/>
    <s v="[thing=2651][/thing] (34), "/>
    <n v="120"/>
  </r>
  <r>
    <s v="Battlestar Galactica: The Board Game"/>
    <s v="https://boardgamegeek.com/boardgame/37111/battlestar-galactica-board-game"/>
    <n v="2008"/>
    <s v="12.044332111299568"/>
    <n v="67"/>
    <s v="39.73134328358209"/>
    <n v="13"/>
    <n v="0"/>
    <s v="not applicable"/>
    <n v="105"/>
    <n v="68"/>
    <n v="3"/>
    <n v="6"/>
    <n v="4"/>
    <n v="6"/>
    <n v="5"/>
    <n v="5"/>
    <n v="120"/>
    <n v="180"/>
    <n v="14"/>
    <n v="14"/>
    <n v="3.25"/>
    <x v="144"/>
    <s v="37111"/>
    <s v="[thing=37111][/thing] (68), "/>
    <n v="150"/>
  </r>
  <r>
    <s v="Pandemic Legacy: Season 2"/>
    <s v="https://boardgamegeek.com/boardgame/221107/pandemic-legacy-season-2"/>
    <n v="2017"/>
    <s v="3.747467853656463"/>
    <n v="20"/>
    <s v="44.7"/>
    <n v="8"/>
    <n v="4"/>
    <s v="not applicable"/>
    <n v="58"/>
    <n v="197"/>
    <n v="2"/>
    <n v="4"/>
    <n v="2"/>
    <n v="4"/>
    <n v="4"/>
    <n v="4"/>
    <n v="60"/>
    <n v="60"/>
    <n v="14"/>
    <n v="12"/>
    <n v="3.25"/>
    <x v="122"/>
    <s v="221107"/>
    <s v="[thing=221107][/thing] (197), "/>
    <n v="60"/>
  </r>
  <r>
    <s v="Terraforming Mars"/>
    <s v="https://boardgamegeek.com/boardgame/167791/terraforming-mars"/>
    <n v="2016"/>
    <s v="56.47008723223107"/>
    <n v="92"/>
    <s v="3.739130434782609"/>
    <n v="1"/>
    <n v="91"/>
    <n v="2"/>
    <s v="not applicable"/>
    <n v="5"/>
    <n v="1"/>
    <n v="5"/>
    <n v="1"/>
    <n v="4"/>
    <n v="3"/>
    <n v="3"/>
    <n v="120"/>
    <n v="120"/>
    <n v="12"/>
    <n v="12"/>
    <n v="3.26"/>
    <x v="145"/>
    <s v="167791"/>
    <s v="[thing=167791][/thing] (5), "/>
    <n v="120"/>
  </r>
  <r>
    <s v="Magic: The Gathering"/>
    <s v="https://boardgamegeek.com/boardgame/463/magic-the-gathering"/>
    <n v="1993"/>
    <s v="8.737956140587093"/>
    <n v="70"/>
    <s v="67.48571428571428"/>
    <n v="34"/>
    <n v="0"/>
    <s v="not applicable"/>
    <n v="7"/>
    <n v="88"/>
    <n v="2"/>
    <n v="2"/>
    <s v="2+"/>
    <s v="2+"/>
    <n v="2"/>
    <n v="2"/>
    <n v="20"/>
    <n v="20"/>
    <n v="13"/>
    <n v="12"/>
    <n v="3.26"/>
    <x v="34"/>
    <s v="463"/>
    <s v="[thing=463][/thing] (88), "/>
    <n v="20"/>
  </r>
  <r>
    <s v="Puerto Rico"/>
    <s v="https://boardgamegeek.com/boardgame/3076/puerto-rico"/>
    <n v="2002"/>
    <s v="21.005299365368398"/>
    <n v="110"/>
    <s v="43.3"/>
    <n v="6"/>
    <n v="14"/>
    <s v="not applicable"/>
    <n v="45"/>
    <n v="33"/>
    <n v="3"/>
    <n v="5"/>
    <n v="2"/>
    <n v="5"/>
    <n v="4"/>
    <n v="4"/>
    <n v="90"/>
    <n v="150"/>
    <n v="12"/>
    <n v="12"/>
    <n v="3.27"/>
    <x v="90"/>
    <s v="3076"/>
    <s v="[thing=3076][/thing] (33), "/>
    <n v="120"/>
  </r>
  <r>
    <s v="Star Wars: Imperial Assault"/>
    <s v="https://boardgamegeek.com/boardgame/164153/star-wars-imperial-assault"/>
    <n v="2014"/>
    <s v="4.501494314043391"/>
    <n v="30"/>
    <s v="50.4"/>
    <n v="23"/>
    <n v="0"/>
    <s v="not applicable"/>
    <n v="74"/>
    <n v="177"/>
    <n v="2"/>
    <n v="5"/>
    <n v="2"/>
    <n v="5"/>
    <n v="2"/>
    <n v="5"/>
    <n v="60"/>
    <n v="120"/>
    <n v="14"/>
    <n v="12"/>
    <n v="3.31"/>
    <x v="146"/>
    <s v="164153"/>
    <s v="[thing=164153][/thing] (177), "/>
    <n v="90"/>
  </r>
  <r>
    <s v="Eldritch Horror"/>
    <s v="https://boardgamegeek.com/boardgame/146021/eldritch-horror"/>
    <n v="2013"/>
    <s v="7.572668369401168"/>
    <n v="52"/>
    <s v="53.40384615384615"/>
    <n v="17"/>
    <n v="0"/>
    <s v="not applicable"/>
    <n v="70"/>
    <n v="118"/>
    <n v="1"/>
    <n v="8"/>
    <n v="1"/>
    <n v="6"/>
    <n v="4"/>
    <n v="4"/>
    <n v="120"/>
    <n v="240"/>
    <n v="14"/>
    <n v="14"/>
    <n v="3.32"/>
    <x v="144"/>
    <s v="146021"/>
    <s v="[thing=146021][/thing] (118), "/>
    <n v="180"/>
  </r>
  <r>
    <s v="Keyflower"/>
    <s v="https://boardgamegeek.com/boardgame/122515/keyflower"/>
    <n v="2012"/>
    <s v="5.554391336579084"/>
    <n v="45"/>
    <s v="67.6"/>
    <n v="43"/>
    <n v="0"/>
    <s v="not applicable"/>
    <n v="91"/>
    <n v="154"/>
    <n v="2"/>
    <n v="6"/>
    <n v="2"/>
    <n v="6"/>
    <n v="4"/>
    <n v="4"/>
    <n v="90"/>
    <n v="120"/>
    <n v="12"/>
    <n v="12"/>
    <n v="3.34"/>
    <x v="147"/>
    <s v="122515"/>
    <s v="[thing=122515][/thing] (154), "/>
    <n v="105"/>
  </r>
  <r>
    <s v="Android: Netrunner"/>
    <s v="https://boardgamegeek.com/boardgame/124742/android-netrunner"/>
    <n v="2012"/>
    <s v="11.086817522398324"/>
    <n v="48"/>
    <s v="33.645833333333336"/>
    <n v="5"/>
    <n v="11"/>
    <s v="not applicable"/>
    <n v="92"/>
    <n v="75"/>
    <n v="2"/>
    <n v="2"/>
    <n v="2"/>
    <n v="2"/>
    <n v="2"/>
    <n v="2"/>
    <n v="45"/>
    <n v="45"/>
    <n v="14"/>
    <n v="12"/>
    <n v="3.41"/>
    <x v="34"/>
    <s v="124742"/>
    <s v="[thing=124742][/thing] (75), "/>
    <n v="45"/>
  </r>
  <r>
    <s v="Russian Railroads"/>
    <s v="https://boardgamegeek.com/boardgame/144733/russian-railroads"/>
    <n v="2013"/>
    <s v="3.5304135602739493"/>
    <n v="24"/>
    <s v="58.66666666666666"/>
    <n v="16"/>
    <n v="0"/>
    <s v="not applicable"/>
    <n v="47"/>
    <n v="206"/>
    <n v="2"/>
    <n v="4"/>
    <n v="2"/>
    <n v="4"/>
    <n v="4"/>
    <n v="4"/>
    <n v="120"/>
    <n v="120"/>
    <n v="13"/>
    <n v="12"/>
    <n v="3.41"/>
    <x v="148"/>
    <s v="144733"/>
    <s v="[thing=144733][/thing] (206), "/>
    <n v="120"/>
  </r>
  <r>
    <s v="Scythe"/>
    <s v="https://boardgamegeek.com/boardgame/169786/scythe"/>
    <n v="2016"/>
    <s v="30.11944113516561"/>
    <n v="94"/>
    <s v="17.127659574468087"/>
    <n v="1"/>
    <n v="42"/>
    <n v="48"/>
    <s v="not applicable"/>
    <n v="19"/>
    <n v="1"/>
    <n v="5"/>
    <n v="1"/>
    <n v="5"/>
    <n v="4"/>
    <n v="4"/>
    <n v="90"/>
    <n v="115"/>
    <n v="14"/>
    <n v="12"/>
    <n v="3.44"/>
    <x v="123"/>
    <s v="169786"/>
    <s v="[thing=169786][/thing] (19), "/>
    <n v="102.5"/>
  </r>
  <r>
    <s v="Troyes"/>
    <s v="https://boardgamegeek.com/boardgame/73439/troyes"/>
    <n v="2010"/>
    <s v="5.578613481191821"/>
    <n v="37"/>
    <s v="56.7027027027027"/>
    <n v="10"/>
    <n v="2"/>
    <s v="not applicable"/>
    <n v="48"/>
    <n v="153"/>
    <n v="1"/>
    <n v="4"/>
    <n v="2"/>
    <n v="4"/>
    <n v="3"/>
    <n v="3"/>
    <n v="90"/>
    <n v="90"/>
    <n v="12"/>
    <n v="12"/>
    <n v="3.46"/>
    <x v="149"/>
    <s v="73439"/>
    <s v="[thing=73439][/thing] (153), "/>
    <n v="90"/>
  </r>
  <r>
    <s v="Clans of Caledonia"/>
    <s v="https://boardgamegeek.com/boardgame/216132/clans-caledonia"/>
    <n v="2017"/>
    <s v="4.447641565100458"/>
    <n v="31"/>
    <s v="66.6774193548387"/>
    <n v="3"/>
    <n v="1"/>
    <s v="not applicable"/>
    <n v="37"/>
    <n v="179"/>
    <n v="1"/>
    <n v="4"/>
    <n v="1"/>
    <n v="4"/>
    <n v="4"/>
    <n v="4"/>
    <n v="30"/>
    <n v="120"/>
    <n v="12"/>
    <n v="12"/>
    <n v="3.46"/>
    <x v="150"/>
    <s v="216132"/>
    <s v="[thing=216132][/thing] (179), "/>
    <n v="75"/>
  </r>
  <r>
    <s v="Nemesis"/>
    <s v="https://boardgamegeek.com/boardgame/167355/nemesis"/>
    <n v="2018"/>
    <s v="4.421909122671064"/>
    <n v="36"/>
    <s v="69.94444444444444"/>
    <n v="37"/>
    <n v="0"/>
    <s v="not applicable"/>
    <n v="12"/>
    <n v="180"/>
    <n v="1"/>
    <n v="5"/>
    <n v="1"/>
    <n v="5"/>
    <n v="4"/>
    <n v="5"/>
    <n v="90"/>
    <n v="180"/>
    <n v="12"/>
    <n v="14"/>
    <n v="3.46"/>
    <x v="151"/>
    <s v="167355"/>
    <s v="[thing=167355][/thing] (180), "/>
    <n v="135"/>
  </r>
  <r>
    <s v="Tigris &amp; Euphrates"/>
    <s v="https://boardgamegeek.com/boardgame/42/tigris-and-euphrates"/>
    <n v="1997"/>
    <s v="3.413182754229422"/>
    <n v="30"/>
    <s v="78.86666666666666"/>
    <n v="55"/>
    <n v="0"/>
    <s v="not applicable"/>
    <n v="140"/>
    <n v="211"/>
    <n v="2"/>
    <n v="4"/>
    <n v="2"/>
    <n v="4"/>
    <n v="4"/>
    <n v="4"/>
    <n v="60"/>
    <n v="120"/>
    <n v="14"/>
    <n v="12"/>
    <n v="3.5"/>
    <x v="1"/>
    <s v="42"/>
    <s v="[thing=42][/thing] (211), "/>
    <n v="90"/>
  </r>
  <r>
    <s v="Arkham Horror: The Card Game"/>
    <s v="https://boardgamegeek.com/boardgame/205637/arkham-horror-the-card-game"/>
    <n v="2016"/>
    <s v="15.340857023085372"/>
    <n v="90"/>
    <s v="38.82222222222222"/>
    <n v="14"/>
    <n v="0"/>
    <n v="58"/>
    <s v="not applicable"/>
    <n v="51"/>
    <n v="1"/>
    <n v="2"/>
    <n v="1"/>
    <s v="2+"/>
    <n v="2"/>
    <n v="2"/>
    <n v="60"/>
    <n v="120"/>
    <n v="14"/>
    <n v="14"/>
    <n v="3.54"/>
    <x v="140"/>
    <s v="205637"/>
    <s v="[thing=205637][/thing] (51), "/>
    <n v="90"/>
  </r>
  <r>
    <s v="Dungeon Lords"/>
    <s v="https://boardgamegeek.com/boardgame/45315/dungeon-lords"/>
    <n v="2009"/>
    <s v="3.562006307873568"/>
    <n v="20"/>
    <s v="51.25"/>
    <n v="6"/>
    <n v="2"/>
    <s v="not applicable"/>
    <n v="150"/>
    <n v="204"/>
    <n v="2"/>
    <n v="4"/>
    <n v="2"/>
    <n v="4"/>
    <n v="4"/>
    <n v="4"/>
    <n v="90"/>
    <n v="90"/>
    <n v="12"/>
    <n v="12"/>
    <n v="3.57"/>
    <x v="21"/>
    <s v="45315"/>
    <s v="[thing=45315][/thing] (204), "/>
    <n v="90"/>
  </r>
  <r>
    <s v="Arkham Horror"/>
    <s v="https://boardgamegeek.com/boardgame/15987/arkham-horror"/>
    <n v="2005"/>
    <s v="8.629303387644264"/>
    <n v="49"/>
    <s v="36.53061224489796"/>
    <n v="17"/>
    <n v="0"/>
    <s v="not applicable"/>
    <n v="123"/>
    <n v="92"/>
    <n v="1"/>
    <n v="8"/>
    <n v="1"/>
    <n v="6"/>
    <n v="4"/>
    <n v="4"/>
    <n v="120"/>
    <n v="240"/>
    <n v="14"/>
    <n v="14"/>
    <n v="3.58"/>
    <x v="95"/>
    <s v="15987"/>
    <s v="[thing=15987][/thing] (92), "/>
    <n v="180"/>
  </r>
  <r>
    <s v="Underwater Cities"/>
    <s v="https://boardgamegeek.com/boardgame/247763/underwater-cities"/>
    <n v="2018"/>
    <s v="4.991936208718856"/>
    <n v="38"/>
    <s v="62.078947368421055"/>
    <n v="27"/>
    <n v="0"/>
    <s v="not applicable"/>
    <n v="19"/>
    <n v="168"/>
    <n v="1"/>
    <n v="4"/>
    <n v="1"/>
    <n v="3"/>
    <n v="2"/>
    <n v="2"/>
    <n v="80"/>
    <n v="150"/>
    <n v="12"/>
    <n v="12"/>
    <n v="3.59"/>
    <x v="152"/>
    <s v="247763"/>
    <s v="[thing=247763][/thing] (168), "/>
    <n v="115"/>
  </r>
  <r>
    <s v="Twilight Struggle"/>
    <s v="https://boardgamegeek.com/boardgame/12333/twilight-struggle"/>
    <n v="2005"/>
    <s v="11.923379600158698"/>
    <n v="81"/>
    <s v="53.98765432098765"/>
    <n v="18"/>
    <n v="0"/>
    <s v="not applicable"/>
    <n v="90"/>
    <n v="70"/>
    <n v="1"/>
    <n v="2"/>
    <n v="2"/>
    <n v="2"/>
    <n v="2"/>
    <n v="2"/>
    <n v="120"/>
    <n v="180"/>
    <n v="13"/>
    <n v="14"/>
    <n v="3.61"/>
    <x v="153"/>
    <s v="12333"/>
    <s v="[thing=12333][/thing] (70), "/>
    <n v="150"/>
  </r>
  <r>
    <s v="Agricola"/>
    <s v="https://boardgamegeek.com/boardgame/31260/agricola"/>
    <n v="2007"/>
    <s v="34.70321131762772"/>
    <n v="116"/>
    <s v="30.27586206896552"/>
    <n v="2"/>
    <n v="45"/>
    <s v="not applicable"/>
    <n v="29"/>
    <n v="16"/>
    <n v="1"/>
    <n v="5"/>
    <n v="1"/>
    <n v="5"/>
    <n v="3"/>
    <n v="4"/>
    <n v="30"/>
    <n v="150"/>
    <n v="12"/>
    <n v="12"/>
    <n v="3.64"/>
    <x v="40"/>
    <s v="31260"/>
    <s v="[thing=31260][/thing] (16), "/>
    <n v="90"/>
  </r>
  <r>
    <s v="Gloomhaven: Jaws of the Lion"/>
    <s v="https://boardgamegeek.com/boardgame/291457/gloomhaven-jaws-of-the-lion"/>
    <n v="2020"/>
    <s v="7.785744273883372"/>
    <n v="45"/>
    <s v="40.82222222222222"/>
    <n v="12"/>
    <n v="0"/>
    <n v="90"/>
    <s v="not applicable"/>
    <n v="112"/>
    <n v="1"/>
    <n v="4"/>
    <n v="1"/>
    <n v="4"/>
    <n v="2"/>
    <n v="2"/>
    <n v="30"/>
    <n v="120"/>
    <n v="14"/>
    <n v="12"/>
    <n v="3.64"/>
    <x v="154"/>
    <s v="291457"/>
    <s v="[thing=291457][/thing] (112), "/>
    <n v="75"/>
  </r>
  <r>
    <s v="Trajan"/>
    <s v="https://boardgamegeek.com/boardgame/102680/trajan"/>
    <n v="2011"/>
    <s v="3.174458494266764"/>
    <n v="25"/>
    <s v="65.72"/>
    <n v="33"/>
    <n v="0"/>
    <s v="not applicable"/>
    <n v="117"/>
    <n v="217"/>
    <n v="2"/>
    <n v="4"/>
    <n v="2"/>
    <n v="4"/>
    <n v="4"/>
    <n v="4"/>
    <n v="60"/>
    <n v="120"/>
    <n v="12"/>
    <n v="12"/>
    <n v="3.64"/>
    <x v="118"/>
    <s v="102680"/>
    <s v="[thing=102680][/thing] (217), "/>
    <n v="90"/>
  </r>
  <r>
    <s v="Tzolk'in: The Mayan Calendar"/>
    <s v="https://boardgamegeek.com/boardgame/126163/tzolkin-the-mayan-calendar"/>
    <n v="2012"/>
    <s v="14.241251333389604"/>
    <n v="89"/>
    <s v="59.53932584269663"/>
    <n v="4"/>
    <n v="7"/>
    <s v="not applicable"/>
    <n v="36"/>
    <n v="59"/>
    <n v="2"/>
    <n v="4"/>
    <n v="2"/>
    <n v="4"/>
    <n v="4"/>
    <n v="4"/>
    <n v="90"/>
    <n v="90"/>
    <n v="13"/>
    <n v="12"/>
    <n v="3.67"/>
    <x v="139"/>
    <s v="126163"/>
    <s v="[thing=126163][/thing] (59), "/>
    <n v="90"/>
  </r>
  <r>
    <s v="Great Western Trail"/>
    <s v="https://boardgamegeek.com/boardgame/193738/great-western-trail"/>
    <n v="2016"/>
    <s v="14.796071769547105"/>
    <n v="76"/>
    <s v="34.76315789473684"/>
    <n v="8"/>
    <n v="3"/>
    <s v="not applicable"/>
    <n v="14"/>
    <n v="53"/>
    <n v="2"/>
    <n v="4"/>
    <n v="2"/>
    <n v="4"/>
    <n v="3"/>
    <n v="3"/>
    <n v="75"/>
    <n v="150"/>
    <n v="12"/>
    <n v="12"/>
    <n v="3.7"/>
    <x v="41"/>
    <s v="193738"/>
    <s v="[thing=193738][/thing] (53), "/>
    <n v="112.5"/>
  </r>
  <r>
    <s v="Eclipse: New Dawn for the Galaxy"/>
    <s v="https://boardgamegeek.com/boardgame/72125/eclipse-new-dawn-galaxy"/>
    <n v="2011"/>
    <s v="8.563880620734059"/>
    <n v="40"/>
    <s v="40.325"/>
    <n v="3"/>
    <n v="6"/>
    <s v="not applicable"/>
    <n v="107"/>
    <n v="93"/>
    <n v="2"/>
    <n v="6"/>
    <n v="2"/>
    <n v="6"/>
    <n v="4"/>
    <n v="6"/>
    <n v="60"/>
    <n v="180"/>
    <n v="14"/>
    <n v="12"/>
    <n v="3.7"/>
    <x v="155"/>
    <s v="72125"/>
    <s v="[thing=72125][/thing] (93), "/>
    <n v="120"/>
  </r>
  <r>
    <s v="Le Havre"/>
    <s v="https://boardgamegeek.com/boardgame/35677/le-havre"/>
    <n v="2008"/>
    <s v="7.860684791069907"/>
    <n v="49"/>
    <s v="48.53061224489796"/>
    <n v="15"/>
    <n v="0"/>
    <s v="not applicable"/>
    <n v="116"/>
    <n v="109"/>
    <n v="1"/>
    <n v="5"/>
    <n v="1"/>
    <n v="4"/>
    <n v="3"/>
    <n v="3"/>
    <n v="30"/>
    <n v="150"/>
    <n v="12"/>
    <n v="12"/>
    <n v="3.72"/>
    <x v="40"/>
    <s v="35677"/>
    <s v="[thing=35677][/thing] (109), "/>
    <n v="90"/>
  </r>
  <r>
    <s v="Paladins of the West Kingdom"/>
    <s v="https://boardgamegeek.com/boardgame/266810/paladins-of-the-west-kingdom"/>
    <n v="2019"/>
    <s v="2.8575808335587505"/>
    <n v="22"/>
    <s v="68.31818181818181"/>
    <n v="19"/>
    <n v="0"/>
    <s v="not applicable"/>
    <n v="26"/>
    <n v="233"/>
    <n v="1"/>
    <n v="4"/>
    <n v="1"/>
    <n v="3"/>
    <n v="2"/>
    <n v="2"/>
    <n v="90"/>
    <n v="120"/>
    <n v="12"/>
    <n v="14"/>
    <n v="3.72"/>
    <x v="117"/>
    <s v="266810"/>
    <s v="[thing=266810][/thing] (233), "/>
    <n v="105"/>
  </r>
  <r>
    <s v="A Game of Thrones: The Board Game (Second Edition)"/>
    <s v="https://boardgamegeek.com/boardgame/103343/a-game-of-thrones-the-board-game-second-edition"/>
    <n v="2011"/>
    <s v="2.907951134911979"/>
    <n v="25"/>
    <s v="75.92"/>
    <n v="52"/>
    <n v="0"/>
    <s v="not applicable"/>
    <n v="118"/>
    <n v="226"/>
    <n v="3"/>
    <n v="6"/>
    <n v="4"/>
    <n v="6"/>
    <n v="6"/>
    <n v="6"/>
    <n v="120"/>
    <n v="240"/>
    <n v="14"/>
    <n v="14"/>
    <n v="3.73"/>
    <x v="156"/>
    <s v="103343"/>
    <s v="[thing=103343][/thing] (226), "/>
    <n v="180"/>
  </r>
  <r>
    <s v="Ark Nova"/>
    <s v="https://boardgamegeek.com/boardgame/342942/ark-nova"/>
    <n v="2021"/>
    <s v="23.179551716309174"/>
    <n v="29"/>
    <s v="4.344827586206897"/>
    <n v="1"/>
    <n v="26"/>
    <n v="1"/>
    <s v="not applicable"/>
    <n v="28"/>
    <n v="1"/>
    <n v="4"/>
    <n v="1"/>
    <n v="3"/>
    <n v="2"/>
    <n v="2"/>
    <n v="90"/>
    <n v="150"/>
    <n v="14"/>
    <n v="12"/>
    <n v="3.76"/>
    <x v="157"/>
    <s v="342942"/>
    <s v="[thing=342942][/thing] (28), "/>
    <n v="120"/>
  </r>
  <r>
    <s v="Caverna: The Cave Farmers"/>
    <s v="https://boardgamegeek.com/boardgame/102794/caverna-the-cave-farmers"/>
    <n v="2013"/>
    <s v="6.722157747506078"/>
    <n v="46"/>
    <s v="57.15217391304348"/>
    <n v="16"/>
    <n v="0"/>
    <s v="not applicable"/>
    <n v="61"/>
    <n v="136"/>
    <n v="1"/>
    <n v="7"/>
    <n v="1"/>
    <n v="5"/>
    <n v="4"/>
    <n v="4"/>
    <n v="30"/>
    <n v="210"/>
    <n v="12"/>
    <n v="12"/>
    <n v="3.78"/>
    <x v="40"/>
    <s v="102794"/>
    <s v="[thing=102794][/thing] (136), "/>
    <n v="120"/>
  </r>
  <r>
    <s v="Teotihuacan: City of Gods"/>
    <s v="https://boardgamegeek.com/boardgame/229853/teotihuacan-city-of-gods"/>
    <n v="2018"/>
    <s v="4.83077928002825"/>
    <n v="32"/>
    <s v="54.6875"/>
    <n v="16"/>
    <n v="0"/>
    <s v="not applicable"/>
    <n v="31"/>
    <n v="170"/>
    <n v="1"/>
    <n v="4"/>
    <n v="1"/>
    <n v="4"/>
    <n v="4"/>
    <n v="4"/>
    <n v="90"/>
    <n v="120"/>
    <n v="14"/>
    <n v="12"/>
    <n v="3.78"/>
    <x v="158"/>
    <s v="229853"/>
    <s v="[thing=229853][/thing] (170), "/>
    <n v="105"/>
  </r>
  <r>
    <s v="Root"/>
    <s v="https://boardgamegeek.com/boardgame/237182/root"/>
    <n v="2018"/>
    <s v="13.19263227992947"/>
    <n v="69"/>
    <s v="31.565217391304348"/>
    <n v="6"/>
    <n v="1"/>
    <n v="37"/>
    <s v="not applicable"/>
    <n v="63"/>
    <n v="2"/>
    <n v="4"/>
    <n v="3"/>
    <n v="4"/>
    <n v="4"/>
    <n v="4"/>
    <n v="60"/>
    <n v="90"/>
    <n v="10"/>
    <n v="12"/>
    <n v="3.8"/>
    <x v="159"/>
    <s v="237182"/>
    <s v="[thing=237182][/thing] (63), "/>
    <n v="75"/>
  </r>
  <r>
    <s v="Caylus"/>
    <s v="https://boardgamegeek.com/boardgame/18602/caylus"/>
    <n v="2005"/>
    <s v="5.528204301104441"/>
    <n v="42"/>
    <s v="61.76190476190476"/>
    <n v="29"/>
    <n v="0"/>
    <s v="not applicable"/>
    <n v="129"/>
    <n v="155"/>
    <n v="2"/>
    <n v="5"/>
    <n v="2"/>
    <n v="5"/>
    <n v="3"/>
    <n v="3"/>
    <n v="60"/>
    <n v="150"/>
    <n v="12"/>
    <n v="12"/>
    <n v="3.8"/>
    <x v="160"/>
    <s v="18602"/>
    <s v="[thing=18602][/thing] (155), "/>
    <n v="105"/>
  </r>
  <r>
    <s v="Robinson Crusoe: Adventures on the Cursed Island"/>
    <s v="https://boardgamegeek.com/boardgame/121921/robinson-crusoe-adventures-on-the-cursed-island"/>
    <n v="2012"/>
    <s v="8.072780349102745"/>
    <n v="59"/>
    <s v="60.77966101694916"/>
    <n v="17"/>
    <n v="0"/>
    <s v="not applicable"/>
    <n v="36"/>
    <n v="101"/>
    <n v="1"/>
    <n v="4"/>
    <n v="1"/>
    <n v="4"/>
    <n v="1"/>
    <n v="2"/>
    <n v="60"/>
    <n v="120"/>
    <n v="14"/>
    <n v="12"/>
    <n v="3.82"/>
    <x v="161"/>
    <s v="121921"/>
    <s v="[thing=121921][/thing] (101), "/>
    <n v="90"/>
  </r>
  <r>
    <s v="A Feast for Odin"/>
    <s v="https://boardgamegeek.com/boardgame/177736/feast-odin"/>
    <n v="2016"/>
    <s v="7.090753487662096"/>
    <n v="58"/>
    <s v="74.89655172413794"/>
    <n v="11"/>
    <n v="0"/>
    <n v="96"/>
    <s v="not applicable"/>
    <n v="128"/>
    <n v="1"/>
    <n v="4"/>
    <n v="1"/>
    <n v="4"/>
    <n v="3"/>
    <n v="3"/>
    <n v="30"/>
    <n v="120"/>
    <n v="12"/>
    <n v="12"/>
    <n v="3.86"/>
    <x v="40"/>
    <s v="177736"/>
    <s v="[thing=177736][/thing] (128), "/>
    <n v="75"/>
  </r>
  <r>
    <s v="Brass: Lancashire"/>
    <s v="https://boardgamegeek.com/boardgame/28720/brass-lancashire"/>
    <n v="2007"/>
    <s v="3.958621409473643"/>
    <n v="30"/>
    <s v="66.73333333333333"/>
    <n v="11"/>
    <n v="0"/>
    <s v="not applicable"/>
    <n v="65"/>
    <n v="190"/>
    <n v="2"/>
    <n v="4"/>
    <n v="2"/>
    <n v="4"/>
    <n v="4"/>
    <n v="4"/>
    <n v="60"/>
    <n v="120"/>
    <n v="14"/>
    <n v="14"/>
    <n v="3.86"/>
    <x v="162"/>
    <s v="28720"/>
    <s v="[thing=28720][/thing] (190), "/>
    <n v="90"/>
  </r>
  <r>
    <s v="Brass: Birmingham"/>
    <s v="https://boardgamegeek.com/boardgame/224517/brass-birmingham"/>
    <n v="2018"/>
    <s v="12.291702851946813"/>
    <n v="70"/>
    <s v="35.44285714285714"/>
    <n v="16"/>
    <n v="0"/>
    <n v="31"/>
    <s v="not applicable"/>
    <n v="67"/>
    <n v="2"/>
    <n v="4"/>
    <n v="2"/>
    <n v="4"/>
    <n v="3"/>
    <n v="4"/>
    <n v="60"/>
    <n v="120"/>
    <n v="14"/>
    <n v="14"/>
    <n v="3.88"/>
    <x v="163"/>
    <s v="224517"/>
    <s v="[thing=224517][/thing] (67), "/>
    <n v="90"/>
  </r>
  <r>
    <s v="Sid Meier's Civilization: The Board Game"/>
    <s v="https://boardgamegeek.com/boardgame/77130/sid-meiers-civilization-the-board-game"/>
    <n v="2010"/>
    <s v="2.8921209538113146"/>
    <n v="18"/>
    <s v="48.94444444444444"/>
    <n v="9"/>
    <n v="1"/>
    <s v="not applicable"/>
    <n v="144"/>
    <n v="227"/>
    <n v="2"/>
    <n v="4"/>
    <n v="2"/>
    <n v="4"/>
    <n v="4"/>
    <n v="4"/>
    <n v="120"/>
    <n v="240"/>
    <n v="13"/>
    <n v="14"/>
    <n v="3.9"/>
    <x v="164"/>
    <s v="77130"/>
    <s v="[thing=77130][/thing] (227), "/>
    <n v="180"/>
  </r>
  <r>
    <s v="Gloomhaven"/>
    <s v="https://boardgamegeek.com/boardgame/174430/gloomhaven"/>
    <n v="2017"/>
    <s v="25.82051245209905"/>
    <n v="84"/>
    <s v="25.964285714285715"/>
    <n v="1"/>
    <n v="36"/>
    <s v="not applicable"/>
    <n v="2"/>
    <n v="24"/>
    <n v="1"/>
    <n v="4"/>
    <n v="1"/>
    <n v="4"/>
    <n v="3"/>
    <n v="3"/>
    <n v="60"/>
    <n v="120"/>
    <n v="14"/>
    <n v="14"/>
    <n v="3.91"/>
    <x v="154"/>
    <s v="174430"/>
    <s v="[thing=174430][/thing] (24), "/>
    <n v="90"/>
  </r>
  <r>
    <s v="Maracaibo"/>
    <s v="https://boardgamegeek.com/boardgame/276025/maracaibo"/>
    <n v="2019"/>
    <s v="2.980820097184404"/>
    <n v="23"/>
    <s v="64.6086956521739"/>
    <n v="30"/>
    <n v="0"/>
    <s v="not applicable"/>
    <n v="29"/>
    <n v="222"/>
    <n v="1"/>
    <n v="4"/>
    <n v="1"/>
    <n v="4"/>
    <n v="3"/>
    <n v="3"/>
    <n v="30"/>
    <n v="120"/>
    <n v="12"/>
    <n v="14"/>
    <n v="3.91"/>
    <x v="41"/>
    <s v="276025"/>
    <s v="[thing=276025][/thing] (222), "/>
    <n v="75"/>
  </r>
  <r>
    <s v="Terra Mystica"/>
    <s v="https://boardgamegeek.com/boardgame/120677/terra-mystica"/>
    <n v="2012"/>
    <s v="17.228133592320347"/>
    <n v="93"/>
    <s v="44.60215053763441"/>
    <n v="3"/>
    <n v="6"/>
    <s v="not applicable"/>
    <n v="34"/>
    <n v="43"/>
    <n v="2"/>
    <n v="5"/>
    <n v="2"/>
    <n v="5"/>
    <n v="4"/>
    <n v="4"/>
    <n v="60"/>
    <n v="150"/>
    <n v="12"/>
    <n v="12"/>
    <n v="3.97"/>
    <x v="165"/>
    <s v="120677"/>
    <s v="[thing=120677][/thing] (43), "/>
    <n v="105"/>
  </r>
  <r>
    <s v="Dominant Species"/>
    <s v="https://boardgamegeek.com/boardgame/62219/dominant-species"/>
    <n v="2010"/>
    <s v="3.940884184291024"/>
    <n v="27"/>
    <s v="55.7037037037037"/>
    <n v="17"/>
    <n v="0"/>
    <s v="not applicable"/>
    <n v="130"/>
    <n v="191"/>
    <n v="2"/>
    <n v="6"/>
    <n v="3"/>
    <n v="6"/>
    <n v="4"/>
    <n v="4"/>
    <n v="120"/>
    <n v="240"/>
    <n v="14"/>
    <n v="14"/>
    <n v="4.04"/>
    <x v="166"/>
    <s v="62219"/>
    <s v="[thing=62219][/thing] (191), "/>
    <n v="180"/>
  </r>
  <r>
    <s v="Spirit Island"/>
    <s v="https://boardgamegeek.com/boardgame/162886/spirit-island"/>
    <n v="2017"/>
    <s v="16.247947606444814"/>
    <n v="77"/>
    <s v="24.48051948051948"/>
    <n v="12"/>
    <n v="0"/>
    <n v="23"/>
    <s v="not applicable"/>
    <n v="47"/>
    <n v="1"/>
    <n v="4"/>
    <n v="1"/>
    <n v="4"/>
    <n v="2"/>
    <n v="2"/>
    <n v="90"/>
    <n v="120"/>
    <n v="13"/>
    <n v="14"/>
    <n v="4.0599999999999996"/>
    <x v="167"/>
    <s v="162886"/>
    <s v="[thing=162886][/thing] (47), "/>
    <n v="105"/>
  </r>
  <r>
    <s v="Barrage"/>
    <s v="https://boardgamegeek.com/boardgame/251247/barrage"/>
    <n v="2019"/>
    <s v="2.714950696205836"/>
    <n v="24"/>
    <s v="81.95833333333333"/>
    <n v="36"/>
    <n v="0"/>
    <s v="not applicable"/>
    <n v="6"/>
    <n v="241"/>
    <n v="1"/>
    <n v="4"/>
    <n v="2"/>
    <n v="4"/>
    <n v="4"/>
    <n v="4"/>
    <n v="60"/>
    <n v="120"/>
    <n v="14"/>
    <n v="14"/>
    <n v="4.12"/>
    <x v="168"/>
    <s v="251247"/>
    <s v="[thing=251247][/thing] (241), "/>
    <n v="90"/>
  </r>
  <r>
    <s v="Through the Ages: A Story of Civilization"/>
    <s v="https://boardgamegeek.com/boardgame/25613/through-the-ages-a-story-of-civilization"/>
    <n v="2006"/>
    <s v="8.06871400196205"/>
    <n v="51"/>
    <s v="46.90196078431372"/>
    <n v="18"/>
    <n v="0"/>
    <s v="not applicable"/>
    <n v="117"/>
    <n v="102"/>
    <n v="2"/>
    <n v="4"/>
    <n v="2"/>
    <n v="4"/>
    <n v="3"/>
    <n v="3"/>
    <n v="120"/>
    <n v="120"/>
    <n v="12"/>
    <n v="14"/>
    <n v="4.18"/>
    <x v="21"/>
    <s v="25613"/>
    <s v="[thing=25613][/thing] (102), "/>
    <n v="120"/>
  </r>
  <r>
    <s v="Mage Knight Board Game"/>
    <s v="https://boardgamegeek.com/boardgame/96848/mage-knight-board-game"/>
    <n v="2011"/>
    <s v="5.950926387163062"/>
    <n v="39"/>
    <s v="52.71794871794872"/>
    <n v="13"/>
    <n v="0"/>
    <s v="not applicable"/>
    <n v="103"/>
    <n v="148"/>
    <n v="1"/>
    <n v="4"/>
    <n v="1"/>
    <n v="3"/>
    <n v="1"/>
    <n v="2"/>
    <n v="60"/>
    <n v="240"/>
    <n v="14"/>
    <n v="14"/>
    <n v="4.3600000000000003"/>
    <x v="21"/>
    <s v="96848"/>
    <s v="[thing=96848][/thing] (148), "/>
    <n v="150"/>
  </r>
  <r>
    <s v="Gaia Project"/>
    <s v="https://boardgamegeek.com/boardgame/220308/gaia-project"/>
    <n v="2017"/>
    <s v="7.115752146449215"/>
    <n v="57"/>
    <s v="71.03508771929825"/>
    <n v="23"/>
    <n v="0"/>
    <s v="not applicable"/>
    <n v="11"/>
    <n v="127"/>
    <n v="1"/>
    <n v="4"/>
    <n v="1"/>
    <n v="4"/>
    <n v="3"/>
    <n v="4"/>
    <n v="60"/>
    <n v="150"/>
    <n v="12"/>
    <n v="14"/>
    <n v="4.3899999999999997"/>
    <x v="165"/>
    <s v="220308"/>
    <s v="[thing=220308][/thing] (127), "/>
    <n v="105"/>
  </r>
  <r>
    <s v="Through the Ages: A New Story of Civilization"/>
    <s v="https://boardgamegeek.com/boardgame/182028/through-the-ages-a-new-story-of-civilization"/>
    <n v="2015"/>
    <s v="3.0466452400540005"/>
    <n v="27"/>
    <s v="81.88888888888889"/>
    <n v="34"/>
    <n v="0"/>
    <s v="not applicable"/>
    <n v="41"/>
    <n v="220"/>
    <n v="2"/>
    <n v="4"/>
    <n v="2"/>
    <n v="4"/>
    <n v="3"/>
    <n v="3"/>
    <n v="120"/>
    <n v="120"/>
    <n v="14"/>
    <n v="14"/>
    <n v="4.4400000000000004"/>
    <x v="21"/>
    <s v="182028"/>
    <s v="[thing=182028][/thing] (220), 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B173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0">
        <item x="18"/>
        <item x="151"/>
        <item x="67"/>
        <item x="60"/>
        <item x="41"/>
        <item x="20"/>
        <item x="153"/>
        <item x="98"/>
        <item x="89"/>
        <item x="90"/>
        <item x="137"/>
        <item x="19"/>
        <item x="48"/>
        <item x="61"/>
        <item x="101"/>
        <item x="110"/>
        <item x="58"/>
        <item x="16"/>
        <item x="4"/>
        <item x="47"/>
        <item x="128"/>
        <item x="17"/>
        <item x="166"/>
        <item x="156"/>
        <item x="62"/>
        <item x="105"/>
        <item x="159"/>
        <item x="144"/>
        <item x="142"/>
        <item x="158"/>
        <item x="138"/>
        <item x="77"/>
        <item x="39"/>
        <item x="73"/>
        <item x="132"/>
        <item x="103"/>
        <item x="127"/>
        <item x="57"/>
        <item x="42"/>
        <item x="124"/>
        <item x="72"/>
        <item x="92"/>
        <item x="26"/>
        <item x="6"/>
        <item x="97"/>
        <item x="143"/>
        <item x="30"/>
        <item x="163"/>
        <item x="49"/>
        <item x="148"/>
        <item x="80"/>
        <item x="32"/>
        <item x="119"/>
        <item x="136"/>
        <item x="154"/>
        <item x="145"/>
        <item x="121"/>
        <item x="123"/>
        <item x="104"/>
        <item x="15"/>
        <item x="165"/>
        <item x="161"/>
        <item x="79"/>
        <item x="81"/>
        <item x="93"/>
        <item x="134"/>
        <item x="64"/>
        <item x="13"/>
        <item x="56"/>
        <item x="46"/>
        <item x="99"/>
        <item x="150"/>
        <item x="146"/>
        <item x="53"/>
        <item x="27"/>
        <item x="100"/>
        <item x="85"/>
        <item x="83"/>
        <item x="164"/>
        <item x="91"/>
        <item x="65"/>
        <item x="88"/>
        <item x="33"/>
        <item x="114"/>
        <item x="0"/>
        <item x="133"/>
        <item x="84"/>
        <item x="54"/>
        <item x="162"/>
        <item x="36"/>
        <item x="157"/>
        <item x="50"/>
        <item x="125"/>
        <item x="131"/>
        <item x="52"/>
        <item x="25"/>
        <item x="24"/>
        <item x="37"/>
        <item x="126"/>
        <item x="51"/>
        <item x="70"/>
        <item x="116"/>
        <item x="8"/>
        <item x="140"/>
        <item x="115"/>
        <item x="66"/>
        <item x="43"/>
        <item x="87"/>
        <item x="74"/>
        <item x="111"/>
        <item x="102"/>
        <item x="75"/>
        <item x="10"/>
        <item x="96"/>
        <item x="129"/>
        <item x="167"/>
        <item x="71"/>
        <item x="11"/>
        <item x="63"/>
        <item x="107"/>
        <item x="1"/>
        <item x="135"/>
        <item x="23"/>
        <item x="34"/>
        <item x="95"/>
        <item x="29"/>
        <item x="122"/>
        <item x="68"/>
        <item x="86"/>
        <item x="117"/>
        <item x="149"/>
        <item x="31"/>
        <item x="44"/>
        <item x="82"/>
        <item x="76"/>
        <item x="147"/>
        <item x="12"/>
        <item x="78"/>
        <item x="106"/>
        <item x="108"/>
        <item x="9"/>
        <item x="139"/>
        <item x="22"/>
        <item x="118"/>
        <item x="55"/>
        <item x="5"/>
        <item x="35"/>
        <item x="45"/>
        <item x="3"/>
        <item x="130"/>
        <item x="28"/>
        <item x="59"/>
        <item x="113"/>
        <item x="69"/>
        <item x="7"/>
        <item x="38"/>
        <item x="168"/>
        <item x="109"/>
        <item x="155"/>
        <item x="94"/>
        <item x="40"/>
        <item x="141"/>
        <item x="21"/>
        <item x="152"/>
        <item x="120"/>
        <item x="160"/>
        <item x="14"/>
        <item x="11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2"/>
  </rowFields>
  <rowItems count="170">
    <i>
      <x v="120"/>
    </i>
    <i>
      <x v="162"/>
    </i>
    <i>
      <x v="11"/>
    </i>
    <i>
      <x v="160"/>
    </i>
    <i>
      <x v="123"/>
    </i>
    <i>
      <x v="33"/>
    </i>
    <i>
      <x v="112"/>
    </i>
    <i>
      <x v="91"/>
    </i>
    <i>
      <x v="57"/>
    </i>
    <i>
      <x v="150"/>
    </i>
    <i>
      <x v="4"/>
    </i>
    <i>
      <x v="9"/>
    </i>
    <i>
      <x v="17"/>
    </i>
    <i>
      <x v="143"/>
    </i>
    <i>
      <x v="168"/>
    </i>
    <i>
      <x v="116"/>
    </i>
    <i>
      <x v="12"/>
    </i>
    <i>
      <x v="126"/>
    </i>
    <i>
      <x v="16"/>
    </i>
    <i>
      <x v="103"/>
    </i>
    <i>
      <x v="18"/>
    </i>
    <i>
      <x v="122"/>
    </i>
    <i>
      <x v="19"/>
    </i>
    <i>
      <x v="141"/>
    </i>
    <i>
      <x v="27"/>
    </i>
    <i>
      <x v="153"/>
    </i>
    <i>
      <x v="32"/>
    </i>
    <i>
      <x v="107"/>
    </i>
    <i>
      <x v="39"/>
    </i>
    <i>
      <x v="117"/>
    </i>
    <i>
      <x v="51"/>
    </i>
    <i>
      <x v="124"/>
    </i>
    <i>
      <x v="54"/>
    </i>
    <i>
      <x v="129"/>
    </i>
    <i>
      <x v="60"/>
    </i>
    <i>
      <x v="3"/>
    </i>
    <i>
      <x v="14"/>
    </i>
    <i>
      <x v="152"/>
    </i>
    <i>
      <x v="94"/>
    </i>
    <i>
      <x v="100"/>
    </i>
    <i>
      <x v="87"/>
    </i>
    <i>
      <x v="104"/>
    </i>
    <i>
      <x v="136"/>
    </i>
    <i>
      <x v="2"/>
    </i>
    <i>
      <x v="42"/>
    </i>
    <i>
      <x v="21"/>
    </i>
    <i>
      <x v="43"/>
    </i>
    <i>
      <x v="8"/>
    </i>
    <i>
      <x v="44"/>
    </i>
    <i>
      <x v="128"/>
    </i>
    <i>
      <x v="45"/>
    </i>
    <i>
      <x v="144"/>
    </i>
    <i>
      <x v="46"/>
    </i>
    <i>
      <x v="13"/>
    </i>
    <i>
      <x v="47"/>
    </i>
    <i>
      <x v="108"/>
    </i>
    <i>
      <x v="48"/>
    </i>
    <i>
      <x v="30"/>
    </i>
    <i>
      <x v="49"/>
    </i>
    <i>
      <x v="5"/>
    </i>
    <i>
      <x v="50"/>
    </i>
    <i>
      <x v="132"/>
    </i>
    <i>
      <x v="22"/>
    </i>
    <i>
      <x v="140"/>
    </i>
    <i>
      <x v="52"/>
    </i>
    <i>
      <x v="148"/>
    </i>
    <i>
      <x v="53"/>
    </i>
    <i>
      <x v="156"/>
    </i>
    <i>
      <x v="23"/>
    </i>
    <i>
      <x v="102"/>
    </i>
    <i>
      <x v="55"/>
    </i>
    <i>
      <x v="106"/>
    </i>
    <i>
      <x v="56"/>
    </i>
    <i>
      <x v="110"/>
    </i>
    <i>
      <x v="6"/>
    </i>
    <i>
      <x v="114"/>
    </i>
    <i>
      <x v="58"/>
    </i>
    <i>
      <x v="118"/>
    </i>
    <i>
      <x v="59"/>
    </i>
    <i>
      <x v="20"/>
    </i>
    <i>
      <x v="24"/>
    </i>
    <i>
      <x v="34"/>
    </i>
    <i>
      <x v="61"/>
    </i>
    <i>
      <x v="130"/>
    </i>
    <i>
      <x v="62"/>
    </i>
    <i>
      <x v="134"/>
    </i>
    <i>
      <x v="63"/>
    </i>
    <i>
      <x v="138"/>
    </i>
    <i>
      <x v="64"/>
    </i>
    <i>
      <x v="142"/>
    </i>
    <i>
      <x v="65"/>
    </i>
    <i>
      <x v="146"/>
    </i>
    <i>
      <x v="66"/>
    </i>
    <i>
      <x v="38"/>
    </i>
    <i>
      <x v="67"/>
    </i>
    <i>
      <x v="154"/>
    </i>
    <i>
      <x v="68"/>
    </i>
    <i>
      <x v="158"/>
    </i>
    <i>
      <x v="69"/>
    </i>
    <i>
      <x v="101"/>
    </i>
    <i>
      <x v="70"/>
    </i>
    <i>
      <x v="28"/>
    </i>
    <i>
      <x v="71"/>
    </i>
    <i>
      <x v="105"/>
    </i>
    <i>
      <x v="72"/>
    </i>
    <i>
      <x v="29"/>
    </i>
    <i>
      <x v="73"/>
    </i>
    <i>
      <x v="109"/>
    </i>
    <i>
      <x v="74"/>
    </i>
    <i>
      <x v="111"/>
    </i>
    <i>
      <x v="75"/>
    </i>
    <i>
      <x v="113"/>
    </i>
    <i>
      <x v="76"/>
    </i>
    <i>
      <x v="115"/>
    </i>
    <i>
      <x v="77"/>
    </i>
    <i>
      <x v="31"/>
    </i>
    <i>
      <x v="78"/>
    </i>
    <i>
      <x v="119"/>
    </i>
    <i>
      <x v="79"/>
    </i>
    <i>
      <x v="121"/>
    </i>
    <i>
      <x v="80"/>
    </i>
    <i>
      <x v="10"/>
    </i>
    <i>
      <x v="81"/>
    </i>
    <i>
      <x v="125"/>
    </i>
    <i>
      <x v="82"/>
    </i>
    <i>
      <x v="127"/>
    </i>
    <i>
      <x v="167"/>
    </i>
    <i>
      <x v="35"/>
    </i>
    <i>
      <x/>
    </i>
    <i>
      <x v="131"/>
    </i>
    <i>
      <x v="85"/>
    </i>
    <i>
      <x v="133"/>
    </i>
    <i>
      <x v="86"/>
    </i>
    <i>
      <x v="135"/>
    </i>
    <i>
      <x v="161"/>
    </i>
    <i>
      <x v="137"/>
    </i>
    <i>
      <x v="25"/>
    </i>
    <i>
      <x v="139"/>
    </i>
    <i>
      <x v="164"/>
    </i>
    <i>
      <x v="36"/>
    </i>
    <i>
      <x v="166"/>
    </i>
    <i>
      <x v="37"/>
    </i>
    <i>
      <x v="7"/>
    </i>
    <i>
      <x v="145"/>
    </i>
    <i>
      <x v="92"/>
    </i>
    <i>
      <x v="147"/>
    </i>
    <i>
      <x v="93"/>
    </i>
    <i>
      <x v="149"/>
    </i>
    <i>
      <x v="26"/>
    </i>
    <i>
      <x v="151"/>
    </i>
    <i>
      <x v="95"/>
    </i>
    <i>
      <x v="40"/>
    </i>
    <i>
      <x v="96"/>
    </i>
    <i>
      <x v="155"/>
    </i>
    <i>
      <x v="97"/>
    </i>
    <i>
      <x v="157"/>
    </i>
    <i>
      <x v="98"/>
    </i>
    <i>
      <x v="159"/>
    </i>
    <i>
      <x v="99"/>
    </i>
    <i>
      <x v="41"/>
    </i>
    <i>
      <x v="1"/>
    </i>
    <i>
      <x v="163"/>
    </i>
    <i>
      <x v="88"/>
    </i>
    <i>
      <x v="165"/>
    </i>
    <i>
      <x v="89"/>
    </i>
    <i>
      <x v="15"/>
    </i>
    <i>
      <x v="90"/>
    </i>
    <i>
      <x v="83"/>
    </i>
    <i>
      <x v="84"/>
    </i>
    <i t="grand">
      <x/>
    </i>
  </rowItems>
  <colItems count="1">
    <i/>
  </colItems>
  <dataFields count="1">
    <dataField name="Nombre de titl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35"/>
  <sheetViews>
    <sheetView workbookViewId="0">
      <pane ySplit="1" topLeftCell="A2" activePane="bottomLeft" state="frozen"/>
      <selection pane="bottomLeft"/>
    </sheetView>
  </sheetViews>
  <sheetFormatPr baseColWidth="10" defaultRowHeight="14.4"/>
  <cols>
    <col min="1" max="1" width="22.1093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 t="s">
        <v>22</v>
      </c>
      <c r="B2" t="s">
        <v>23</v>
      </c>
      <c r="C2">
        <v>2010</v>
      </c>
      <c r="D2" t="s">
        <v>24</v>
      </c>
      <c r="E2">
        <v>163</v>
      </c>
      <c r="F2" t="s">
        <v>25</v>
      </c>
      <c r="G2">
        <v>1</v>
      </c>
      <c r="H2">
        <v>103</v>
      </c>
      <c r="I2">
        <v>34</v>
      </c>
      <c r="J2" t="s">
        <v>26</v>
      </c>
      <c r="K2">
        <v>1</v>
      </c>
      <c r="L2">
        <v>2</v>
      </c>
      <c r="M2">
        <v>7</v>
      </c>
      <c r="N2">
        <v>3</v>
      </c>
      <c r="O2">
        <v>7</v>
      </c>
      <c r="P2">
        <v>4</v>
      </c>
      <c r="Q2">
        <v>5</v>
      </c>
      <c r="R2">
        <v>30</v>
      </c>
      <c r="S2">
        <v>30</v>
      </c>
      <c r="T2">
        <v>10</v>
      </c>
      <c r="U2">
        <v>10</v>
      </c>
      <c r="V2" t="s">
        <v>27</v>
      </c>
      <c r="W2" t="s">
        <v>28</v>
      </c>
    </row>
    <row r="3" spans="1:23">
      <c r="A3" t="s">
        <v>29</v>
      </c>
      <c r="B3" t="s">
        <v>30</v>
      </c>
      <c r="C3">
        <v>2008</v>
      </c>
      <c r="D3" t="s">
        <v>31</v>
      </c>
      <c r="E3">
        <v>172</v>
      </c>
      <c r="F3" t="s">
        <v>32</v>
      </c>
      <c r="G3">
        <v>1</v>
      </c>
      <c r="H3">
        <v>69</v>
      </c>
      <c r="I3">
        <v>65</v>
      </c>
      <c r="J3" t="s">
        <v>26</v>
      </c>
      <c r="K3">
        <v>2</v>
      </c>
      <c r="L3">
        <v>2</v>
      </c>
      <c r="M3">
        <v>4</v>
      </c>
      <c r="N3">
        <v>2</v>
      </c>
      <c r="O3">
        <v>4</v>
      </c>
      <c r="P3">
        <v>3</v>
      </c>
      <c r="Q3">
        <v>3</v>
      </c>
      <c r="R3">
        <v>30</v>
      </c>
      <c r="S3">
        <v>30</v>
      </c>
      <c r="T3">
        <v>13</v>
      </c>
      <c r="U3">
        <v>10</v>
      </c>
      <c r="V3" t="s">
        <v>33</v>
      </c>
      <c r="W3" t="s">
        <v>34</v>
      </c>
    </row>
    <row r="4" spans="1:23">
      <c r="A4" t="s">
        <v>35</v>
      </c>
      <c r="B4" t="s">
        <v>36</v>
      </c>
      <c r="C4">
        <v>2000</v>
      </c>
      <c r="D4" t="s">
        <v>37</v>
      </c>
      <c r="E4">
        <v>172</v>
      </c>
      <c r="F4" t="s">
        <v>38</v>
      </c>
      <c r="G4">
        <v>3</v>
      </c>
      <c r="H4">
        <v>97</v>
      </c>
      <c r="I4">
        <v>17</v>
      </c>
      <c r="J4" t="s">
        <v>26</v>
      </c>
      <c r="K4">
        <v>3</v>
      </c>
      <c r="L4">
        <v>2</v>
      </c>
      <c r="M4">
        <v>5</v>
      </c>
      <c r="N4">
        <v>2</v>
      </c>
      <c r="O4">
        <v>5</v>
      </c>
      <c r="P4">
        <v>2</v>
      </c>
      <c r="Q4">
        <v>2</v>
      </c>
      <c r="R4">
        <v>30</v>
      </c>
      <c r="S4">
        <v>45</v>
      </c>
      <c r="T4">
        <v>7</v>
      </c>
      <c r="U4">
        <v>8</v>
      </c>
      <c r="V4" t="s">
        <v>39</v>
      </c>
      <c r="W4" t="s">
        <v>40</v>
      </c>
    </row>
    <row r="5" spans="1:23">
      <c r="A5" t="s">
        <v>41</v>
      </c>
      <c r="B5" t="s">
        <v>42</v>
      </c>
      <c r="C5">
        <v>2019</v>
      </c>
      <c r="D5" t="s">
        <v>43</v>
      </c>
      <c r="E5">
        <v>64</v>
      </c>
      <c r="F5" t="s">
        <v>44</v>
      </c>
      <c r="G5">
        <v>1</v>
      </c>
      <c r="H5">
        <v>64</v>
      </c>
      <c r="I5">
        <v>3</v>
      </c>
      <c r="J5" t="s">
        <v>26</v>
      </c>
      <c r="K5">
        <v>4</v>
      </c>
      <c r="L5">
        <v>1</v>
      </c>
      <c r="M5">
        <v>5</v>
      </c>
      <c r="N5">
        <v>1</v>
      </c>
      <c r="O5">
        <v>4</v>
      </c>
      <c r="P5">
        <v>3</v>
      </c>
      <c r="Q5">
        <v>3</v>
      </c>
      <c r="R5">
        <v>40</v>
      </c>
      <c r="S5">
        <v>70</v>
      </c>
      <c r="T5">
        <v>10</v>
      </c>
      <c r="U5">
        <v>10</v>
      </c>
      <c r="V5" t="s">
        <v>45</v>
      </c>
      <c r="W5" t="s">
        <v>46</v>
      </c>
    </row>
    <row r="6" spans="1:23">
      <c r="A6" t="s">
        <v>47</v>
      </c>
      <c r="B6" t="s">
        <v>48</v>
      </c>
      <c r="C6">
        <v>2016</v>
      </c>
      <c r="D6" t="s">
        <v>49</v>
      </c>
      <c r="E6">
        <v>92</v>
      </c>
      <c r="F6" t="s">
        <v>50</v>
      </c>
      <c r="G6">
        <v>1</v>
      </c>
      <c r="H6">
        <v>91</v>
      </c>
      <c r="I6">
        <v>2</v>
      </c>
      <c r="J6" t="s">
        <v>26</v>
      </c>
      <c r="K6">
        <v>5</v>
      </c>
      <c r="L6">
        <v>1</v>
      </c>
      <c r="M6">
        <v>5</v>
      </c>
      <c r="N6">
        <v>1</v>
      </c>
      <c r="O6">
        <v>4</v>
      </c>
      <c r="P6">
        <v>3</v>
      </c>
      <c r="Q6">
        <v>3</v>
      </c>
      <c r="R6">
        <v>120</v>
      </c>
      <c r="S6">
        <v>120</v>
      </c>
      <c r="T6">
        <v>12</v>
      </c>
      <c r="U6">
        <v>12</v>
      </c>
      <c r="V6" t="s">
        <v>51</v>
      </c>
      <c r="W6" t="s">
        <v>52</v>
      </c>
    </row>
    <row r="7" spans="1:23">
      <c r="A7" t="s">
        <v>53</v>
      </c>
      <c r="B7" t="s">
        <v>54</v>
      </c>
      <c r="C7">
        <v>2014</v>
      </c>
      <c r="D7" t="s">
        <v>55</v>
      </c>
      <c r="E7">
        <v>121</v>
      </c>
      <c r="F7" t="s">
        <v>56</v>
      </c>
      <c r="G7">
        <v>1</v>
      </c>
      <c r="H7">
        <v>90</v>
      </c>
      <c r="I7">
        <v>16</v>
      </c>
      <c r="J7" t="s">
        <v>26</v>
      </c>
      <c r="K7">
        <v>6</v>
      </c>
      <c r="L7">
        <v>2</v>
      </c>
      <c r="M7">
        <v>4</v>
      </c>
      <c r="N7">
        <v>2</v>
      </c>
      <c r="O7">
        <v>4</v>
      </c>
      <c r="P7">
        <v>3</v>
      </c>
      <c r="Q7">
        <v>3</v>
      </c>
      <c r="R7">
        <v>30</v>
      </c>
      <c r="S7">
        <v>30</v>
      </c>
      <c r="T7">
        <v>10</v>
      </c>
      <c r="U7">
        <v>8</v>
      </c>
      <c r="V7" t="s">
        <v>57</v>
      </c>
      <c r="W7" t="s">
        <v>58</v>
      </c>
    </row>
    <row r="8" spans="1:23">
      <c r="A8" t="s">
        <v>59</v>
      </c>
      <c r="B8" t="s">
        <v>60</v>
      </c>
      <c r="C8">
        <v>2017</v>
      </c>
      <c r="D8" t="s">
        <v>61</v>
      </c>
      <c r="E8">
        <v>79</v>
      </c>
      <c r="F8" t="s">
        <v>62</v>
      </c>
      <c r="G8">
        <v>1</v>
      </c>
      <c r="H8">
        <v>78</v>
      </c>
      <c r="I8">
        <v>4</v>
      </c>
      <c r="J8" t="s">
        <v>26</v>
      </c>
      <c r="K8">
        <v>7</v>
      </c>
      <c r="L8">
        <v>2</v>
      </c>
      <c r="M8">
        <v>4</v>
      </c>
      <c r="N8">
        <v>2</v>
      </c>
      <c r="O8">
        <v>4</v>
      </c>
      <c r="P8">
        <v>2</v>
      </c>
      <c r="Q8">
        <v>2</v>
      </c>
      <c r="R8">
        <v>30</v>
      </c>
      <c r="S8">
        <v>45</v>
      </c>
      <c r="T8">
        <v>8</v>
      </c>
      <c r="U8">
        <v>8</v>
      </c>
      <c r="V8" t="s">
        <v>63</v>
      </c>
      <c r="W8" t="s">
        <v>64</v>
      </c>
    </row>
    <row r="9" spans="1:23">
      <c r="A9" t="s">
        <v>65</v>
      </c>
      <c r="B9" t="s">
        <v>66</v>
      </c>
      <c r="C9">
        <v>2012</v>
      </c>
      <c r="D9" t="s">
        <v>67</v>
      </c>
      <c r="E9">
        <v>139</v>
      </c>
      <c r="F9" t="s">
        <v>68</v>
      </c>
      <c r="G9">
        <v>1</v>
      </c>
      <c r="H9">
        <v>45</v>
      </c>
      <c r="I9">
        <v>74</v>
      </c>
      <c r="J9" t="s">
        <v>26</v>
      </c>
      <c r="K9">
        <v>8</v>
      </c>
      <c r="L9">
        <v>2</v>
      </c>
      <c r="M9">
        <v>4</v>
      </c>
      <c r="N9">
        <v>3</v>
      </c>
      <c r="O9">
        <v>4</v>
      </c>
      <c r="P9">
        <v>4</v>
      </c>
      <c r="Q9">
        <v>4</v>
      </c>
      <c r="R9">
        <v>20</v>
      </c>
      <c r="S9">
        <v>20</v>
      </c>
      <c r="T9">
        <v>10</v>
      </c>
      <c r="U9">
        <v>8</v>
      </c>
      <c r="V9" t="s">
        <v>69</v>
      </c>
      <c r="W9" t="s">
        <v>70</v>
      </c>
    </row>
    <row r="10" spans="1:23">
      <c r="A10" t="s">
        <v>71</v>
      </c>
      <c r="B10" t="s">
        <v>72</v>
      </c>
      <c r="C10">
        <v>2008</v>
      </c>
      <c r="D10" t="s">
        <v>73</v>
      </c>
      <c r="E10">
        <v>170</v>
      </c>
      <c r="F10" t="s">
        <v>74</v>
      </c>
      <c r="G10">
        <v>3</v>
      </c>
      <c r="H10">
        <v>63</v>
      </c>
      <c r="I10">
        <v>88</v>
      </c>
      <c r="J10" t="s">
        <v>26</v>
      </c>
      <c r="K10">
        <v>9</v>
      </c>
      <c r="L10">
        <v>2</v>
      </c>
      <c r="M10">
        <v>4</v>
      </c>
      <c r="N10">
        <v>1</v>
      </c>
      <c r="O10">
        <v>4</v>
      </c>
      <c r="P10">
        <v>4</v>
      </c>
      <c r="Q10">
        <v>4</v>
      </c>
      <c r="R10">
        <v>45</v>
      </c>
      <c r="S10">
        <v>45</v>
      </c>
      <c r="T10">
        <v>8</v>
      </c>
      <c r="U10">
        <v>10</v>
      </c>
      <c r="V10" t="s">
        <v>75</v>
      </c>
      <c r="W10" t="s">
        <v>76</v>
      </c>
    </row>
    <row r="11" spans="1:23">
      <c r="A11" t="s">
        <v>77</v>
      </c>
      <c r="B11" t="s">
        <v>78</v>
      </c>
      <c r="C11">
        <v>2011</v>
      </c>
      <c r="D11" t="s">
        <v>79</v>
      </c>
      <c r="E11">
        <v>156</v>
      </c>
      <c r="F11" t="s">
        <v>80</v>
      </c>
      <c r="G11">
        <v>2</v>
      </c>
      <c r="H11">
        <v>36</v>
      </c>
      <c r="I11">
        <v>61</v>
      </c>
      <c r="J11" t="s">
        <v>26</v>
      </c>
      <c r="K11">
        <v>10</v>
      </c>
      <c r="L11">
        <v>2</v>
      </c>
      <c r="M11">
        <v>6</v>
      </c>
      <c r="N11">
        <v>3</v>
      </c>
      <c r="O11">
        <v>6</v>
      </c>
      <c r="P11">
        <v>4</v>
      </c>
      <c r="Q11">
        <v>5</v>
      </c>
      <c r="R11">
        <v>30</v>
      </c>
      <c r="S11">
        <v>30</v>
      </c>
      <c r="T11">
        <v>8</v>
      </c>
      <c r="U11">
        <v>6</v>
      </c>
      <c r="V11" t="s">
        <v>81</v>
      </c>
      <c r="W11" t="s">
        <v>82</v>
      </c>
    </row>
    <row r="12" spans="1:23">
      <c r="A12" t="s">
        <v>83</v>
      </c>
      <c r="B12" t="s">
        <v>84</v>
      </c>
      <c r="C12">
        <v>2015</v>
      </c>
      <c r="D12" t="s">
        <v>85</v>
      </c>
      <c r="E12">
        <v>103</v>
      </c>
      <c r="F12" t="s">
        <v>86</v>
      </c>
      <c r="G12">
        <v>2</v>
      </c>
      <c r="H12">
        <v>76</v>
      </c>
      <c r="I12">
        <v>13</v>
      </c>
      <c r="J12" t="s">
        <v>26</v>
      </c>
      <c r="K12">
        <v>11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30</v>
      </c>
      <c r="S12">
        <v>30</v>
      </c>
      <c r="T12">
        <v>10</v>
      </c>
      <c r="U12">
        <v>10</v>
      </c>
      <c r="V12" t="s">
        <v>87</v>
      </c>
      <c r="W12" t="s">
        <v>28</v>
      </c>
    </row>
    <row r="13" spans="1:23">
      <c r="A13" t="s">
        <v>88</v>
      </c>
      <c r="B13" t="s">
        <v>89</v>
      </c>
      <c r="C13">
        <v>2007</v>
      </c>
      <c r="D13" t="s">
        <v>90</v>
      </c>
      <c r="E13">
        <v>171</v>
      </c>
      <c r="F13" t="s">
        <v>91</v>
      </c>
      <c r="G13">
        <v>2</v>
      </c>
      <c r="H13">
        <v>35</v>
      </c>
      <c r="I13">
        <v>91</v>
      </c>
      <c r="J13" t="s">
        <v>26</v>
      </c>
      <c r="K13">
        <v>12</v>
      </c>
      <c r="L13">
        <v>2</v>
      </c>
      <c r="M13">
        <v>4</v>
      </c>
      <c r="N13">
        <v>2</v>
      </c>
      <c r="O13">
        <v>4</v>
      </c>
      <c r="P13">
        <v>2</v>
      </c>
      <c r="Q13">
        <v>2</v>
      </c>
      <c r="R13">
        <v>30</v>
      </c>
      <c r="S13">
        <v>60</v>
      </c>
      <c r="T13">
        <v>12</v>
      </c>
      <c r="U13">
        <v>12</v>
      </c>
      <c r="V13" t="s">
        <v>92</v>
      </c>
      <c r="W13" t="s">
        <v>93</v>
      </c>
    </row>
    <row r="14" spans="1:23">
      <c r="A14" t="s">
        <v>94</v>
      </c>
      <c r="B14" t="s">
        <v>95</v>
      </c>
      <c r="C14">
        <v>2011</v>
      </c>
      <c r="D14" t="s">
        <v>96</v>
      </c>
      <c r="E14">
        <v>158</v>
      </c>
      <c r="F14" t="s">
        <v>97</v>
      </c>
      <c r="G14">
        <v>8</v>
      </c>
      <c r="H14">
        <v>10</v>
      </c>
      <c r="I14">
        <v>20</v>
      </c>
      <c r="J14" t="s">
        <v>26</v>
      </c>
      <c r="K14">
        <v>13</v>
      </c>
      <c r="L14">
        <v>2</v>
      </c>
      <c r="M14">
        <v>4</v>
      </c>
      <c r="N14">
        <v>2</v>
      </c>
      <c r="O14">
        <v>4</v>
      </c>
      <c r="P14">
        <v>2</v>
      </c>
      <c r="Q14">
        <v>2</v>
      </c>
      <c r="R14">
        <v>30</v>
      </c>
      <c r="S14">
        <v>90</v>
      </c>
      <c r="T14">
        <v>12</v>
      </c>
      <c r="U14">
        <v>12</v>
      </c>
      <c r="V14" t="s">
        <v>98</v>
      </c>
      <c r="W14" t="s">
        <v>99</v>
      </c>
    </row>
    <row r="15" spans="1:23">
      <c r="A15" t="s">
        <v>100</v>
      </c>
      <c r="B15" t="s">
        <v>101</v>
      </c>
      <c r="C15">
        <v>2015</v>
      </c>
      <c r="D15" t="s">
        <v>102</v>
      </c>
      <c r="E15">
        <v>105</v>
      </c>
      <c r="F15" t="s">
        <v>103</v>
      </c>
      <c r="G15">
        <v>1</v>
      </c>
      <c r="H15">
        <v>31</v>
      </c>
      <c r="I15">
        <v>68</v>
      </c>
      <c r="J15" t="s">
        <v>26</v>
      </c>
      <c r="K15">
        <v>14</v>
      </c>
      <c r="L15">
        <v>2</v>
      </c>
      <c r="M15">
        <v>8</v>
      </c>
      <c r="N15">
        <v>4</v>
      </c>
      <c r="O15" t="s">
        <v>104</v>
      </c>
      <c r="P15">
        <v>6</v>
      </c>
      <c r="Q15">
        <v>8</v>
      </c>
      <c r="R15">
        <v>15</v>
      </c>
      <c r="S15">
        <v>15</v>
      </c>
      <c r="T15">
        <v>14</v>
      </c>
      <c r="U15">
        <v>10</v>
      </c>
      <c r="V15" t="s">
        <v>105</v>
      </c>
      <c r="W15" t="s">
        <v>106</v>
      </c>
    </row>
    <row r="16" spans="1:23">
      <c r="A16" t="s">
        <v>107</v>
      </c>
      <c r="B16" t="s">
        <v>108</v>
      </c>
      <c r="C16">
        <v>2004</v>
      </c>
      <c r="D16" t="s">
        <v>109</v>
      </c>
      <c r="E16">
        <v>172</v>
      </c>
      <c r="F16" t="s">
        <v>110</v>
      </c>
      <c r="G16">
        <v>6</v>
      </c>
      <c r="H16">
        <v>11</v>
      </c>
      <c r="I16">
        <v>44</v>
      </c>
      <c r="J16" t="s">
        <v>26</v>
      </c>
      <c r="K16">
        <v>15</v>
      </c>
      <c r="L16">
        <v>2</v>
      </c>
      <c r="M16">
        <v>5</v>
      </c>
      <c r="N16">
        <v>2</v>
      </c>
      <c r="O16">
        <v>5</v>
      </c>
      <c r="P16">
        <v>4</v>
      </c>
      <c r="Q16">
        <v>4</v>
      </c>
      <c r="R16">
        <v>30</v>
      </c>
      <c r="S16">
        <v>60</v>
      </c>
      <c r="T16">
        <v>8</v>
      </c>
      <c r="U16">
        <v>8</v>
      </c>
      <c r="V16" t="s">
        <v>111</v>
      </c>
      <c r="W16" t="s">
        <v>112</v>
      </c>
    </row>
    <row r="17" spans="1:23">
      <c r="A17" t="s">
        <v>113</v>
      </c>
      <c r="B17" t="s">
        <v>114</v>
      </c>
      <c r="C17">
        <v>2007</v>
      </c>
      <c r="D17" t="s">
        <v>115</v>
      </c>
      <c r="E17">
        <v>116</v>
      </c>
      <c r="F17" t="s">
        <v>116</v>
      </c>
      <c r="G17">
        <v>2</v>
      </c>
      <c r="H17">
        <v>45</v>
      </c>
      <c r="I17" t="s">
        <v>26</v>
      </c>
      <c r="J17">
        <v>29</v>
      </c>
      <c r="K17">
        <v>16</v>
      </c>
      <c r="L17">
        <v>1</v>
      </c>
      <c r="M17">
        <v>5</v>
      </c>
      <c r="N17">
        <v>1</v>
      </c>
      <c r="O17">
        <v>5</v>
      </c>
      <c r="P17">
        <v>3</v>
      </c>
      <c r="Q17">
        <v>4</v>
      </c>
      <c r="R17">
        <v>30</v>
      </c>
      <c r="S17">
        <v>150</v>
      </c>
      <c r="T17">
        <v>12</v>
      </c>
      <c r="U17">
        <v>12</v>
      </c>
      <c r="V17" t="s">
        <v>117</v>
      </c>
      <c r="W17" t="s">
        <v>118</v>
      </c>
    </row>
    <row r="18" spans="1:23">
      <c r="A18" t="s">
        <v>119</v>
      </c>
      <c r="B18" t="s">
        <v>120</v>
      </c>
      <c r="C18">
        <v>1995</v>
      </c>
      <c r="D18" t="s">
        <v>121</v>
      </c>
      <c r="E18">
        <v>172</v>
      </c>
      <c r="F18" t="s">
        <v>122</v>
      </c>
      <c r="G18">
        <v>7</v>
      </c>
      <c r="H18">
        <v>15</v>
      </c>
      <c r="I18">
        <v>54</v>
      </c>
      <c r="J18" t="s">
        <v>26</v>
      </c>
      <c r="K18">
        <v>17</v>
      </c>
      <c r="L18">
        <v>3</v>
      </c>
      <c r="M18">
        <v>4</v>
      </c>
      <c r="N18">
        <v>3</v>
      </c>
      <c r="O18">
        <v>4</v>
      </c>
      <c r="P18">
        <v>4</v>
      </c>
      <c r="Q18">
        <v>4</v>
      </c>
      <c r="R18">
        <v>60</v>
      </c>
      <c r="S18">
        <v>120</v>
      </c>
      <c r="T18">
        <v>10</v>
      </c>
      <c r="U18">
        <v>8</v>
      </c>
      <c r="V18" t="s">
        <v>123</v>
      </c>
      <c r="W18" t="s">
        <v>124</v>
      </c>
    </row>
    <row r="19" spans="1:23">
      <c r="A19" t="s">
        <v>125</v>
      </c>
      <c r="B19" t="s">
        <v>126</v>
      </c>
      <c r="C19">
        <v>2014</v>
      </c>
      <c r="D19" t="s">
        <v>127</v>
      </c>
      <c r="E19">
        <v>111</v>
      </c>
      <c r="F19" t="s">
        <v>128</v>
      </c>
      <c r="G19">
        <v>4</v>
      </c>
      <c r="H19">
        <v>26</v>
      </c>
      <c r="I19">
        <v>22</v>
      </c>
      <c r="J19" t="s">
        <v>26</v>
      </c>
      <c r="K19">
        <v>18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15</v>
      </c>
      <c r="S19">
        <v>30</v>
      </c>
      <c r="T19">
        <v>8</v>
      </c>
      <c r="U19">
        <v>6</v>
      </c>
      <c r="V19" t="s">
        <v>129</v>
      </c>
      <c r="W19" t="s">
        <v>118</v>
      </c>
    </row>
    <row r="20" spans="1:23">
      <c r="A20" t="s">
        <v>130</v>
      </c>
      <c r="B20" t="s">
        <v>131</v>
      </c>
      <c r="C20">
        <v>2016</v>
      </c>
      <c r="D20" t="s">
        <v>132</v>
      </c>
      <c r="E20">
        <v>94</v>
      </c>
      <c r="F20" t="s">
        <v>133</v>
      </c>
      <c r="G20">
        <v>1</v>
      </c>
      <c r="H20">
        <v>42</v>
      </c>
      <c r="I20">
        <v>48</v>
      </c>
      <c r="J20" t="s">
        <v>26</v>
      </c>
      <c r="K20">
        <v>19</v>
      </c>
      <c r="L20">
        <v>1</v>
      </c>
      <c r="M20">
        <v>5</v>
      </c>
      <c r="N20">
        <v>1</v>
      </c>
      <c r="O20">
        <v>5</v>
      </c>
      <c r="P20">
        <v>4</v>
      </c>
      <c r="Q20">
        <v>4</v>
      </c>
      <c r="R20">
        <v>90</v>
      </c>
      <c r="S20">
        <v>115</v>
      </c>
      <c r="T20">
        <v>14</v>
      </c>
      <c r="U20">
        <v>12</v>
      </c>
      <c r="V20" t="s">
        <v>134</v>
      </c>
      <c r="W20" t="s">
        <v>135</v>
      </c>
    </row>
    <row r="21" spans="1:23">
      <c r="A21" t="s">
        <v>136</v>
      </c>
      <c r="B21" t="s">
        <v>137</v>
      </c>
      <c r="C21">
        <v>2008</v>
      </c>
      <c r="D21" t="s">
        <v>138</v>
      </c>
      <c r="E21">
        <v>148</v>
      </c>
      <c r="F21" t="s">
        <v>139</v>
      </c>
      <c r="G21">
        <v>7</v>
      </c>
      <c r="H21">
        <v>20</v>
      </c>
      <c r="I21" t="s">
        <v>26</v>
      </c>
      <c r="J21">
        <v>14</v>
      </c>
      <c r="K21">
        <v>20</v>
      </c>
      <c r="L21">
        <v>2</v>
      </c>
      <c r="M21">
        <v>4</v>
      </c>
      <c r="N21">
        <v>2</v>
      </c>
      <c r="O21">
        <v>4</v>
      </c>
      <c r="P21">
        <v>4</v>
      </c>
      <c r="Q21">
        <v>4</v>
      </c>
      <c r="R21">
        <v>60</v>
      </c>
      <c r="S21">
        <v>90</v>
      </c>
      <c r="T21">
        <v>10</v>
      </c>
      <c r="U21">
        <v>10</v>
      </c>
      <c r="V21" t="s">
        <v>45</v>
      </c>
      <c r="W21" t="s">
        <v>140</v>
      </c>
    </row>
    <row r="22" spans="1:23">
      <c r="A22" t="s">
        <v>141</v>
      </c>
      <c r="B22" t="s">
        <v>142</v>
      </c>
      <c r="C22">
        <v>2016</v>
      </c>
      <c r="D22" t="s">
        <v>143</v>
      </c>
      <c r="E22">
        <v>90</v>
      </c>
      <c r="F22" t="s">
        <v>144</v>
      </c>
      <c r="G22">
        <v>2</v>
      </c>
      <c r="H22">
        <v>38</v>
      </c>
      <c r="I22">
        <v>33</v>
      </c>
      <c r="J22" t="s">
        <v>26</v>
      </c>
      <c r="K22">
        <v>21</v>
      </c>
      <c r="L22">
        <v>2</v>
      </c>
      <c r="M22">
        <v>4</v>
      </c>
      <c r="N22">
        <v>2</v>
      </c>
      <c r="O22">
        <v>4</v>
      </c>
      <c r="P22">
        <v>2</v>
      </c>
      <c r="Q22">
        <v>4</v>
      </c>
      <c r="R22">
        <v>15</v>
      </c>
      <c r="S22">
        <v>25</v>
      </c>
      <c r="T22">
        <v>8</v>
      </c>
      <c r="U22">
        <v>6</v>
      </c>
      <c r="V22" t="s">
        <v>145</v>
      </c>
      <c r="W22" t="s">
        <v>146</v>
      </c>
    </row>
    <row r="23" spans="1:23">
      <c r="A23" t="s">
        <v>147</v>
      </c>
      <c r="B23" t="s">
        <v>148</v>
      </c>
      <c r="C23">
        <v>2012</v>
      </c>
      <c r="D23" t="s">
        <v>149</v>
      </c>
      <c r="E23">
        <v>118</v>
      </c>
      <c r="F23" t="s">
        <v>150</v>
      </c>
      <c r="G23">
        <v>2</v>
      </c>
      <c r="H23">
        <v>26</v>
      </c>
      <c r="I23" t="s">
        <v>26</v>
      </c>
      <c r="J23">
        <v>20</v>
      </c>
      <c r="K23">
        <v>22</v>
      </c>
      <c r="L23">
        <v>2</v>
      </c>
      <c r="M23">
        <v>5</v>
      </c>
      <c r="N23">
        <v>2</v>
      </c>
      <c r="O23">
        <v>5</v>
      </c>
      <c r="P23">
        <v>3</v>
      </c>
      <c r="Q23">
        <v>4</v>
      </c>
      <c r="R23">
        <v>60</v>
      </c>
      <c r="S23">
        <v>120</v>
      </c>
      <c r="T23">
        <v>12</v>
      </c>
      <c r="U23">
        <v>10</v>
      </c>
      <c r="V23" t="s">
        <v>151</v>
      </c>
      <c r="W23" t="s">
        <v>152</v>
      </c>
    </row>
    <row r="24" spans="1:23">
      <c r="A24" t="s">
        <v>153</v>
      </c>
      <c r="B24" t="s">
        <v>154</v>
      </c>
      <c r="C24">
        <v>2005</v>
      </c>
      <c r="D24" t="s">
        <v>155</v>
      </c>
      <c r="E24">
        <v>172</v>
      </c>
      <c r="F24" t="s">
        <v>156</v>
      </c>
      <c r="G24">
        <v>17</v>
      </c>
      <c r="H24">
        <v>0</v>
      </c>
      <c r="I24">
        <v>45</v>
      </c>
      <c r="J24" t="s">
        <v>26</v>
      </c>
      <c r="K24">
        <v>23</v>
      </c>
      <c r="L24">
        <v>2</v>
      </c>
      <c r="M24">
        <v>5</v>
      </c>
      <c r="N24">
        <v>2</v>
      </c>
      <c r="O24">
        <v>5</v>
      </c>
      <c r="P24">
        <v>4</v>
      </c>
      <c r="Q24">
        <v>4</v>
      </c>
      <c r="R24">
        <v>30</v>
      </c>
      <c r="S24">
        <v>60</v>
      </c>
      <c r="T24">
        <v>8</v>
      </c>
      <c r="U24">
        <v>8</v>
      </c>
      <c r="V24" t="s">
        <v>157</v>
      </c>
      <c r="W24" t="s">
        <v>112</v>
      </c>
    </row>
    <row r="25" spans="1:23">
      <c r="A25" t="s">
        <v>158</v>
      </c>
      <c r="B25" t="s">
        <v>159</v>
      </c>
      <c r="C25">
        <v>2017</v>
      </c>
      <c r="D25" t="s">
        <v>160</v>
      </c>
      <c r="E25">
        <v>84</v>
      </c>
      <c r="F25" t="s">
        <v>161</v>
      </c>
      <c r="G25">
        <v>1</v>
      </c>
      <c r="H25">
        <v>36</v>
      </c>
      <c r="I25" t="s">
        <v>26</v>
      </c>
      <c r="J25">
        <v>2</v>
      </c>
      <c r="K25">
        <v>24</v>
      </c>
      <c r="L25">
        <v>1</v>
      </c>
      <c r="M25">
        <v>4</v>
      </c>
      <c r="N25">
        <v>1</v>
      </c>
      <c r="O25">
        <v>4</v>
      </c>
      <c r="P25">
        <v>3</v>
      </c>
      <c r="Q25">
        <v>3</v>
      </c>
      <c r="R25">
        <v>60</v>
      </c>
      <c r="S25">
        <v>120</v>
      </c>
      <c r="T25">
        <v>14</v>
      </c>
      <c r="U25">
        <v>14</v>
      </c>
      <c r="V25" t="s">
        <v>162</v>
      </c>
      <c r="W25" t="s">
        <v>163</v>
      </c>
    </row>
    <row r="26" spans="1:23">
      <c r="A26" t="s">
        <v>164</v>
      </c>
      <c r="B26" t="s">
        <v>165</v>
      </c>
      <c r="C26">
        <v>2008</v>
      </c>
      <c r="D26" t="s">
        <v>166</v>
      </c>
      <c r="E26">
        <v>132</v>
      </c>
      <c r="F26" t="s">
        <v>167</v>
      </c>
      <c r="G26">
        <v>5</v>
      </c>
      <c r="H26">
        <v>10</v>
      </c>
      <c r="I26" t="s">
        <v>26</v>
      </c>
      <c r="J26">
        <v>4</v>
      </c>
      <c r="K26">
        <v>25</v>
      </c>
      <c r="L26">
        <v>3</v>
      </c>
      <c r="M26">
        <v>8</v>
      </c>
      <c r="N26">
        <v>4</v>
      </c>
      <c r="O26">
        <v>8</v>
      </c>
      <c r="P26">
        <v>5</v>
      </c>
      <c r="Q26">
        <v>6</v>
      </c>
      <c r="R26">
        <v>30</v>
      </c>
      <c r="S26">
        <v>30</v>
      </c>
      <c r="T26">
        <v>8</v>
      </c>
      <c r="U26">
        <v>8</v>
      </c>
      <c r="V26" t="s">
        <v>168</v>
      </c>
      <c r="W26" t="s">
        <v>169</v>
      </c>
    </row>
    <row r="27" spans="1:23">
      <c r="A27" t="s">
        <v>170</v>
      </c>
      <c r="B27" t="s">
        <v>171</v>
      </c>
      <c r="C27">
        <v>2009</v>
      </c>
      <c r="D27" t="s">
        <v>172</v>
      </c>
      <c r="E27">
        <v>154</v>
      </c>
      <c r="F27" t="s">
        <v>173</v>
      </c>
      <c r="G27">
        <v>18</v>
      </c>
      <c r="H27">
        <v>0</v>
      </c>
      <c r="I27">
        <v>59</v>
      </c>
      <c r="J27" t="s">
        <v>26</v>
      </c>
      <c r="K27">
        <v>26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30</v>
      </c>
      <c r="S27">
        <v>30</v>
      </c>
      <c r="T27">
        <v>10</v>
      </c>
      <c r="U27">
        <v>8</v>
      </c>
      <c r="V27" t="s">
        <v>174</v>
      </c>
      <c r="W27" t="s">
        <v>175</v>
      </c>
    </row>
    <row r="28" spans="1:23">
      <c r="A28" t="s">
        <v>176</v>
      </c>
      <c r="B28" t="s">
        <v>177</v>
      </c>
      <c r="C28">
        <v>1999</v>
      </c>
      <c r="D28" t="s">
        <v>178</v>
      </c>
      <c r="E28">
        <v>172</v>
      </c>
      <c r="F28" t="s">
        <v>179</v>
      </c>
      <c r="G28">
        <v>22</v>
      </c>
      <c r="H28">
        <v>0</v>
      </c>
      <c r="I28">
        <v>71</v>
      </c>
      <c r="J28" t="s">
        <v>26</v>
      </c>
      <c r="K28">
        <v>27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30</v>
      </c>
      <c r="S28">
        <v>30</v>
      </c>
      <c r="T28">
        <v>10</v>
      </c>
      <c r="U28">
        <v>8</v>
      </c>
      <c r="V28" t="s">
        <v>180</v>
      </c>
      <c r="W28" t="s">
        <v>181</v>
      </c>
    </row>
    <row r="29" spans="1:23">
      <c r="A29" t="s">
        <v>182</v>
      </c>
      <c r="B29" t="s">
        <v>183</v>
      </c>
      <c r="C29">
        <v>2021</v>
      </c>
      <c r="D29" t="s">
        <v>184</v>
      </c>
      <c r="E29">
        <v>29</v>
      </c>
      <c r="F29" t="s">
        <v>185</v>
      </c>
      <c r="G29">
        <v>1</v>
      </c>
      <c r="H29">
        <v>26</v>
      </c>
      <c r="I29">
        <v>1</v>
      </c>
      <c r="J29" t="s">
        <v>26</v>
      </c>
      <c r="K29">
        <v>28</v>
      </c>
      <c r="L29">
        <v>1</v>
      </c>
      <c r="M29">
        <v>4</v>
      </c>
      <c r="N29">
        <v>1</v>
      </c>
      <c r="O29">
        <v>3</v>
      </c>
      <c r="P29">
        <v>2</v>
      </c>
      <c r="Q29">
        <v>2</v>
      </c>
      <c r="R29">
        <v>90</v>
      </c>
      <c r="S29">
        <v>150</v>
      </c>
      <c r="T29">
        <v>14</v>
      </c>
      <c r="U29">
        <v>12</v>
      </c>
      <c r="V29" t="s">
        <v>186</v>
      </c>
      <c r="W29" t="s">
        <v>187</v>
      </c>
    </row>
    <row r="30" spans="1:23">
      <c r="A30" t="s">
        <v>188</v>
      </c>
      <c r="B30" t="s">
        <v>189</v>
      </c>
      <c r="C30">
        <v>2009</v>
      </c>
      <c r="D30" t="s">
        <v>190</v>
      </c>
      <c r="E30">
        <v>102</v>
      </c>
      <c r="F30" t="s">
        <v>191</v>
      </c>
      <c r="G30">
        <v>3</v>
      </c>
      <c r="H30">
        <v>21</v>
      </c>
      <c r="I30" t="s">
        <v>26</v>
      </c>
      <c r="J30">
        <v>46</v>
      </c>
      <c r="K30">
        <v>29</v>
      </c>
      <c r="L30">
        <v>2</v>
      </c>
      <c r="M30">
        <v>5</v>
      </c>
      <c r="N30">
        <v>2</v>
      </c>
      <c r="O30">
        <v>5</v>
      </c>
      <c r="P30">
        <v>4</v>
      </c>
      <c r="Q30">
        <v>4</v>
      </c>
      <c r="R30">
        <v>40</v>
      </c>
      <c r="S30">
        <v>80</v>
      </c>
      <c r="T30">
        <v>8</v>
      </c>
      <c r="U30">
        <v>8</v>
      </c>
      <c r="V30" t="s">
        <v>33</v>
      </c>
      <c r="W30" t="s">
        <v>192</v>
      </c>
    </row>
    <row r="31" spans="1:23">
      <c r="A31" t="s">
        <v>193</v>
      </c>
      <c r="B31" t="s">
        <v>194</v>
      </c>
      <c r="C31">
        <v>2010</v>
      </c>
      <c r="D31" t="s">
        <v>195</v>
      </c>
      <c r="E31">
        <v>113</v>
      </c>
      <c r="F31" t="s">
        <v>196</v>
      </c>
      <c r="G31">
        <v>4</v>
      </c>
      <c r="H31">
        <v>16</v>
      </c>
      <c r="I31" t="s">
        <v>26</v>
      </c>
      <c r="J31">
        <v>10</v>
      </c>
      <c r="K31">
        <v>30</v>
      </c>
      <c r="L31">
        <v>2</v>
      </c>
      <c r="M31">
        <v>5</v>
      </c>
      <c r="N31">
        <v>2</v>
      </c>
      <c r="O31">
        <v>5</v>
      </c>
      <c r="P31">
        <v>4</v>
      </c>
      <c r="Q31">
        <v>4</v>
      </c>
      <c r="R31">
        <v>25</v>
      </c>
      <c r="S31">
        <v>25</v>
      </c>
      <c r="T31">
        <v>8</v>
      </c>
      <c r="U31">
        <v>10</v>
      </c>
      <c r="V31" t="s">
        <v>197</v>
      </c>
      <c r="W31" t="s">
        <v>28</v>
      </c>
    </row>
    <row r="32" spans="1:23">
      <c r="A32" t="s">
        <v>198</v>
      </c>
      <c r="B32" t="s">
        <v>199</v>
      </c>
      <c r="C32">
        <v>2018</v>
      </c>
      <c r="D32" t="s">
        <v>200</v>
      </c>
      <c r="E32">
        <v>66</v>
      </c>
      <c r="F32" t="s">
        <v>201</v>
      </c>
      <c r="G32">
        <v>4</v>
      </c>
      <c r="H32">
        <v>40</v>
      </c>
      <c r="I32">
        <v>19</v>
      </c>
      <c r="J32" t="s">
        <v>26</v>
      </c>
      <c r="K32">
        <v>31</v>
      </c>
      <c r="L32">
        <v>2</v>
      </c>
      <c r="M32">
        <v>4</v>
      </c>
      <c r="N32">
        <v>2</v>
      </c>
      <c r="O32">
        <v>4</v>
      </c>
      <c r="P32">
        <v>4</v>
      </c>
      <c r="Q32">
        <v>4</v>
      </c>
      <c r="R32">
        <v>45</v>
      </c>
      <c r="S32">
        <v>45</v>
      </c>
      <c r="T32">
        <v>10</v>
      </c>
      <c r="U32">
        <v>8</v>
      </c>
      <c r="V32" t="s">
        <v>202</v>
      </c>
      <c r="W32" t="s">
        <v>203</v>
      </c>
    </row>
    <row r="33" spans="1:23">
      <c r="A33" t="s">
        <v>204</v>
      </c>
      <c r="B33" t="s">
        <v>205</v>
      </c>
      <c r="C33">
        <v>2017</v>
      </c>
      <c r="D33" t="s">
        <v>206</v>
      </c>
      <c r="E33">
        <v>85</v>
      </c>
      <c r="F33" t="s">
        <v>207</v>
      </c>
      <c r="G33">
        <v>4</v>
      </c>
      <c r="H33">
        <v>18</v>
      </c>
      <c r="I33">
        <v>32</v>
      </c>
      <c r="J33" t="s">
        <v>26</v>
      </c>
      <c r="K33">
        <v>32</v>
      </c>
      <c r="L33">
        <v>1</v>
      </c>
      <c r="M33">
        <v>4</v>
      </c>
      <c r="N33">
        <v>1</v>
      </c>
      <c r="O33">
        <v>4</v>
      </c>
      <c r="P33">
        <v>2</v>
      </c>
      <c r="Q33">
        <v>2</v>
      </c>
      <c r="R33">
        <v>30</v>
      </c>
      <c r="S33">
        <v>45</v>
      </c>
      <c r="T33">
        <v>14</v>
      </c>
      <c r="U33">
        <v>8</v>
      </c>
      <c r="V33" t="s">
        <v>157</v>
      </c>
      <c r="W33" t="s">
        <v>208</v>
      </c>
    </row>
    <row r="34" spans="1:23">
      <c r="A34" t="s">
        <v>209</v>
      </c>
      <c r="B34" t="s">
        <v>210</v>
      </c>
      <c r="C34">
        <v>2002</v>
      </c>
      <c r="D34" t="s">
        <v>211</v>
      </c>
      <c r="E34">
        <v>110</v>
      </c>
      <c r="F34" t="s">
        <v>212</v>
      </c>
      <c r="G34">
        <v>6</v>
      </c>
      <c r="H34">
        <v>14</v>
      </c>
      <c r="I34" t="s">
        <v>26</v>
      </c>
      <c r="J34">
        <v>45</v>
      </c>
      <c r="K34">
        <v>33</v>
      </c>
      <c r="L34">
        <v>3</v>
      </c>
      <c r="M34">
        <v>5</v>
      </c>
      <c r="N34">
        <v>2</v>
      </c>
      <c r="O34">
        <v>5</v>
      </c>
      <c r="P34">
        <v>4</v>
      </c>
      <c r="Q34">
        <v>4</v>
      </c>
      <c r="R34">
        <v>90</v>
      </c>
      <c r="S34">
        <v>150</v>
      </c>
      <c r="T34">
        <v>12</v>
      </c>
      <c r="U34">
        <v>12</v>
      </c>
      <c r="V34" t="s">
        <v>213</v>
      </c>
      <c r="W34" t="s">
        <v>214</v>
      </c>
    </row>
    <row r="35" spans="1:23">
      <c r="A35" t="s">
        <v>215</v>
      </c>
      <c r="B35" t="s">
        <v>216</v>
      </c>
      <c r="C35">
        <v>2004</v>
      </c>
      <c r="D35" t="s">
        <v>217</v>
      </c>
      <c r="E35">
        <v>103</v>
      </c>
      <c r="F35" t="s">
        <v>218</v>
      </c>
      <c r="G35">
        <v>6</v>
      </c>
      <c r="H35">
        <v>9</v>
      </c>
      <c r="I35" t="s">
        <v>26</v>
      </c>
      <c r="J35">
        <v>50</v>
      </c>
      <c r="K35">
        <v>34</v>
      </c>
      <c r="L35">
        <v>2</v>
      </c>
      <c r="M35">
        <v>6</v>
      </c>
      <c r="N35">
        <v>3</v>
      </c>
      <c r="O35">
        <v>6</v>
      </c>
      <c r="P35">
        <v>4</v>
      </c>
      <c r="Q35">
        <v>5</v>
      </c>
      <c r="R35">
        <v>120</v>
      </c>
      <c r="S35">
        <v>120</v>
      </c>
      <c r="T35">
        <v>12</v>
      </c>
      <c r="U35">
        <v>12</v>
      </c>
      <c r="V35" t="s">
        <v>219</v>
      </c>
      <c r="W35" t="s">
        <v>220</v>
      </c>
    </row>
    <row r="36" spans="1:23">
      <c r="A36" t="s">
        <v>221</v>
      </c>
      <c r="B36" t="s">
        <v>222</v>
      </c>
      <c r="C36">
        <v>2013</v>
      </c>
      <c r="D36" t="s">
        <v>223</v>
      </c>
      <c r="E36">
        <v>117</v>
      </c>
      <c r="F36" t="s">
        <v>224</v>
      </c>
      <c r="G36">
        <v>4</v>
      </c>
      <c r="H36">
        <v>5</v>
      </c>
      <c r="I36">
        <v>89</v>
      </c>
      <c r="J36" t="s">
        <v>26</v>
      </c>
      <c r="K36">
        <v>35</v>
      </c>
      <c r="L36">
        <v>2</v>
      </c>
      <c r="M36">
        <v>5</v>
      </c>
      <c r="N36">
        <v>3</v>
      </c>
      <c r="O36">
        <v>5</v>
      </c>
      <c r="P36">
        <v>4</v>
      </c>
      <c r="Q36">
        <v>4</v>
      </c>
      <c r="R36">
        <v>15</v>
      </c>
      <c r="S36">
        <v>15</v>
      </c>
      <c r="T36">
        <v>8</v>
      </c>
      <c r="U36">
        <v>6</v>
      </c>
      <c r="V36" t="s">
        <v>225</v>
      </c>
      <c r="W36" t="s">
        <v>226</v>
      </c>
    </row>
    <row r="37" spans="1:23">
      <c r="A37" t="s">
        <v>227</v>
      </c>
      <c r="B37" t="s">
        <v>228</v>
      </c>
      <c r="C37">
        <v>1997</v>
      </c>
      <c r="D37" t="s">
        <v>229</v>
      </c>
      <c r="E37">
        <v>159</v>
      </c>
      <c r="F37" t="s">
        <v>230</v>
      </c>
      <c r="G37">
        <v>31</v>
      </c>
      <c r="H37">
        <v>0</v>
      </c>
      <c r="I37">
        <v>100</v>
      </c>
      <c r="J37" t="s">
        <v>26</v>
      </c>
      <c r="K37">
        <v>36</v>
      </c>
      <c r="L37">
        <v>3</v>
      </c>
      <c r="M37">
        <v>6</v>
      </c>
      <c r="N37">
        <v>3</v>
      </c>
      <c r="O37">
        <v>6</v>
      </c>
      <c r="P37">
        <v>5</v>
      </c>
      <c r="Q37">
        <v>5</v>
      </c>
      <c r="R37">
        <v>30</v>
      </c>
      <c r="S37">
        <v>30</v>
      </c>
      <c r="T37">
        <v>10</v>
      </c>
      <c r="U37">
        <v>8</v>
      </c>
      <c r="V37" t="s">
        <v>231</v>
      </c>
      <c r="W37" t="s">
        <v>232</v>
      </c>
    </row>
    <row r="38" spans="1:23">
      <c r="A38" t="s">
        <v>233</v>
      </c>
      <c r="B38" t="s">
        <v>234</v>
      </c>
      <c r="C38">
        <v>1994</v>
      </c>
      <c r="D38" t="s">
        <v>235</v>
      </c>
      <c r="E38">
        <v>142</v>
      </c>
      <c r="F38" t="s">
        <v>236</v>
      </c>
      <c r="G38">
        <v>24</v>
      </c>
      <c r="H38">
        <v>0</v>
      </c>
      <c r="I38">
        <v>57</v>
      </c>
      <c r="J38" t="s">
        <v>26</v>
      </c>
      <c r="K38">
        <v>37</v>
      </c>
      <c r="L38">
        <v>2</v>
      </c>
      <c r="M38">
        <v>10</v>
      </c>
      <c r="N38">
        <v>3</v>
      </c>
      <c r="O38">
        <v>10</v>
      </c>
      <c r="P38">
        <v>5</v>
      </c>
      <c r="Q38">
        <v>6</v>
      </c>
      <c r="R38">
        <v>45</v>
      </c>
      <c r="S38">
        <v>45</v>
      </c>
      <c r="T38">
        <v>8</v>
      </c>
      <c r="U38">
        <v>8</v>
      </c>
      <c r="V38" t="s">
        <v>237</v>
      </c>
      <c r="W38" t="s">
        <v>238</v>
      </c>
    </row>
    <row r="39" spans="1:23">
      <c r="A39" t="s">
        <v>239</v>
      </c>
      <c r="B39" t="s">
        <v>240</v>
      </c>
      <c r="C39">
        <v>2018</v>
      </c>
      <c r="D39" t="s">
        <v>241</v>
      </c>
      <c r="E39">
        <v>71</v>
      </c>
      <c r="F39" t="s">
        <v>242</v>
      </c>
      <c r="G39">
        <v>5</v>
      </c>
      <c r="H39">
        <v>16</v>
      </c>
      <c r="I39">
        <v>40</v>
      </c>
      <c r="J39" t="s">
        <v>26</v>
      </c>
      <c r="K39">
        <v>38</v>
      </c>
      <c r="L39">
        <v>1</v>
      </c>
      <c r="M39">
        <v>100</v>
      </c>
      <c r="N39">
        <v>1</v>
      </c>
      <c r="O39">
        <v>11</v>
      </c>
      <c r="P39">
        <v>3</v>
      </c>
      <c r="Q39">
        <v>4</v>
      </c>
      <c r="R39">
        <v>25</v>
      </c>
      <c r="S39">
        <v>25</v>
      </c>
      <c r="T39">
        <v>10</v>
      </c>
      <c r="U39">
        <v>10</v>
      </c>
      <c r="V39" t="s">
        <v>111</v>
      </c>
      <c r="W39" t="s">
        <v>243</v>
      </c>
    </row>
    <row r="40" spans="1:23">
      <c r="A40" t="s">
        <v>244</v>
      </c>
      <c r="B40" t="s">
        <v>245</v>
      </c>
      <c r="C40">
        <v>2004</v>
      </c>
      <c r="D40" t="s">
        <v>246</v>
      </c>
      <c r="E40">
        <v>144</v>
      </c>
      <c r="F40" t="s">
        <v>247</v>
      </c>
      <c r="G40">
        <v>31</v>
      </c>
      <c r="H40">
        <v>0</v>
      </c>
      <c r="I40">
        <v>87</v>
      </c>
      <c r="J40" t="s">
        <v>26</v>
      </c>
      <c r="K40">
        <v>39</v>
      </c>
      <c r="L40">
        <v>3</v>
      </c>
      <c r="M40">
        <v>7</v>
      </c>
      <c r="N40">
        <v>3</v>
      </c>
      <c r="O40">
        <v>7</v>
      </c>
      <c r="P40">
        <v>4</v>
      </c>
      <c r="Q40">
        <v>5</v>
      </c>
      <c r="R40">
        <v>20</v>
      </c>
      <c r="S40">
        <v>20</v>
      </c>
      <c r="T40">
        <v>8</v>
      </c>
      <c r="U40">
        <v>8</v>
      </c>
      <c r="V40" t="s">
        <v>248</v>
      </c>
      <c r="W40" t="s">
        <v>249</v>
      </c>
    </row>
    <row r="41" spans="1:23">
      <c r="A41" t="s">
        <v>250</v>
      </c>
      <c r="B41" t="s">
        <v>251</v>
      </c>
      <c r="C41">
        <v>2014</v>
      </c>
      <c r="D41" t="s">
        <v>252</v>
      </c>
      <c r="E41">
        <v>100</v>
      </c>
      <c r="F41" t="s">
        <v>253</v>
      </c>
      <c r="G41">
        <v>5</v>
      </c>
      <c r="H41">
        <v>7</v>
      </c>
      <c r="I41" t="s">
        <v>26</v>
      </c>
      <c r="J41">
        <v>19</v>
      </c>
      <c r="K41">
        <v>40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20</v>
      </c>
      <c r="S41">
        <v>20</v>
      </c>
      <c r="T41">
        <v>12</v>
      </c>
      <c r="U41">
        <v>8</v>
      </c>
      <c r="V41" t="s">
        <v>157</v>
      </c>
      <c r="W41" t="s">
        <v>254</v>
      </c>
    </row>
    <row r="42" spans="1:23">
      <c r="A42" t="s">
        <v>255</v>
      </c>
      <c r="B42" t="s">
        <v>256</v>
      </c>
      <c r="C42">
        <v>2018</v>
      </c>
      <c r="D42" t="s">
        <v>257</v>
      </c>
      <c r="E42">
        <v>63</v>
      </c>
      <c r="F42" t="s">
        <v>258</v>
      </c>
      <c r="G42">
        <v>3</v>
      </c>
      <c r="H42">
        <v>20</v>
      </c>
      <c r="I42">
        <v>24</v>
      </c>
      <c r="J42" t="s">
        <v>26</v>
      </c>
      <c r="K42">
        <v>41</v>
      </c>
      <c r="L42">
        <v>1</v>
      </c>
      <c r="M42">
        <v>4</v>
      </c>
      <c r="N42">
        <v>1</v>
      </c>
      <c r="O42">
        <v>4</v>
      </c>
      <c r="P42">
        <v>3</v>
      </c>
      <c r="Q42">
        <v>3</v>
      </c>
      <c r="R42">
        <v>40</v>
      </c>
      <c r="S42">
        <v>80</v>
      </c>
      <c r="T42">
        <v>10</v>
      </c>
      <c r="U42">
        <v>10</v>
      </c>
      <c r="V42" t="s">
        <v>259</v>
      </c>
      <c r="W42" t="s">
        <v>260</v>
      </c>
    </row>
    <row r="43" spans="1:23">
      <c r="A43" t="s">
        <v>261</v>
      </c>
      <c r="B43" t="s">
        <v>262</v>
      </c>
      <c r="C43">
        <v>2020</v>
      </c>
      <c r="D43" t="s">
        <v>263</v>
      </c>
      <c r="E43">
        <v>41</v>
      </c>
      <c r="F43" t="s">
        <v>264</v>
      </c>
      <c r="G43">
        <v>2</v>
      </c>
      <c r="H43">
        <v>36</v>
      </c>
      <c r="I43">
        <v>11</v>
      </c>
      <c r="J43" t="s">
        <v>26</v>
      </c>
      <c r="K43">
        <v>42</v>
      </c>
      <c r="L43">
        <v>1</v>
      </c>
      <c r="M43">
        <v>4</v>
      </c>
      <c r="N43">
        <v>1</v>
      </c>
      <c r="O43">
        <v>4</v>
      </c>
      <c r="P43">
        <v>3</v>
      </c>
      <c r="Q43">
        <v>3</v>
      </c>
      <c r="R43">
        <v>30</v>
      </c>
      <c r="S43">
        <v>120</v>
      </c>
      <c r="T43">
        <v>12</v>
      </c>
      <c r="U43">
        <v>10</v>
      </c>
      <c r="V43" t="s">
        <v>265</v>
      </c>
      <c r="W43" t="s">
        <v>266</v>
      </c>
    </row>
    <row r="44" spans="1:23">
      <c r="A44" t="s">
        <v>267</v>
      </c>
      <c r="B44" t="s">
        <v>268</v>
      </c>
      <c r="C44">
        <v>2012</v>
      </c>
      <c r="D44" t="s">
        <v>269</v>
      </c>
      <c r="E44">
        <v>93</v>
      </c>
      <c r="F44" t="s">
        <v>270</v>
      </c>
      <c r="G44">
        <v>3</v>
      </c>
      <c r="H44">
        <v>6</v>
      </c>
      <c r="I44" t="s">
        <v>26</v>
      </c>
      <c r="J44">
        <v>34</v>
      </c>
      <c r="K44">
        <v>43</v>
      </c>
      <c r="L44">
        <v>2</v>
      </c>
      <c r="M44">
        <v>5</v>
      </c>
      <c r="N44">
        <v>2</v>
      </c>
      <c r="O44">
        <v>5</v>
      </c>
      <c r="P44">
        <v>4</v>
      </c>
      <c r="Q44">
        <v>4</v>
      </c>
      <c r="R44">
        <v>60</v>
      </c>
      <c r="S44">
        <v>150</v>
      </c>
      <c r="T44">
        <v>12</v>
      </c>
      <c r="U44">
        <v>12</v>
      </c>
      <c r="V44" t="s">
        <v>271</v>
      </c>
      <c r="W44" t="s">
        <v>272</v>
      </c>
    </row>
    <row r="45" spans="1:23">
      <c r="A45" t="s">
        <v>273</v>
      </c>
      <c r="B45" t="s">
        <v>274</v>
      </c>
      <c r="C45">
        <v>2011</v>
      </c>
      <c r="D45" t="s">
        <v>275</v>
      </c>
      <c r="E45">
        <v>119</v>
      </c>
      <c r="F45" t="s">
        <v>276</v>
      </c>
      <c r="G45">
        <v>18</v>
      </c>
      <c r="H45">
        <v>0</v>
      </c>
      <c r="I45" t="s">
        <v>26</v>
      </c>
      <c r="J45">
        <v>16</v>
      </c>
      <c r="K45">
        <v>44</v>
      </c>
      <c r="L45">
        <v>2</v>
      </c>
      <c r="M45">
        <v>4</v>
      </c>
      <c r="N45">
        <v>2</v>
      </c>
      <c r="O45">
        <v>4</v>
      </c>
      <c r="P45">
        <v>3</v>
      </c>
      <c r="Q45">
        <v>3</v>
      </c>
      <c r="R45">
        <v>45</v>
      </c>
      <c r="S45">
        <v>45</v>
      </c>
      <c r="T45">
        <v>8</v>
      </c>
      <c r="U45">
        <v>8</v>
      </c>
      <c r="V45" t="s">
        <v>277</v>
      </c>
      <c r="W45" t="s">
        <v>28</v>
      </c>
    </row>
    <row r="46" spans="1:23">
      <c r="A46" t="s">
        <v>278</v>
      </c>
      <c r="B46" t="s">
        <v>279</v>
      </c>
      <c r="C46">
        <v>2013</v>
      </c>
      <c r="D46" t="s">
        <v>280</v>
      </c>
      <c r="E46">
        <v>118</v>
      </c>
      <c r="F46" t="s">
        <v>281</v>
      </c>
      <c r="G46">
        <v>22</v>
      </c>
      <c r="H46">
        <v>0</v>
      </c>
      <c r="I46" t="s">
        <v>26</v>
      </c>
      <c r="J46">
        <v>5</v>
      </c>
      <c r="K46">
        <v>45</v>
      </c>
      <c r="L46">
        <v>2</v>
      </c>
      <c r="M46">
        <v>5</v>
      </c>
      <c r="N46">
        <v>2</v>
      </c>
      <c r="O46">
        <v>5</v>
      </c>
      <c r="P46">
        <v>4</v>
      </c>
      <c r="Q46">
        <v>4</v>
      </c>
      <c r="R46">
        <v>100</v>
      </c>
      <c r="S46">
        <v>100</v>
      </c>
      <c r="T46">
        <v>13</v>
      </c>
      <c r="U46">
        <v>12</v>
      </c>
      <c r="V46" t="s">
        <v>92</v>
      </c>
      <c r="W46" t="s">
        <v>282</v>
      </c>
    </row>
    <row r="47" spans="1:23">
      <c r="A47" t="s">
        <v>283</v>
      </c>
      <c r="B47" t="s">
        <v>284</v>
      </c>
      <c r="C47">
        <v>2015</v>
      </c>
      <c r="D47" t="s">
        <v>285</v>
      </c>
      <c r="E47">
        <v>64</v>
      </c>
      <c r="F47" t="s">
        <v>286</v>
      </c>
      <c r="G47">
        <v>2</v>
      </c>
      <c r="H47">
        <v>19</v>
      </c>
      <c r="I47" t="s">
        <v>26</v>
      </c>
      <c r="J47">
        <v>39</v>
      </c>
      <c r="K47">
        <v>46</v>
      </c>
      <c r="L47">
        <v>2</v>
      </c>
      <c r="M47">
        <v>4</v>
      </c>
      <c r="N47">
        <v>2</v>
      </c>
      <c r="O47">
        <v>4</v>
      </c>
      <c r="P47">
        <v>4</v>
      </c>
      <c r="Q47">
        <v>4</v>
      </c>
      <c r="R47">
        <v>60</v>
      </c>
      <c r="S47">
        <v>60</v>
      </c>
      <c r="T47">
        <v>13</v>
      </c>
      <c r="U47">
        <v>12</v>
      </c>
      <c r="V47" t="s">
        <v>287</v>
      </c>
      <c r="W47" t="s">
        <v>288</v>
      </c>
    </row>
    <row r="48" spans="1:23">
      <c r="A48" t="s">
        <v>289</v>
      </c>
      <c r="B48" t="s">
        <v>290</v>
      </c>
      <c r="C48">
        <v>2017</v>
      </c>
      <c r="D48" t="s">
        <v>291</v>
      </c>
      <c r="E48">
        <v>77</v>
      </c>
      <c r="F48" t="s">
        <v>292</v>
      </c>
      <c r="G48">
        <v>12</v>
      </c>
      <c r="H48">
        <v>0</v>
      </c>
      <c r="I48">
        <v>23</v>
      </c>
      <c r="J48" t="s">
        <v>26</v>
      </c>
      <c r="K48">
        <v>47</v>
      </c>
      <c r="L48">
        <v>1</v>
      </c>
      <c r="M48">
        <v>4</v>
      </c>
      <c r="N48">
        <v>1</v>
      </c>
      <c r="O48">
        <v>4</v>
      </c>
      <c r="P48">
        <v>2</v>
      </c>
      <c r="Q48">
        <v>2</v>
      </c>
      <c r="R48">
        <v>90</v>
      </c>
      <c r="S48">
        <v>120</v>
      </c>
      <c r="T48">
        <v>13</v>
      </c>
      <c r="U48">
        <v>14</v>
      </c>
      <c r="V48" t="s">
        <v>293</v>
      </c>
      <c r="W48" t="s">
        <v>294</v>
      </c>
    </row>
    <row r="49" spans="1:23">
      <c r="A49" t="s">
        <v>295</v>
      </c>
      <c r="B49" t="s">
        <v>296</v>
      </c>
      <c r="C49">
        <v>2021</v>
      </c>
      <c r="D49" t="s">
        <v>297</v>
      </c>
      <c r="E49">
        <v>33</v>
      </c>
      <c r="F49" t="s">
        <v>298</v>
      </c>
      <c r="G49">
        <v>2</v>
      </c>
      <c r="H49">
        <v>29</v>
      </c>
      <c r="I49">
        <v>5</v>
      </c>
      <c r="J49" t="s">
        <v>26</v>
      </c>
      <c r="K49">
        <v>48</v>
      </c>
      <c r="L49">
        <v>1</v>
      </c>
      <c r="M49">
        <v>4</v>
      </c>
      <c r="N49">
        <v>1</v>
      </c>
      <c r="O49">
        <v>4</v>
      </c>
      <c r="P49">
        <v>2</v>
      </c>
      <c r="Q49">
        <v>3</v>
      </c>
      <c r="R49">
        <v>30</v>
      </c>
      <c r="S49">
        <v>45</v>
      </c>
      <c r="T49">
        <v>10</v>
      </c>
      <c r="U49">
        <v>8</v>
      </c>
      <c r="V49" t="s">
        <v>299</v>
      </c>
      <c r="W49" t="s">
        <v>300</v>
      </c>
    </row>
    <row r="50" spans="1:23">
      <c r="A50" t="s">
        <v>301</v>
      </c>
      <c r="B50" t="s">
        <v>302</v>
      </c>
      <c r="C50">
        <v>2015</v>
      </c>
      <c r="D50" t="s">
        <v>303</v>
      </c>
      <c r="E50">
        <v>96</v>
      </c>
      <c r="F50" t="s">
        <v>304</v>
      </c>
      <c r="G50">
        <v>19</v>
      </c>
      <c r="H50">
        <v>0</v>
      </c>
      <c r="I50">
        <v>56</v>
      </c>
      <c r="J50" t="s">
        <v>26</v>
      </c>
      <c r="K50">
        <v>49</v>
      </c>
      <c r="L50">
        <v>1</v>
      </c>
      <c r="M50">
        <v>6</v>
      </c>
      <c r="N50">
        <v>1</v>
      </c>
      <c r="O50">
        <v>5</v>
      </c>
      <c r="P50">
        <v>3</v>
      </c>
      <c r="Q50">
        <v>4</v>
      </c>
      <c r="R50">
        <v>45</v>
      </c>
      <c r="S50">
        <v>90</v>
      </c>
      <c r="T50">
        <v>13</v>
      </c>
      <c r="U50">
        <v>12</v>
      </c>
      <c r="V50" t="s">
        <v>305</v>
      </c>
      <c r="W50" t="s">
        <v>135</v>
      </c>
    </row>
    <row r="51" spans="1:23">
      <c r="A51" t="s">
        <v>306</v>
      </c>
      <c r="B51" t="s">
        <v>307</v>
      </c>
      <c r="C51">
        <v>2014</v>
      </c>
      <c r="D51" t="s">
        <v>308</v>
      </c>
      <c r="E51">
        <v>78</v>
      </c>
      <c r="F51" t="s">
        <v>309</v>
      </c>
      <c r="G51">
        <v>4</v>
      </c>
      <c r="H51">
        <v>12</v>
      </c>
      <c r="I51" t="s">
        <v>26</v>
      </c>
      <c r="J51">
        <v>33</v>
      </c>
      <c r="K51">
        <v>50</v>
      </c>
      <c r="L51">
        <v>2</v>
      </c>
      <c r="M51">
        <v>5</v>
      </c>
      <c r="N51">
        <v>2</v>
      </c>
      <c r="O51">
        <v>5</v>
      </c>
      <c r="P51">
        <v>3</v>
      </c>
      <c r="Q51">
        <v>4</v>
      </c>
      <c r="R51">
        <v>45</v>
      </c>
      <c r="S51">
        <v>45</v>
      </c>
      <c r="T51">
        <v>13</v>
      </c>
      <c r="U51">
        <v>10</v>
      </c>
      <c r="V51" t="s">
        <v>310</v>
      </c>
      <c r="W51" t="s">
        <v>311</v>
      </c>
    </row>
    <row r="52" spans="1:23">
      <c r="A52" t="s">
        <v>312</v>
      </c>
      <c r="B52" t="s">
        <v>313</v>
      </c>
      <c r="C52">
        <v>2016</v>
      </c>
      <c r="D52" t="s">
        <v>314</v>
      </c>
      <c r="E52">
        <v>90</v>
      </c>
      <c r="F52" t="s">
        <v>315</v>
      </c>
      <c r="G52">
        <v>14</v>
      </c>
      <c r="H52">
        <v>0</v>
      </c>
      <c r="I52">
        <v>58</v>
      </c>
      <c r="J52" t="s">
        <v>26</v>
      </c>
      <c r="K52">
        <v>51</v>
      </c>
      <c r="L52">
        <v>1</v>
      </c>
      <c r="M52">
        <v>2</v>
      </c>
      <c r="N52">
        <v>1</v>
      </c>
      <c r="O52" t="s">
        <v>316</v>
      </c>
      <c r="P52">
        <v>2</v>
      </c>
      <c r="Q52">
        <v>2</v>
      </c>
      <c r="R52">
        <v>60</v>
      </c>
      <c r="S52">
        <v>120</v>
      </c>
      <c r="T52">
        <v>14</v>
      </c>
      <c r="U52">
        <v>14</v>
      </c>
      <c r="V52" t="s">
        <v>317</v>
      </c>
      <c r="W52" t="s">
        <v>318</v>
      </c>
    </row>
    <row r="53" spans="1:23">
      <c r="A53" t="s">
        <v>319</v>
      </c>
      <c r="B53" t="s">
        <v>320</v>
      </c>
      <c r="C53">
        <v>1997</v>
      </c>
      <c r="D53" t="s">
        <v>321</v>
      </c>
      <c r="E53">
        <v>97</v>
      </c>
      <c r="F53" t="s">
        <v>322</v>
      </c>
      <c r="G53">
        <v>15</v>
      </c>
      <c r="H53">
        <v>0</v>
      </c>
      <c r="I53" t="s">
        <v>26</v>
      </c>
      <c r="J53">
        <v>4</v>
      </c>
      <c r="K53">
        <v>52</v>
      </c>
      <c r="L53">
        <v>2</v>
      </c>
      <c r="M53">
        <v>7</v>
      </c>
      <c r="N53">
        <v>3</v>
      </c>
      <c r="O53">
        <v>7</v>
      </c>
      <c r="P53">
        <v>4</v>
      </c>
      <c r="Q53">
        <v>5</v>
      </c>
      <c r="R53">
        <v>45</v>
      </c>
      <c r="S53">
        <v>45</v>
      </c>
      <c r="T53">
        <v>12</v>
      </c>
      <c r="U53">
        <v>8</v>
      </c>
      <c r="V53" t="s">
        <v>323</v>
      </c>
      <c r="W53" t="s">
        <v>118</v>
      </c>
    </row>
    <row r="54" spans="1:23">
      <c r="A54" t="s">
        <v>324</v>
      </c>
      <c r="B54" t="s">
        <v>325</v>
      </c>
      <c r="C54">
        <v>2016</v>
      </c>
      <c r="D54" t="s">
        <v>326</v>
      </c>
      <c r="E54">
        <v>76</v>
      </c>
      <c r="F54" t="s">
        <v>327</v>
      </c>
      <c r="G54">
        <v>8</v>
      </c>
      <c r="H54">
        <v>3</v>
      </c>
      <c r="I54" t="s">
        <v>26</v>
      </c>
      <c r="J54">
        <v>14</v>
      </c>
      <c r="K54">
        <v>53</v>
      </c>
      <c r="L54">
        <v>2</v>
      </c>
      <c r="M54">
        <v>4</v>
      </c>
      <c r="N54">
        <v>2</v>
      </c>
      <c r="O54">
        <v>4</v>
      </c>
      <c r="P54">
        <v>3</v>
      </c>
      <c r="Q54">
        <v>3</v>
      </c>
      <c r="R54">
        <v>75</v>
      </c>
      <c r="S54">
        <v>150</v>
      </c>
      <c r="T54">
        <v>12</v>
      </c>
      <c r="U54">
        <v>12</v>
      </c>
      <c r="V54" t="s">
        <v>328</v>
      </c>
      <c r="W54" t="s">
        <v>329</v>
      </c>
    </row>
    <row r="55" spans="1:23">
      <c r="A55" t="s">
        <v>330</v>
      </c>
      <c r="B55" t="s">
        <v>331</v>
      </c>
      <c r="C55">
        <v>2016</v>
      </c>
      <c r="D55" t="s">
        <v>332</v>
      </c>
      <c r="E55">
        <v>85</v>
      </c>
      <c r="F55" t="s">
        <v>333</v>
      </c>
      <c r="G55">
        <v>8</v>
      </c>
      <c r="H55">
        <v>3</v>
      </c>
      <c r="I55" t="s">
        <v>26</v>
      </c>
      <c r="J55">
        <v>5</v>
      </c>
      <c r="K55">
        <v>54</v>
      </c>
      <c r="L55">
        <v>2</v>
      </c>
      <c r="M55">
        <v>4</v>
      </c>
      <c r="N55">
        <v>2</v>
      </c>
      <c r="O55">
        <v>4</v>
      </c>
      <c r="P55">
        <v>3</v>
      </c>
      <c r="Q55">
        <v>3</v>
      </c>
      <c r="R55">
        <v>30</v>
      </c>
      <c r="S55">
        <v>60</v>
      </c>
      <c r="T55">
        <v>12</v>
      </c>
      <c r="U55">
        <v>8</v>
      </c>
      <c r="V55" t="s">
        <v>334</v>
      </c>
      <c r="W55" t="s">
        <v>335</v>
      </c>
    </row>
    <row r="56" spans="1:23">
      <c r="A56" t="s">
        <v>336</v>
      </c>
      <c r="B56" t="s">
        <v>337</v>
      </c>
      <c r="C56">
        <v>2014</v>
      </c>
      <c r="D56" t="s">
        <v>338</v>
      </c>
      <c r="E56">
        <v>83</v>
      </c>
      <c r="F56" t="s">
        <v>339</v>
      </c>
      <c r="G56">
        <v>4</v>
      </c>
      <c r="H56">
        <v>8</v>
      </c>
      <c r="I56" t="s">
        <v>26</v>
      </c>
      <c r="J56">
        <v>19</v>
      </c>
      <c r="K56">
        <v>55</v>
      </c>
      <c r="L56">
        <v>2</v>
      </c>
      <c r="M56">
        <v>4</v>
      </c>
      <c r="N56">
        <v>2</v>
      </c>
      <c r="O56">
        <v>4</v>
      </c>
      <c r="P56">
        <v>2</v>
      </c>
      <c r="Q56">
        <v>2</v>
      </c>
      <c r="R56">
        <v>40</v>
      </c>
      <c r="S56">
        <v>80</v>
      </c>
      <c r="T56">
        <v>13</v>
      </c>
      <c r="U56">
        <v>12</v>
      </c>
      <c r="V56" t="s">
        <v>340</v>
      </c>
      <c r="W56" t="s">
        <v>146</v>
      </c>
    </row>
    <row r="57" spans="1:23">
      <c r="A57" t="s">
        <v>341</v>
      </c>
      <c r="B57" t="s">
        <v>342</v>
      </c>
      <c r="C57">
        <v>2018</v>
      </c>
      <c r="D57" t="s">
        <v>343</v>
      </c>
      <c r="E57">
        <v>65</v>
      </c>
      <c r="F57" t="s">
        <v>344</v>
      </c>
      <c r="G57">
        <v>4</v>
      </c>
      <c r="H57">
        <v>8</v>
      </c>
      <c r="I57">
        <v>28</v>
      </c>
      <c r="J57" t="s">
        <v>26</v>
      </c>
      <c r="K57">
        <v>56</v>
      </c>
      <c r="L57">
        <v>3</v>
      </c>
      <c r="M57">
        <v>7</v>
      </c>
      <c r="N57">
        <v>4</v>
      </c>
      <c r="O57" t="s">
        <v>345</v>
      </c>
      <c r="P57">
        <v>6</v>
      </c>
      <c r="Q57">
        <v>7</v>
      </c>
      <c r="R57">
        <v>20</v>
      </c>
      <c r="S57">
        <v>60</v>
      </c>
      <c r="T57">
        <v>8</v>
      </c>
      <c r="U57">
        <v>8</v>
      </c>
      <c r="V57" t="s">
        <v>346</v>
      </c>
      <c r="W57" t="s">
        <v>347</v>
      </c>
    </row>
    <row r="58" spans="1:23">
      <c r="A58" t="s">
        <v>348</v>
      </c>
      <c r="B58" t="s">
        <v>349</v>
      </c>
      <c r="C58">
        <v>2018</v>
      </c>
      <c r="D58" t="s">
        <v>350</v>
      </c>
      <c r="E58">
        <v>72</v>
      </c>
      <c r="F58" t="s">
        <v>351</v>
      </c>
      <c r="G58">
        <v>8</v>
      </c>
      <c r="H58">
        <v>3</v>
      </c>
      <c r="I58">
        <v>62</v>
      </c>
      <c r="J58" t="s">
        <v>26</v>
      </c>
      <c r="K58">
        <v>57</v>
      </c>
      <c r="L58">
        <v>1</v>
      </c>
      <c r="M58">
        <v>4</v>
      </c>
      <c r="N58">
        <v>1</v>
      </c>
      <c r="O58">
        <v>4</v>
      </c>
      <c r="P58">
        <v>2</v>
      </c>
      <c r="Q58">
        <v>2</v>
      </c>
      <c r="R58">
        <v>30</v>
      </c>
      <c r="S58">
        <v>30</v>
      </c>
      <c r="T58">
        <v>8</v>
      </c>
      <c r="U58">
        <v>8</v>
      </c>
      <c r="V58" t="s">
        <v>352</v>
      </c>
      <c r="W58" t="s">
        <v>203</v>
      </c>
    </row>
    <row r="59" spans="1:23">
      <c r="A59" t="s">
        <v>353</v>
      </c>
      <c r="B59" t="s">
        <v>354</v>
      </c>
      <c r="C59">
        <v>2020</v>
      </c>
      <c r="D59" t="s">
        <v>355</v>
      </c>
      <c r="E59">
        <v>41</v>
      </c>
      <c r="F59" t="s">
        <v>356</v>
      </c>
      <c r="G59">
        <v>4</v>
      </c>
      <c r="H59">
        <v>32</v>
      </c>
      <c r="I59">
        <v>9</v>
      </c>
      <c r="J59" t="s">
        <v>26</v>
      </c>
      <c r="K59">
        <v>58</v>
      </c>
      <c r="L59">
        <v>1</v>
      </c>
      <c r="M59">
        <v>4</v>
      </c>
      <c r="N59">
        <v>1</v>
      </c>
      <c r="O59">
        <v>4</v>
      </c>
      <c r="P59">
        <v>3</v>
      </c>
      <c r="Q59">
        <v>4</v>
      </c>
      <c r="R59">
        <v>60</v>
      </c>
      <c r="S59">
        <v>120</v>
      </c>
      <c r="T59">
        <v>14</v>
      </c>
      <c r="U59">
        <v>12</v>
      </c>
      <c r="V59" t="s">
        <v>357</v>
      </c>
      <c r="W59" t="s">
        <v>335</v>
      </c>
    </row>
    <row r="60" spans="1:23">
      <c r="A60" t="s">
        <v>358</v>
      </c>
      <c r="B60" t="s">
        <v>359</v>
      </c>
      <c r="C60">
        <v>2012</v>
      </c>
      <c r="D60" t="s">
        <v>360</v>
      </c>
      <c r="E60">
        <v>89</v>
      </c>
      <c r="F60" t="s">
        <v>361</v>
      </c>
      <c r="G60">
        <v>4</v>
      </c>
      <c r="H60">
        <v>7</v>
      </c>
      <c r="I60" t="s">
        <v>26</v>
      </c>
      <c r="J60">
        <v>36</v>
      </c>
      <c r="K60">
        <v>59</v>
      </c>
      <c r="L60">
        <v>2</v>
      </c>
      <c r="M60">
        <v>4</v>
      </c>
      <c r="N60">
        <v>2</v>
      </c>
      <c r="O60">
        <v>4</v>
      </c>
      <c r="P60">
        <v>4</v>
      </c>
      <c r="Q60">
        <v>4</v>
      </c>
      <c r="R60">
        <v>90</v>
      </c>
      <c r="S60">
        <v>90</v>
      </c>
      <c r="T60">
        <v>13</v>
      </c>
      <c r="U60">
        <v>12</v>
      </c>
      <c r="V60" t="s">
        <v>362</v>
      </c>
      <c r="W60" t="s">
        <v>363</v>
      </c>
    </row>
    <row r="61" spans="1:23">
      <c r="A61" t="s">
        <v>364</v>
      </c>
      <c r="B61" t="s">
        <v>365</v>
      </c>
      <c r="C61">
        <v>2010</v>
      </c>
      <c r="D61" t="s">
        <v>366</v>
      </c>
      <c r="E61">
        <v>87</v>
      </c>
      <c r="F61" t="s">
        <v>367</v>
      </c>
      <c r="G61">
        <v>7</v>
      </c>
      <c r="H61">
        <v>1</v>
      </c>
      <c r="I61" t="s">
        <v>26</v>
      </c>
      <c r="J61">
        <v>75</v>
      </c>
      <c r="K61">
        <v>60</v>
      </c>
      <c r="L61">
        <v>2</v>
      </c>
      <c r="M61">
        <v>4</v>
      </c>
      <c r="N61">
        <v>1</v>
      </c>
      <c r="O61">
        <v>4</v>
      </c>
      <c r="P61">
        <v>4</v>
      </c>
      <c r="Q61">
        <v>4</v>
      </c>
      <c r="R61">
        <v>30</v>
      </c>
      <c r="S61">
        <v>30</v>
      </c>
      <c r="T61">
        <v>10</v>
      </c>
      <c r="U61">
        <v>8</v>
      </c>
      <c r="V61" t="s">
        <v>368</v>
      </c>
      <c r="W61" t="s">
        <v>76</v>
      </c>
    </row>
    <row r="62" spans="1:23">
      <c r="A62" t="s">
        <v>369</v>
      </c>
      <c r="B62" t="s">
        <v>370</v>
      </c>
      <c r="C62">
        <v>2019</v>
      </c>
      <c r="D62" t="s">
        <v>371</v>
      </c>
      <c r="E62">
        <v>54</v>
      </c>
      <c r="F62" t="s">
        <v>372</v>
      </c>
      <c r="G62">
        <v>3</v>
      </c>
      <c r="H62">
        <v>19</v>
      </c>
      <c r="I62">
        <v>81</v>
      </c>
      <c r="J62" t="s">
        <v>26</v>
      </c>
      <c r="K62">
        <v>61</v>
      </c>
      <c r="L62">
        <v>2</v>
      </c>
      <c r="M62">
        <v>5</v>
      </c>
      <c r="N62">
        <v>3</v>
      </c>
      <c r="O62">
        <v>5</v>
      </c>
      <c r="P62">
        <v>4</v>
      </c>
      <c r="Q62">
        <v>4</v>
      </c>
      <c r="R62">
        <v>20</v>
      </c>
      <c r="S62">
        <v>20</v>
      </c>
      <c r="T62">
        <v>10</v>
      </c>
      <c r="U62">
        <v>10</v>
      </c>
      <c r="V62" t="s">
        <v>202</v>
      </c>
      <c r="W62" t="s">
        <v>373</v>
      </c>
    </row>
    <row r="63" spans="1:23">
      <c r="A63" t="s">
        <v>374</v>
      </c>
      <c r="B63" t="s">
        <v>375</v>
      </c>
      <c r="C63">
        <v>2009</v>
      </c>
      <c r="D63" t="s">
        <v>376</v>
      </c>
      <c r="E63">
        <v>69</v>
      </c>
      <c r="F63" t="s">
        <v>377</v>
      </c>
      <c r="G63">
        <v>9</v>
      </c>
      <c r="H63">
        <v>1</v>
      </c>
      <c r="I63" t="s">
        <v>26</v>
      </c>
      <c r="J63">
        <v>94</v>
      </c>
      <c r="K63">
        <v>62</v>
      </c>
      <c r="L63">
        <v>5</v>
      </c>
      <c r="M63">
        <v>10</v>
      </c>
      <c r="N63">
        <v>5</v>
      </c>
      <c r="O63">
        <v>10</v>
      </c>
      <c r="P63">
        <v>7</v>
      </c>
      <c r="Q63">
        <v>7</v>
      </c>
      <c r="R63">
        <v>30</v>
      </c>
      <c r="S63">
        <v>30</v>
      </c>
      <c r="T63">
        <v>13</v>
      </c>
      <c r="U63">
        <v>12</v>
      </c>
      <c r="V63" t="s">
        <v>378</v>
      </c>
      <c r="W63" t="s">
        <v>379</v>
      </c>
    </row>
    <row r="64" spans="1:23">
      <c r="A64" t="s">
        <v>380</v>
      </c>
      <c r="B64" t="s">
        <v>381</v>
      </c>
      <c r="C64">
        <v>2018</v>
      </c>
      <c r="D64" t="s">
        <v>382</v>
      </c>
      <c r="E64">
        <v>69</v>
      </c>
      <c r="F64" t="s">
        <v>383</v>
      </c>
      <c r="G64">
        <v>6</v>
      </c>
      <c r="H64">
        <v>1</v>
      </c>
      <c r="I64">
        <v>37</v>
      </c>
      <c r="J64" t="s">
        <v>26</v>
      </c>
      <c r="K64">
        <v>63</v>
      </c>
      <c r="L64">
        <v>2</v>
      </c>
      <c r="M64">
        <v>4</v>
      </c>
      <c r="N64">
        <v>3</v>
      </c>
      <c r="O64">
        <v>4</v>
      </c>
      <c r="P64">
        <v>4</v>
      </c>
      <c r="Q64">
        <v>4</v>
      </c>
      <c r="R64">
        <v>60</v>
      </c>
      <c r="S64">
        <v>90</v>
      </c>
      <c r="T64">
        <v>10</v>
      </c>
      <c r="U64">
        <v>12</v>
      </c>
      <c r="V64" t="s">
        <v>384</v>
      </c>
      <c r="W64" t="s">
        <v>385</v>
      </c>
    </row>
    <row r="65" spans="1:23">
      <c r="A65" t="s">
        <v>386</v>
      </c>
      <c r="B65" t="s">
        <v>387</v>
      </c>
      <c r="C65">
        <v>2012</v>
      </c>
      <c r="D65" t="s">
        <v>388</v>
      </c>
      <c r="E65">
        <v>69</v>
      </c>
      <c r="F65" t="s">
        <v>389</v>
      </c>
      <c r="G65">
        <v>4</v>
      </c>
      <c r="H65">
        <v>10</v>
      </c>
      <c r="I65" t="s">
        <v>26</v>
      </c>
      <c r="J65">
        <v>52</v>
      </c>
      <c r="K65">
        <v>64</v>
      </c>
      <c r="L65">
        <v>2</v>
      </c>
      <c r="M65">
        <v>6</v>
      </c>
      <c r="N65">
        <v>3</v>
      </c>
      <c r="O65">
        <v>6</v>
      </c>
      <c r="P65">
        <v>5</v>
      </c>
      <c r="Q65">
        <v>5</v>
      </c>
      <c r="R65">
        <v>15</v>
      </c>
      <c r="S65">
        <v>15</v>
      </c>
      <c r="T65">
        <v>13</v>
      </c>
      <c r="U65">
        <v>10</v>
      </c>
      <c r="V65" t="s">
        <v>390</v>
      </c>
      <c r="W65" t="s">
        <v>391</v>
      </c>
    </row>
    <row r="66" spans="1:23">
      <c r="A66" t="s">
        <v>392</v>
      </c>
      <c r="B66" t="s">
        <v>393</v>
      </c>
      <c r="C66">
        <v>2000</v>
      </c>
      <c r="D66" t="s">
        <v>394</v>
      </c>
      <c r="E66">
        <v>74</v>
      </c>
      <c r="F66" t="s">
        <v>395</v>
      </c>
      <c r="G66">
        <v>15</v>
      </c>
      <c r="H66">
        <v>0</v>
      </c>
      <c r="I66" t="s">
        <v>26</v>
      </c>
      <c r="J66">
        <v>92</v>
      </c>
      <c r="K66">
        <v>65</v>
      </c>
      <c r="L66">
        <v>2</v>
      </c>
      <c r="M66">
        <v>8</v>
      </c>
      <c r="N66">
        <v>2</v>
      </c>
      <c r="O66">
        <v>7</v>
      </c>
      <c r="P66">
        <v>5</v>
      </c>
      <c r="Q66">
        <v>5</v>
      </c>
      <c r="R66">
        <v>20</v>
      </c>
      <c r="S66">
        <v>60</v>
      </c>
      <c r="T66">
        <v>10</v>
      </c>
      <c r="U66">
        <v>10</v>
      </c>
      <c r="V66" t="s">
        <v>396</v>
      </c>
      <c r="W66" t="s">
        <v>397</v>
      </c>
    </row>
    <row r="67" spans="1:23">
      <c r="A67" t="s">
        <v>398</v>
      </c>
      <c r="B67" t="s">
        <v>399</v>
      </c>
      <c r="C67">
        <v>1980</v>
      </c>
      <c r="D67" t="s">
        <v>400</v>
      </c>
      <c r="E67">
        <v>91</v>
      </c>
      <c r="F67" t="s">
        <v>401</v>
      </c>
      <c r="G67">
        <v>19</v>
      </c>
      <c r="H67">
        <v>0</v>
      </c>
      <c r="I67">
        <v>39</v>
      </c>
      <c r="J67" t="s">
        <v>26</v>
      </c>
      <c r="K67">
        <v>66</v>
      </c>
      <c r="L67">
        <v>2</v>
      </c>
      <c r="M67">
        <v>4</v>
      </c>
      <c r="N67">
        <v>2</v>
      </c>
      <c r="O67">
        <v>4</v>
      </c>
      <c r="P67">
        <v>3</v>
      </c>
      <c r="Q67">
        <v>3</v>
      </c>
      <c r="R67">
        <v>30</v>
      </c>
      <c r="S67">
        <v>30</v>
      </c>
      <c r="T67">
        <v>9</v>
      </c>
      <c r="U67">
        <v>8</v>
      </c>
      <c r="V67" t="s">
        <v>402</v>
      </c>
      <c r="W67" t="s">
        <v>403</v>
      </c>
    </row>
    <row r="68" spans="1:23">
      <c r="A68" t="s">
        <v>404</v>
      </c>
      <c r="B68" t="s">
        <v>405</v>
      </c>
      <c r="C68">
        <v>2018</v>
      </c>
      <c r="D68" t="s">
        <v>406</v>
      </c>
      <c r="E68">
        <v>70</v>
      </c>
      <c r="F68" t="s">
        <v>407</v>
      </c>
      <c r="G68">
        <v>16</v>
      </c>
      <c r="H68">
        <v>0</v>
      </c>
      <c r="I68">
        <v>31</v>
      </c>
      <c r="J68" t="s">
        <v>26</v>
      </c>
      <c r="K68">
        <v>67</v>
      </c>
      <c r="L68">
        <v>2</v>
      </c>
      <c r="M68">
        <v>4</v>
      </c>
      <c r="N68">
        <v>2</v>
      </c>
      <c r="O68">
        <v>4</v>
      </c>
      <c r="P68">
        <v>3</v>
      </c>
      <c r="Q68">
        <v>4</v>
      </c>
      <c r="R68">
        <v>60</v>
      </c>
      <c r="S68">
        <v>120</v>
      </c>
      <c r="T68">
        <v>14</v>
      </c>
      <c r="U68">
        <v>14</v>
      </c>
      <c r="V68" t="s">
        <v>408</v>
      </c>
      <c r="W68" t="s">
        <v>409</v>
      </c>
    </row>
    <row r="69" spans="1:23">
      <c r="A69" t="s">
        <v>410</v>
      </c>
      <c r="B69" t="s">
        <v>411</v>
      </c>
      <c r="C69">
        <v>2008</v>
      </c>
      <c r="D69" t="s">
        <v>412</v>
      </c>
      <c r="E69">
        <v>67</v>
      </c>
      <c r="F69" t="s">
        <v>413</v>
      </c>
      <c r="G69">
        <v>13</v>
      </c>
      <c r="H69">
        <v>0</v>
      </c>
      <c r="I69" t="s">
        <v>26</v>
      </c>
      <c r="J69">
        <v>105</v>
      </c>
      <c r="K69">
        <v>68</v>
      </c>
      <c r="L69">
        <v>3</v>
      </c>
      <c r="M69">
        <v>6</v>
      </c>
      <c r="N69">
        <v>4</v>
      </c>
      <c r="O69">
        <v>6</v>
      </c>
      <c r="P69">
        <v>5</v>
      </c>
      <c r="Q69">
        <v>5</v>
      </c>
      <c r="R69">
        <v>120</v>
      </c>
      <c r="S69">
        <v>180</v>
      </c>
      <c r="T69">
        <v>14</v>
      </c>
      <c r="U69">
        <v>14</v>
      </c>
      <c r="V69" t="s">
        <v>219</v>
      </c>
      <c r="W69" t="s">
        <v>414</v>
      </c>
    </row>
    <row r="70" spans="1:23">
      <c r="A70" t="s">
        <v>415</v>
      </c>
      <c r="B70" t="s">
        <v>416</v>
      </c>
      <c r="C70">
        <v>2019</v>
      </c>
      <c r="D70" t="s">
        <v>417</v>
      </c>
      <c r="E70">
        <v>56</v>
      </c>
      <c r="F70" t="s">
        <v>418</v>
      </c>
      <c r="G70">
        <v>7</v>
      </c>
      <c r="H70">
        <v>4</v>
      </c>
      <c r="I70">
        <v>49</v>
      </c>
      <c r="J70" t="s">
        <v>26</v>
      </c>
      <c r="K70">
        <v>69</v>
      </c>
      <c r="L70">
        <v>1</v>
      </c>
      <c r="M70">
        <v>100</v>
      </c>
      <c r="N70">
        <v>1</v>
      </c>
      <c r="O70">
        <v>9</v>
      </c>
      <c r="P70">
        <v>3</v>
      </c>
      <c r="Q70">
        <v>4</v>
      </c>
      <c r="R70">
        <v>30</v>
      </c>
      <c r="S70">
        <v>45</v>
      </c>
      <c r="T70">
        <v>10</v>
      </c>
      <c r="U70">
        <v>8</v>
      </c>
      <c r="V70" t="s">
        <v>419</v>
      </c>
      <c r="W70" t="s">
        <v>420</v>
      </c>
    </row>
    <row r="71" spans="1:23">
      <c r="A71" t="s">
        <v>421</v>
      </c>
      <c r="B71" t="s">
        <v>422</v>
      </c>
      <c r="C71">
        <v>2005</v>
      </c>
      <c r="D71" t="s">
        <v>423</v>
      </c>
      <c r="E71">
        <v>81</v>
      </c>
      <c r="F71" t="s">
        <v>424</v>
      </c>
      <c r="G71">
        <v>18</v>
      </c>
      <c r="H71">
        <v>0</v>
      </c>
      <c r="I71" t="s">
        <v>26</v>
      </c>
      <c r="J71">
        <v>90</v>
      </c>
      <c r="K71">
        <v>70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120</v>
      </c>
      <c r="S71">
        <v>180</v>
      </c>
      <c r="T71">
        <v>13</v>
      </c>
      <c r="U71">
        <v>14</v>
      </c>
      <c r="V71" t="s">
        <v>425</v>
      </c>
      <c r="W71" t="s">
        <v>426</v>
      </c>
    </row>
    <row r="72" spans="1:23">
      <c r="A72" t="s">
        <v>427</v>
      </c>
      <c r="B72" t="s">
        <v>428</v>
      </c>
      <c r="C72">
        <v>2019</v>
      </c>
      <c r="D72" t="s">
        <v>429</v>
      </c>
      <c r="E72">
        <v>54</v>
      </c>
      <c r="F72" t="s">
        <v>430</v>
      </c>
      <c r="G72">
        <v>7</v>
      </c>
      <c r="H72">
        <v>2</v>
      </c>
      <c r="I72">
        <v>35</v>
      </c>
      <c r="J72" t="s">
        <v>26</v>
      </c>
      <c r="K72">
        <v>71</v>
      </c>
      <c r="L72">
        <v>1</v>
      </c>
      <c r="M72">
        <v>4</v>
      </c>
      <c r="N72">
        <v>1</v>
      </c>
      <c r="O72">
        <v>3</v>
      </c>
      <c r="P72">
        <v>1</v>
      </c>
      <c r="Q72">
        <v>2</v>
      </c>
      <c r="R72">
        <v>45</v>
      </c>
      <c r="S72">
        <v>90</v>
      </c>
      <c r="T72">
        <v>14</v>
      </c>
      <c r="U72">
        <v>12</v>
      </c>
      <c r="V72" t="s">
        <v>431</v>
      </c>
      <c r="W72" t="s">
        <v>432</v>
      </c>
    </row>
    <row r="73" spans="1:23">
      <c r="A73" t="s">
        <v>433</v>
      </c>
      <c r="B73" t="s">
        <v>434</v>
      </c>
      <c r="C73">
        <v>2011</v>
      </c>
      <c r="D73" t="s">
        <v>435</v>
      </c>
      <c r="E73">
        <v>69</v>
      </c>
      <c r="F73" t="s">
        <v>436</v>
      </c>
      <c r="G73">
        <v>8</v>
      </c>
      <c r="H73">
        <v>2</v>
      </c>
      <c r="I73" t="s">
        <v>26</v>
      </c>
      <c r="J73">
        <v>36</v>
      </c>
      <c r="K73">
        <v>72</v>
      </c>
      <c r="L73">
        <v>2</v>
      </c>
      <c r="M73">
        <v>4</v>
      </c>
      <c r="N73">
        <v>2</v>
      </c>
      <c r="O73">
        <v>4</v>
      </c>
      <c r="P73">
        <v>4</v>
      </c>
      <c r="Q73">
        <v>4</v>
      </c>
      <c r="R73">
        <v>45</v>
      </c>
      <c r="S73">
        <v>45</v>
      </c>
      <c r="T73">
        <v>8</v>
      </c>
      <c r="U73">
        <v>8</v>
      </c>
      <c r="V73" t="s">
        <v>437</v>
      </c>
      <c r="W73" t="s">
        <v>34</v>
      </c>
    </row>
    <row r="74" spans="1:23">
      <c r="A74" t="s">
        <v>438</v>
      </c>
      <c r="B74" t="s">
        <v>439</v>
      </c>
      <c r="C74">
        <v>2018</v>
      </c>
      <c r="D74" t="s">
        <v>440</v>
      </c>
      <c r="E74">
        <v>71</v>
      </c>
      <c r="F74" t="s">
        <v>441</v>
      </c>
      <c r="G74">
        <v>13</v>
      </c>
      <c r="H74">
        <v>0</v>
      </c>
      <c r="I74">
        <v>25</v>
      </c>
      <c r="J74" t="s">
        <v>26</v>
      </c>
      <c r="K74">
        <v>73</v>
      </c>
      <c r="L74">
        <v>2</v>
      </c>
      <c r="M74">
        <v>5</v>
      </c>
      <c r="N74">
        <v>2</v>
      </c>
      <c r="O74">
        <v>5</v>
      </c>
      <c r="P74">
        <v>3</v>
      </c>
      <c r="Q74">
        <v>4</v>
      </c>
      <c r="R74">
        <v>60</v>
      </c>
      <c r="S74">
        <v>60</v>
      </c>
      <c r="T74">
        <v>14</v>
      </c>
      <c r="U74">
        <v>10</v>
      </c>
      <c r="V74" t="s">
        <v>442</v>
      </c>
      <c r="W74" t="s">
        <v>443</v>
      </c>
    </row>
    <row r="75" spans="1:23">
      <c r="A75" t="s">
        <v>444</v>
      </c>
      <c r="B75" t="s">
        <v>445</v>
      </c>
      <c r="C75">
        <v>2016</v>
      </c>
      <c r="D75" t="s">
        <v>446</v>
      </c>
      <c r="E75">
        <v>89</v>
      </c>
      <c r="F75" t="s">
        <v>447</v>
      </c>
      <c r="G75">
        <v>32</v>
      </c>
      <c r="H75">
        <v>0</v>
      </c>
      <c r="I75">
        <v>92</v>
      </c>
      <c r="J75" t="s">
        <v>26</v>
      </c>
      <c r="K75">
        <v>74</v>
      </c>
      <c r="L75">
        <v>2</v>
      </c>
      <c r="M75">
        <v>8</v>
      </c>
      <c r="N75">
        <v>2</v>
      </c>
      <c r="O75">
        <v>8</v>
      </c>
      <c r="P75">
        <v>4</v>
      </c>
      <c r="Q75">
        <v>5</v>
      </c>
      <c r="R75">
        <v>20</v>
      </c>
      <c r="S75">
        <v>20</v>
      </c>
      <c r="T75">
        <v>8</v>
      </c>
      <c r="U75">
        <v>8</v>
      </c>
      <c r="V75" t="s">
        <v>448</v>
      </c>
      <c r="W75" t="s">
        <v>226</v>
      </c>
    </row>
    <row r="76" spans="1:23">
      <c r="A76" t="s">
        <v>449</v>
      </c>
      <c r="B76" t="s">
        <v>450</v>
      </c>
      <c r="C76">
        <v>2012</v>
      </c>
      <c r="D76" t="s">
        <v>451</v>
      </c>
      <c r="E76">
        <v>48</v>
      </c>
      <c r="F76" t="s">
        <v>452</v>
      </c>
      <c r="G76">
        <v>5</v>
      </c>
      <c r="H76">
        <v>11</v>
      </c>
      <c r="I76" t="s">
        <v>26</v>
      </c>
      <c r="J76">
        <v>92</v>
      </c>
      <c r="K76">
        <v>75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45</v>
      </c>
      <c r="S76">
        <v>45</v>
      </c>
      <c r="T76">
        <v>14</v>
      </c>
      <c r="U76">
        <v>12</v>
      </c>
      <c r="V76" t="s">
        <v>453</v>
      </c>
      <c r="W76" t="s">
        <v>82</v>
      </c>
    </row>
    <row r="77" spans="1:23">
      <c r="A77" t="s">
        <v>454</v>
      </c>
      <c r="B77" t="s">
        <v>455</v>
      </c>
      <c r="C77">
        <v>2016</v>
      </c>
      <c r="D77" t="s">
        <v>456</v>
      </c>
      <c r="E77">
        <v>63</v>
      </c>
      <c r="F77" t="s">
        <v>457</v>
      </c>
      <c r="G77">
        <v>1</v>
      </c>
      <c r="H77">
        <v>2</v>
      </c>
      <c r="I77" t="s">
        <v>26</v>
      </c>
      <c r="J77">
        <v>12</v>
      </c>
      <c r="K77">
        <v>76</v>
      </c>
      <c r="L77">
        <v>2</v>
      </c>
      <c r="M77">
        <v>4</v>
      </c>
      <c r="N77">
        <v>2</v>
      </c>
      <c r="O77">
        <v>3</v>
      </c>
      <c r="P77">
        <v>2</v>
      </c>
      <c r="Q77">
        <v>2</v>
      </c>
      <c r="R77">
        <v>20</v>
      </c>
      <c r="S77">
        <v>20</v>
      </c>
      <c r="T77">
        <v>8</v>
      </c>
      <c r="U77">
        <v>6</v>
      </c>
      <c r="V77" t="s">
        <v>458</v>
      </c>
      <c r="W77" t="s">
        <v>459</v>
      </c>
    </row>
    <row r="78" spans="1:23">
      <c r="A78" t="s">
        <v>460</v>
      </c>
      <c r="B78" t="s">
        <v>461</v>
      </c>
      <c r="C78">
        <v>2014</v>
      </c>
      <c r="D78" t="s">
        <v>462</v>
      </c>
      <c r="E78">
        <v>66</v>
      </c>
      <c r="F78" t="s">
        <v>463</v>
      </c>
      <c r="G78">
        <v>11</v>
      </c>
      <c r="H78">
        <v>0</v>
      </c>
      <c r="I78" t="s">
        <v>26</v>
      </c>
      <c r="J78">
        <v>53</v>
      </c>
      <c r="K78">
        <v>77</v>
      </c>
      <c r="L78">
        <v>2</v>
      </c>
      <c r="M78">
        <v>5</v>
      </c>
      <c r="N78">
        <v>2</v>
      </c>
      <c r="O78">
        <v>5</v>
      </c>
      <c r="P78">
        <v>4</v>
      </c>
      <c r="Q78">
        <v>4</v>
      </c>
      <c r="R78">
        <v>40</v>
      </c>
      <c r="S78">
        <v>60</v>
      </c>
      <c r="T78">
        <v>10</v>
      </c>
      <c r="U78">
        <v>10</v>
      </c>
      <c r="V78" t="s">
        <v>464</v>
      </c>
      <c r="W78" t="s">
        <v>465</v>
      </c>
    </row>
    <row r="79" spans="1:23">
      <c r="A79" t="s">
        <v>466</v>
      </c>
      <c r="B79" t="s">
        <v>467</v>
      </c>
      <c r="C79">
        <v>2012</v>
      </c>
      <c r="D79" t="s">
        <v>468</v>
      </c>
      <c r="E79">
        <v>41</v>
      </c>
      <c r="F79" t="s">
        <v>469</v>
      </c>
      <c r="G79">
        <v>1</v>
      </c>
      <c r="H79">
        <v>10</v>
      </c>
      <c r="I79" t="s">
        <v>26</v>
      </c>
      <c r="J79">
        <v>75</v>
      </c>
      <c r="K79">
        <v>78</v>
      </c>
      <c r="L79">
        <v>2</v>
      </c>
      <c r="M79">
        <v>4</v>
      </c>
      <c r="N79">
        <v>2</v>
      </c>
      <c r="O79">
        <v>4</v>
      </c>
      <c r="P79">
        <v>4</v>
      </c>
      <c r="Q79">
        <v>4</v>
      </c>
      <c r="R79">
        <v>30</v>
      </c>
      <c r="S79">
        <v>30</v>
      </c>
      <c r="T79">
        <v>10</v>
      </c>
      <c r="U79">
        <v>8</v>
      </c>
      <c r="V79" t="s">
        <v>470</v>
      </c>
      <c r="W79" t="s">
        <v>471</v>
      </c>
    </row>
    <row r="80" spans="1:23">
      <c r="A80" t="s">
        <v>472</v>
      </c>
      <c r="B80" t="s">
        <v>473</v>
      </c>
      <c r="C80">
        <v>2011</v>
      </c>
      <c r="D80" t="s">
        <v>474</v>
      </c>
      <c r="E80">
        <v>64</v>
      </c>
      <c r="F80" t="s">
        <v>475</v>
      </c>
      <c r="G80">
        <v>6</v>
      </c>
      <c r="H80">
        <v>2</v>
      </c>
      <c r="I80" t="s">
        <v>26</v>
      </c>
      <c r="J80">
        <v>91</v>
      </c>
      <c r="K80">
        <v>79</v>
      </c>
      <c r="L80">
        <v>1</v>
      </c>
      <c r="M80">
        <v>2</v>
      </c>
      <c r="N80">
        <v>1</v>
      </c>
      <c r="O80" t="s">
        <v>316</v>
      </c>
      <c r="P80">
        <v>2</v>
      </c>
      <c r="Q80">
        <v>2</v>
      </c>
      <c r="R80">
        <v>30</v>
      </c>
      <c r="S80">
        <v>60</v>
      </c>
      <c r="T80">
        <v>13</v>
      </c>
      <c r="U80">
        <v>12</v>
      </c>
      <c r="V80" t="s">
        <v>476</v>
      </c>
      <c r="W80" t="s">
        <v>318</v>
      </c>
    </row>
    <row r="81" spans="1:23">
      <c r="A81" t="s">
        <v>477</v>
      </c>
      <c r="B81" t="s">
        <v>478</v>
      </c>
      <c r="C81">
        <v>2015</v>
      </c>
      <c r="D81" t="s">
        <v>479</v>
      </c>
      <c r="E81">
        <v>55</v>
      </c>
      <c r="F81" t="s">
        <v>480</v>
      </c>
      <c r="G81">
        <v>5</v>
      </c>
      <c r="H81">
        <v>2</v>
      </c>
      <c r="I81" t="s">
        <v>26</v>
      </c>
      <c r="J81">
        <v>18</v>
      </c>
      <c r="K81">
        <v>80</v>
      </c>
      <c r="L81">
        <v>2</v>
      </c>
      <c r="M81">
        <v>7</v>
      </c>
      <c r="N81">
        <v>3</v>
      </c>
      <c r="O81">
        <v>7</v>
      </c>
      <c r="P81">
        <v>5</v>
      </c>
      <c r="Q81">
        <v>6</v>
      </c>
      <c r="R81">
        <v>42</v>
      </c>
      <c r="S81">
        <v>42</v>
      </c>
      <c r="T81">
        <v>10</v>
      </c>
      <c r="U81">
        <v>8</v>
      </c>
      <c r="V81" t="s">
        <v>481</v>
      </c>
      <c r="W81" t="s">
        <v>482</v>
      </c>
    </row>
    <row r="82" spans="1:23">
      <c r="A82" t="s">
        <v>483</v>
      </c>
      <c r="B82" t="s">
        <v>484</v>
      </c>
      <c r="C82">
        <v>2019</v>
      </c>
      <c r="D82" t="s">
        <v>485</v>
      </c>
      <c r="E82">
        <v>57</v>
      </c>
      <c r="F82" t="s">
        <v>486</v>
      </c>
      <c r="G82">
        <v>14</v>
      </c>
      <c r="H82">
        <v>0</v>
      </c>
      <c r="I82">
        <v>78</v>
      </c>
      <c r="J82" t="s">
        <v>26</v>
      </c>
      <c r="K82">
        <v>81</v>
      </c>
      <c r="L82">
        <v>2</v>
      </c>
      <c r="M82">
        <v>6</v>
      </c>
      <c r="N82">
        <v>2</v>
      </c>
      <c r="O82">
        <v>6</v>
      </c>
      <c r="P82">
        <v>3</v>
      </c>
      <c r="Q82">
        <v>3</v>
      </c>
      <c r="R82">
        <v>15</v>
      </c>
      <c r="S82">
        <v>30</v>
      </c>
      <c r="T82">
        <v>10</v>
      </c>
      <c r="U82">
        <v>8</v>
      </c>
      <c r="V82" t="s">
        <v>487</v>
      </c>
      <c r="W82" t="s">
        <v>488</v>
      </c>
    </row>
    <row r="83" spans="1:23">
      <c r="A83" t="s">
        <v>489</v>
      </c>
      <c r="B83" t="s">
        <v>490</v>
      </c>
      <c r="C83">
        <v>2015</v>
      </c>
      <c r="D83" t="s">
        <v>491</v>
      </c>
      <c r="E83">
        <v>59</v>
      </c>
      <c r="F83" t="s">
        <v>492</v>
      </c>
      <c r="G83">
        <v>13</v>
      </c>
      <c r="H83">
        <v>0</v>
      </c>
      <c r="I83" t="s">
        <v>26</v>
      </c>
      <c r="J83">
        <v>19</v>
      </c>
      <c r="K83">
        <v>82</v>
      </c>
      <c r="L83">
        <v>2</v>
      </c>
      <c r="M83">
        <v>4</v>
      </c>
      <c r="N83">
        <v>3</v>
      </c>
      <c r="O83" t="s">
        <v>493</v>
      </c>
      <c r="P83">
        <v>4</v>
      </c>
      <c r="Q83">
        <v>4</v>
      </c>
      <c r="R83">
        <v>60</v>
      </c>
      <c r="S83">
        <v>90</v>
      </c>
      <c r="T83">
        <v>14</v>
      </c>
      <c r="U83">
        <v>12</v>
      </c>
      <c r="V83" t="s">
        <v>494</v>
      </c>
      <c r="W83" t="s">
        <v>495</v>
      </c>
    </row>
    <row r="84" spans="1:23">
      <c r="A84" t="s">
        <v>496</v>
      </c>
      <c r="B84" t="s">
        <v>497</v>
      </c>
      <c r="C84">
        <v>2003</v>
      </c>
      <c r="D84" t="s">
        <v>498</v>
      </c>
      <c r="E84">
        <v>71</v>
      </c>
      <c r="F84" t="s">
        <v>499</v>
      </c>
      <c r="G84">
        <v>34</v>
      </c>
      <c r="H84">
        <v>0</v>
      </c>
      <c r="I84" t="s">
        <v>26</v>
      </c>
      <c r="J84">
        <v>36</v>
      </c>
      <c r="K84">
        <v>83</v>
      </c>
      <c r="L84">
        <v>2</v>
      </c>
      <c r="M84">
        <v>6</v>
      </c>
      <c r="N84">
        <v>2</v>
      </c>
      <c r="O84">
        <v>5</v>
      </c>
      <c r="P84">
        <v>3</v>
      </c>
      <c r="Q84">
        <v>3</v>
      </c>
      <c r="R84">
        <v>45</v>
      </c>
      <c r="S84">
        <v>60</v>
      </c>
      <c r="T84">
        <v>8</v>
      </c>
      <c r="U84">
        <v>8</v>
      </c>
      <c r="V84" t="s">
        <v>500</v>
      </c>
      <c r="W84" t="s">
        <v>501</v>
      </c>
    </row>
    <row r="85" spans="1:23">
      <c r="A85" t="s">
        <v>502</v>
      </c>
      <c r="B85" t="s">
        <v>503</v>
      </c>
      <c r="C85">
        <v>2012</v>
      </c>
      <c r="D85" t="s">
        <v>504</v>
      </c>
      <c r="E85">
        <v>64</v>
      </c>
      <c r="F85" t="s">
        <v>505</v>
      </c>
      <c r="G85">
        <v>20</v>
      </c>
      <c r="H85">
        <v>0</v>
      </c>
      <c r="I85" t="s">
        <v>26</v>
      </c>
      <c r="J85">
        <v>60</v>
      </c>
      <c r="K85">
        <v>84</v>
      </c>
      <c r="L85">
        <v>1</v>
      </c>
      <c r="M85">
        <v>5</v>
      </c>
      <c r="N85">
        <v>1</v>
      </c>
      <c r="O85">
        <v>4</v>
      </c>
      <c r="P85">
        <v>3</v>
      </c>
      <c r="Q85">
        <v>3</v>
      </c>
      <c r="R85">
        <v>30</v>
      </c>
      <c r="S85">
        <v>60</v>
      </c>
      <c r="T85">
        <v>14</v>
      </c>
      <c r="U85">
        <v>10</v>
      </c>
      <c r="V85" t="s">
        <v>506</v>
      </c>
      <c r="W85" t="s">
        <v>507</v>
      </c>
    </row>
    <row r="86" spans="1:23">
      <c r="A86" t="s">
        <v>508</v>
      </c>
      <c r="B86" t="s">
        <v>509</v>
      </c>
      <c r="C86">
        <v>2017</v>
      </c>
      <c r="D86" t="s">
        <v>510</v>
      </c>
      <c r="E86">
        <v>44</v>
      </c>
      <c r="F86" t="s">
        <v>511</v>
      </c>
      <c r="G86">
        <v>2</v>
      </c>
      <c r="H86">
        <v>5</v>
      </c>
      <c r="I86" t="s">
        <v>26</v>
      </c>
      <c r="J86">
        <v>20</v>
      </c>
      <c r="K86">
        <v>85</v>
      </c>
      <c r="L86">
        <v>2</v>
      </c>
      <c r="M86">
        <v>5</v>
      </c>
      <c r="N86">
        <v>2</v>
      </c>
      <c r="O86">
        <v>5</v>
      </c>
      <c r="P86">
        <v>3</v>
      </c>
      <c r="Q86">
        <v>4</v>
      </c>
      <c r="R86">
        <v>30</v>
      </c>
      <c r="S86">
        <v>45</v>
      </c>
      <c r="T86">
        <v>8</v>
      </c>
      <c r="U86">
        <v>8</v>
      </c>
      <c r="V86" t="s">
        <v>512</v>
      </c>
      <c r="W86" t="s">
        <v>513</v>
      </c>
    </row>
    <row r="87" spans="1:23">
      <c r="A87" t="s">
        <v>514</v>
      </c>
      <c r="B87" t="s">
        <v>515</v>
      </c>
      <c r="C87">
        <v>2019</v>
      </c>
      <c r="D87" t="s">
        <v>516</v>
      </c>
      <c r="E87">
        <v>61</v>
      </c>
      <c r="F87" t="s">
        <v>517</v>
      </c>
      <c r="G87">
        <v>6</v>
      </c>
      <c r="H87">
        <v>1</v>
      </c>
      <c r="I87">
        <v>93</v>
      </c>
      <c r="J87" t="s">
        <v>26</v>
      </c>
      <c r="K87">
        <v>86</v>
      </c>
      <c r="L87">
        <v>2</v>
      </c>
      <c r="M87">
        <v>4</v>
      </c>
      <c r="N87">
        <v>2</v>
      </c>
      <c r="O87">
        <v>4</v>
      </c>
      <c r="P87">
        <v>2</v>
      </c>
      <c r="Q87">
        <v>2</v>
      </c>
      <c r="R87">
        <v>30</v>
      </c>
      <c r="S87">
        <v>60</v>
      </c>
      <c r="T87">
        <v>12</v>
      </c>
      <c r="U87">
        <v>10</v>
      </c>
      <c r="V87" t="s">
        <v>518</v>
      </c>
      <c r="W87" t="s">
        <v>93</v>
      </c>
    </row>
    <row r="88" spans="1:23">
      <c r="A88" t="s">
        <v>519</v>
      </c>
      <c r="B88" t="s">
        <v>520</v>
      </c>
      <c r="C88">
        <v>2018</v>
      </c>
      <c r="D88" t="s">
        <v>521</v>
      </c>
      <c r="E88">
        <v>54</v>
      </c>
      <c r="F88" t="s">
        <v>522</v>
      </c>
      <c r="G88">
        <v>5</v>
      </c>
      <c r="H88">
        <v>3</v>
      </c>
      <c r="I88" t="s">
        <v>26</v>
      </c>
      <c r="J88">
        <v>8</v>
      </c>
      <c r="K88">
        <v>87</v>
      </c>
      <c r="L88">
        <v>1</v>
      </c>
      <c r="M88">
        <v>5</v>
      </c>
      <c r="N88">
        <v>1</v>
      </c>
      <c r="O88">
        <v>5</v>
      </c>
      <c r="P88">
        <v>4</v>
      </c>
      <c r="Q88">
        <v>4</v>
      </c>
      <c r="R88">
        <v>60</v>
      </c>
      <c r="S88">
        <v>80</v>
      </c>
      <c r="T88">
        <v>12</v>
      </c>
      <c r="U88">
        <v>10</v>
      </c>
      <c r="V88" t="s">
        <v>523</v>
      </c>
      <c r="W88" t="s">
        <v>524</v>
      </c>
    </row>
    <row r="89" spans="1:23">
      <c r="A89" t="s">
        <v>525</v>
      </c>
      <c r="B89" t="s">
        <v>526</v>
      </c>
      <c r="C89">
        <v>1993</v>
      </c>
      <c r="D89" t="s">
        <v>527</v>
      </c>
      <c r="E89">
        <v>70</v>
      </c>
      <c r="F89" t="s">
        <v>528</v>
      </c>
      <c r="G89">
        <v>34</v>
      </c>
      <c r="H89">
        <v>0</v>
      </c>
      <c r="I89" t="s">
        <v>26</v>
      </c>
      <c r="J89">
        <v>7</v>
      </c>
      <c r="K89">
        <v>88</v>
      </c>
      <c r="L89">
        <v>2</v>
      </c>
      <c r="M89">
        <v>2</v>
      </c>
      <c r="N89" t="s">
        <v>316</v>
      </c>
      <c r="O89" t="s">
        <v>316</v>
      </c>
      <c r="P89">
        <v>2</v>
      </c>
      <c r="Q89">
        <v>2</v>
      </c>
      <c r="R89">
        <v>20</v>
      </c>
      <c r="S89">
        <v>20</v>
      </c>
      <c r="T89">
        <v>13</v>
      </c>
      <c r="U89">
        <v>12</v>
      </c>
      <c r="V89" t="s">
        <v>51</v>
      </c>
      <c r="W89" t="s">
        <v>82</v>
      </c>
    </row>
    <row r="90" spans="1:23">
      <c r="A90" t="s">
        <v>529</v>
      </c>
      <c r="B90" t="s">
        <v>530</v>
      </c>
      <c r="C90">
        <v>2019</v>
      </c>
      <c r="D90" t="s">
        <v>531</v>
      </c>
      <c r="E90">
        <v>53</v>
      </c>
      <c r="F90" t="s">
        <v>532</v>
      </c>
      <c r="G90">
        <v>19</v>
      </c>
      <c r="H90">
        <v>0</v>
      </c>
      <c r="I90">
        <v>38</v>
      </c>
      <c r="J90" t="s">
        <v>26</v>
      </c>
      <c r="K90">
        <v>89</v>
      </c>
      <c r="L90">
        <v>1</v>
      </c>
      <c r="M90">
        <v>5</v>
      </c>
      <c r="N90">
        <v>1</v>
      </c>
      <c r="O90">
        <v>5</v>
      </c>
      <c r="P90">
        <v>4</v>
      </c>
      <c r="Q90">
        <v>4</v>
      </c>
      <c r="R90">
        <v>45</v>
      </c>
      <c r="S90">
        <v>45</v>
      </c>
      <c r="T90">
        <v>14</v>
      </c>
      <c r="U90">
        <v>10</v>
      </c>
      <c r="V90" t="s">
        <v>27</v>
      </c>
      <c r="W90" t="s">
        <v>533</v>
      </c>
    </row>
    <row r="91" spans="1:23">
      <c r="A91" t="s">
        <v>534</v>
      </c>
      <c r="B91" t="s">
        <v>535</v>
      </c>
      <c r="C91">
        <v>2007</v>
      </c>
      <c r="D91" t="s">
        <v>536</v>
      </c>
      <c r="E91">
        <v>63</v>
      </c>
      <c r="F91" t="s">
        <v>537</v>
      </c>
      <c r="G91">
        <v>27</v>
      </c>
      <c r="H91">
        <v>0</v>
      </c>
      <c r="I91" t="s">
        <v>26</v>
      </c>
      <c r="J91">
        <v>107</v>
      </c>
      <c r="K91">
        <v>90</v>
      </c>
      <c r="L91">
        <v>2</v>
      </c>
      <c r="M91">
        <v>4</v>
      </c>
      <c r="N91">
        <v>2</v>
      </c>
      <c r="O91">
        <v>4</v>
      </c>
      <c r="P91">
        <v>4</v>
      </c>
      <c r="Q91">
        <v>4</v>
      </c>
      <c r="R91">
        <v>60</v>
      </c>
      <c r="S91">
        <v>60</v>
      </c>
      <c r="T91">
        <v>10</v>
      </c>
      <c r="U91">
        <v>10</v>
      </c>
      <c r="V91" t="s">
        <v>538</v>
      </c>
      <c r="W91" t="s">
        <v>106</v>
      </c>
    </row>
    <row r="92" spans="1:23">
      <c r="A92" t="s">
        <v>539</v>
      </c>
      <c r="B92" t="s">
        <v>540</v>
      </c>
      <c r="C92">
        <v>2010</v>
      </c>
      <c r="D92" t="s">
        <v>541</v>
      </c>
      <c r="E92">
        <v>50</v>
      </c>
      <c r="F92" t="s">
        <v>542</v>
      </c>
      <c r="G92">
        <v>16</v>
      </c>
      <c r="H92">
        <v>0</v>
      </c>
      <c r="I92" t="s">
        <v>26</v>
      </c>
      <c r="J92">
        <v>116</v>
      </c>
      <c r="K92">
        <v>91</v>
      </c>
      <c r="L92">
        <v>2</v>
      </c>
      <c r="M92">
        <v>4</v>
      </c>
      <c r="N92">
        <v>2</v>
      </c>
      <c r="O92">
        <v>3</v>
      </c>
      <c r="P92">
        <v>2</v>
      </c>
      <c r="Q92">
        <v>2</v>
      </c>
      <c r="R92">
        <v>45</v>
      </c>
      <c r="S92">
        <v>60</v>
      </c>
      <c r="T92">
        <v>12</v>
      </c>
      <c r="U92">
        <v>12</v>
      </c>
      <c r="V92" t="s">
        <v>543</v>
      </c>
      <c r="W92" t="s">
        <v>544</v>
      </c>
    </row>
    <row r="93" spans="1:23">
      <c r="A93" t="s">
        <v>545</v>
      </c>
      <c r="B93" t="s">
        <v>546</v>
      </c>
      <c r="C93">
        <v>2005</v>
      </c>
      <c r="D93" t="s">
        <v>547</v>
      </c>
      <c r="E93">
        <v>49</v>
      </c>
      <c r="F93" t="s">
        <v>548</v>
      </c>
      <c r="G93">
        <v>17</v>
      </c>
      <c r="H93">
        <v>0</v>
      </c>
      <c r="I93" t="s">
        <v>26</v>
      </c>
      <c r="J93">
        <v>123</v>
      </c>
      <c r="K93">
        <v>92</v>
      </c>
      <c r="L93">
        <v>1</v>
      </c>
      <c r="M93">
        <v>8</v>
      </c>
      <c r="N93">
        <v>1</v>
      </c>
      <c r="O93">
        <v>6</v>
      </c>
      <c r="P93">
        <v>4</v>
      </c>
      <c r="Q93">
        <v>4</v>
      </c>
      <c r="R93">
        <v>120</v>
      </c>
      <c r="S93">
        <v>240</v>
      </c>
      <c r="T93">
        <v>14</v>
      </c>
      <c r="U93">
        <v>14</v>
      </c>
      <c r="V93" t="s">
        <v>549</v>
      </c>
      <c r="W93" t="s">
        <v>550</v>
      </c>
    </row>
    <row r="94" spans="1:23">
      <c r="A94" t="s">
        <v>551</v>
      </c>
      <c r="B94" t="s">
        <v>552</v>
      </c>
      <c r="C94">
        <v>2011</v>
      </c>
      <c r="D94" t="s">
        <v>553</v>
      </c>
      <c r="E94">
        <v>40</v>
      </c>
      <c r="F94" t="s">
        <v>554</v>
      </c>
      <c r="G94">
        <v>3</v>
      </c>
      <c r="H94">
        <v>6</v>
      </c>
      <c r="I94" t="s">
        <v>26</v>
      </c>
      <c r="J94">
        <v>107</v>
      </c>
      <c r="K94">
        <v>93</v>
      </c>
      <c r="L94">
        <v>2</v>
      </c>
      <c r="M94">
        <v>6</v>
      </c>
      <c r="N94">
        <v>2</v>
      </c>
      <c r="O94">
        <v>6</v>
      </c>
      <c r="P94">
        <v>4</v>
      </c>
      <c r="Q94">
        <v>6</v>
      </c>
      <c r="R94">
        <v>60</v>
      </c>
      <c r="S94">
        <v>180</v>
      </c>
      <c r="T94">
        <v>14</v>
      </c>
      <c r="U94">
        <v>12</v>
      </c>
      <c r="V94" t="s">
        <v>328</v>
      </c>
      <c r="W94" t="s">
        <v>555</v>
      </c>
    </row>
    <row r="95" spans="1:23">
      <c r="A95" t="s">
        <v>556</v>
      </c>
      <c r="B95" t="s">
        <v>557</v>
      </c>
      <c r="C95">
        <v>2014</v>
      </c>
      <c r="D95" t="s">
        <v>558</v>
      </c>
      <c r="E95">
        <v>65</v>
      </c>
      <c r="F95" t="s">
        <v>559</v>
      </c>
      <c r="G95">
        <v>30</v>
      </c>
      <c r="H95">
        <v>0</v>
      </c>
      <c r="I95" t="s">
        <v>26</v>
      </c>
      <c r="J95">
        <v>36</v>
      </c>
      <c r="K95">
        <v>94</v>
      </c>
      <c r="L95">
        <v>2</v>
      </c>
      <c r="M95">
        <v>5</v>
      </c>
      <c r="N95">
        <v>2</v>
      </c>
      <c r="O95">
        <v>4</v>
      </c>
      <c r="P95">
        <v>4</v>
      </c>
      <c r="Q95">
        <v>4</v>
      </c>
      <c r="R95">
        <v>90</v>
      </c>
      <c r="S95">
        <v>90</v>
      </c>
      <c r="T95">
        <v>12</v>
      </c>
      <c r="U95">
        <v>12</v>
      </c>
      <c r="V95" t="s">
        <v>560</v>
      </c>
      <c r="W95" t="s">
        <v>561</v>
      </c>
    </row>
    <row r="96" spans="1:23">
      <c r="A96" t="s">
        <v>562</v>
      </c>
      <c r="B96" t="s">
        <v>563</v>
      </c>
      <c r="C96">
        <v>2014</v>
      </c>
      <c r="D96" t="s">
        <v>564</v>
      </c>
      <c r="E96">
        <v>37</v>
      </c>
      <c r="F96" t="s">
        <v>565</v>
      </c>
      <c r="G96">
        <v>4</v>
      </c>
      <c r="H96">
        <v>7</v>
      </c>
      <c r="I96" t="s">
        <v>26</v>
      </c>
      <c r="J96">
        <v>78</v>
      </c>
      <c r="K96">
        <v>95</v>
      </c>
      <c r="L96">
        <v>2</v>
      </c>
      <c r="M96">
        <v>5</v>
      </c>
      <c r="N96">
        <v>3</v>
      </c>
      <c r="O96">
        <v>5</v>
      </c>
      <c r="P96">
        <v>4</v>
      </c>
      <c r="Q96">
        <v>4</v>
      </c>
      <c r="R96">
        <v>60</v>
      </c>
      <c r="S96">
        <v>120</v>
      </c>
      <c r="T96">
        <v>13</v>
      </c>
      <c r="U96">
        <v>12</v>
      </c>
      <c r="V96" t="s">
        <v>566</v>
      </c>
      <c r="W96" t="s">
        <v>567</v>
      </c>
    </row>
    <row r="97" spans="1:23">
      <c r="A97" t="s">
        <v>568</v>
      </c>
      <c r="B97" t="s">
        <v>569</v>
      </c>
      <c r="C97">
        <v>2005</v>
      </c>
      <c r="D97" t="s">
        <v>570</v>
      </c>
      <c r="E97">
        <v>68</v>
      </c>
      <c r="F97" t="s">
        <v>571</v>
      </c>
      <c r="G97">
        <v>34</v>
      </c>
      <c r="H97">
        <v>0</v>
      </c>
      <c r="I97" t="s">
        <v>26</v>
      </c>
      <c r="J97">
        <v>72</v>
      </c>
      <c r="K97">
        <v>96</v>
      </c>
      <c r="L97">
        <v>2</v>
      </c>
      <c r="M97">
        <v>8</v>
      </c>
      <c r="N97">
        <v>2</v>
      </c>
      <c r="O97">
        <v>8</v>
      </c>
      <c r="P97">
        <v>4</v>
      </c>
      <c r="Q97">
        <v>6</v>
      </c>
      <c r="R97">
        <v>15</v>
      </c>
      <c r="S97">
        <v>20</v>
      </c>
      <c r="T97">
        <v>8</v>
      </c>
      <c r="U97">
        <v>6</v>
      </c>
      <c r="V97" t="s">
        <v>145</v>
      </c>
      <c r="W97" t="s">
        <v>572</v>
      </c>
    </row>
    <row r="98" spans="1:23">
      <c r="A98" t="s">
        <v>573</v>
      </c>
      <c r="B98" t="s">
        <v>574</v>
      </c>
      <c r="C98">
        <v>2008</v>
      </c>
      <c r="D98" t="s">
        <v>575</v>
      </c>
      <c r="E98">
        <v>68</v>
      </c>
      <c r="F98" t="s">
        <v>576</v>
      </c>
      <c r="G98">
        <v>38</v>
      </c>
      <c r="H98">
        <v>0</v>
      </c>
      <c r="I98" t="s">
        <v>26</v>
      </c>
      <c r="J98">
        <v>91</v>
      </c>
      <c r="K98">
        <v>97</v>
      </c>
      <c r="L98">
        <v>3</v>
      </c>
      <c r="M98">
        <v>5</v>
      </c>
      <c r="N98">
        <v>4</v>
      </c>
      <c r="O98" t="s">
        <v>577</v>
      </c>
      <c r="P98">
        <v>5</v>
      </c>
      <c r="Q98">
        <v>5</v>
      </c>
      <c r="R98">
        <v>60</v>
      </c>
      <c r="S98">
        <v>120</v>
      </c>
      <c r="T98">
        <v>12</v>
      </c>
      <c r="U98">
        <v>12</v>
      </c>
      <c r="V98" t="s">
        <v>464</v>
      </c>
      <c r="W98" t="s">
        <v>578</v>
      </c>
    </row>
    <row r="99" spans="1:23">
      <c r="A99" t="s">
        <v>579</v>
      </c>
      <c r="B99" t="s">
        <v>580</v>
      </c>
      <c r="C99">
        <v>2019</v>
      </c>
      <c r="D99" t="s">
        <v>581</v>
      </c>
      <c r="E99">
        <v>54</v>
      </c>
      <c r="F99" t="s">
        <v>582</v>
      </c>
      <c r="G99">
        <v>17</v>
      </c>
      <c r="H99">
        <v>0</v>
      </c>
      <c r="I99">
        <v>77</v>
      </c>
      <c r="J99" t="s">
        <v>26</v>
      </c>
      <c r="K99">
        <v>98</v>
      </c>
      <c r="L99">
        <v>1</v>
      </c>
      <c r="M99">
        <v>5</v>
      </c>
      <c r="N99">
        <v>1</v>
      </c>
      <c r="O99">
        <v>4</v>
      </c>
      <c r="P99">
        <v>3</v>
      </c>
      <c r="Q99">
        <v>3</v>
      </c>
      <c r="R99">
        <v>30</v>
      </c>
      <c r="S99">
        <v>60</v>
      </c>
      <c r="T99">
        <v>10</v>
      </c>
      <c r="U99">
        <v>10</v>
      </c>
      <c r="V99" t="s">
        <v>442</v>
      </c>
      <c r="W99" t="s">
        <v>583</v>
      </c>
    </row>
    <row r="100" spans="1:23">
      <c r="A100" t="s">
        <v>584</v>
      </c>
      <c r="B100" t="s">
        <v>585</v>
      </c>
      <c r="C100">
        <v>2015</v>
      </c>
      <c r="D100" t="s">
        <v>586</v>
      </c>
      <c r="E100">
        <v>57</v>
      </c>
      <c r="F100" t="s">
        <v>587</v>
      </c>
      <c r="G100">
        <v>18</v>
      </c>
      <c r="H100">
        <v>0</v>
      </c>
      <c r="I100" t="s">
        <v>26</v>
      </c>
      <c r="J100">
        <v>41</v>
      </c>
      <c r="K100">
        <v>99</v>
      </c>
      <c r="L100">
        <v>2</v>
      </c>
      <c r="M100">
        <v>4</v>
      </c>
      <c r="N100">
        <v>2</v>
      </c>
      <c r="O100">
        <v>4</v>
      </c>
      <c r="P100">
        <v>4</v>
      </c>
      <c r="Q100">
        <v>4</v>
      </c>
      <c r="R100">
        <v>40</v>
      </c>
      <c r="S100">
        <v>100</v>
      </c>
      <c r="T100">
        <v>12</v>
      </c>
      <c r="U100">
        <v>12</v>
      </c>
      <c r="V100" t="s">
        <v>588</v>
      </c>
      <c r="W100" t="s">
        <v>363</v>
      </c>
    </row>
    <row r="101" spans="1:23">
      <c r="A101" t="s">
        <v>589</v>
      </c>
      <c r="B101" t="s">
        <v>590</v>
      </c>
      <c r="C101">
        <v>2018</v>
      </c>
      <c r="D101" t="s">
        <v>591</v>
      </c>
      <c r="E101">
        <v>39</v>
      </c>
      <c r="F101" t="s">
        <v>592</v>
      </c>
      <c r="G101">
        <v>4</v>
      </c>
      <c r="H101">
        <v>7</v>
      </c>
      <c r="I101" t="s">
        <v>26</v>
      </c>
      <c r="J101">
        <v>4</v>
      </c>
      <c r="K101">
        <v>100</v>
      </c>
      <c r="L101">
        <v>2</v>
      </c>
      <c r="M101">
        <v>4</v>
      </c>
      <c r="N101">
        <v>2</v>
      </c>
      <c r="O101" t="s">
        <v>493</v>
      </c>
      <c r="P101">
        <v>4</v>
      </c>
      <c r="Q101">
        <v>4</v>
      </c>
      <c r="R101">
        <v>20</v>
      </c>
      <c r="S101">
        <v>20</v>
      </c>
      <c r="T101">
        <v>8</v>
      </c>
      <c r="U101">
        <v>8</v>
      </c>
      <c r="V101" t="s">
        <v>593</v>
      </c>
      <c r="W101" t="s">
        <v>203</v>
      </c>
    </row>
    <row r="102" spans="1:23">
      <c r="A102" t="s">
        <v>594</v>
      </c>
      <c r="B102" t="s">
        <v>595</v>
      </c>
      <c r="C102">
        <v>2012</v>
      </c>
      <c r="D102" t="s">
        <v>596</v>
      </c>
      <c r="E102">
        <v>59</v>
      </c>
      <c r="F102" t="s">
        <v>597</v>
      </c>
      <c r="G102">
        <v>17</v>
      </c>
      <c r="H102">
        <v>0</v>
      </c>
      <c r="I102" t="s">
        <v>26</v>
      </c>
      <c r="J102">
        <v>36</v>
      </c>
      <c r="K102">
        <v>101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2</v>
      </c>
      <c r="R102">
        <v>60</v>
      </c>
      <c r="S102">
        <v>120</v>
      </c>
      <c r="T102">
        <v>14</v>
      </c>
      <c r="U102">
        <v>12</v>
      </c>
      <c r="V102" t="s">
        <v>598</v>
      </c>
      <c r="W102" t="s">
        <v>599</v>
      </c>
    </row>
    <row r="103" spans="1:23">
      <c r="A103" t="s">
        <v>600</v>
      </c>
      <c r="B103" t="s">
        <v>601</v>
      </c>
      <c r="C103">
        <v>2006</v>
      </c>
      <c r="D103" t="s">
        <v>602</v>
      </c>
      <c r="E103">
        <v>51</v>
      </c>
      <c r="F103" t="s">
        <v>603</v>
      </c>
      <c r="G103">
        <v>18</v>
      </c>
      <c r="H103">
        <v>0</v>
      </c>
      <c r="I103" t="s">
        <v>26</v>
      </c>
      <c r="J103">
        <v>117</v>
      </c>
      <c r="K103">
        <v>102</v>
      </c>
      <c r="L103">
        <v>2</v>
      </c>
      <c r="M103">
        <v>4</v>
      </c>
      <c r="N103">
        <v>2</v>
      </c>
      <c r="O103">
        <v>4</v>
      </c>
      <c r="P103">
        <v>3</v>
      </c>
      <c r="Q103">
        <v>3</v>
      </c>
      <c r="R103">
        <v>120</v>
      </c>
      <c r="S103">
        <v>120</v>
      </c>
      <c r="T103">
        <v>12</v>
      </c>
      <c r="U103">
        <v>14</v>
      </c>
      <c r="V103" t="s">
        <v>604</v>
      </c>
      <c r="W103" t="s">
        <v>106</v>
      </c>
    </row>
    <row r="104" spans="1:23">
      <c r="A104" t="s">
        <v>605</v>
      </c>
      <c r="B104" t="s">
        <v>606</v>
      </c>
      <c r="C104">
        <v>2019</v>
      </c>
      <c r="D104" t="s">
        <v>607</v>
      </c>
      <c r="E104">
        <v>50</v>
      </c>
      <c r="F104" t="s">
        <v>608</v>
      </c>
      <c r="G104">
        <v>3</v>
      </c>
      <c r="H104">
        <v>3</v>
      </c>
      <c r="I104" t="s">
        <v>26</v>
      </c>
      <c r="J104">
        <v>2</v>
      </c>
      <c r="K104">
        <v>103</v>
      </c>
      <c r="L104">
        <v>1</v>
      </c>
      <c r="M104">
        <v>5</v>
      </c>
      <c r="N104">
        <v>1</v>
      </c>
      <c r="O104">
        <v>4</v>
      </c>
      <c r="P104">
        <v>3</v>
      </c>
      <c r="Q104">
        <v>3</v>
      </c>
      <c r="R104">
        <v>90</v>
      </c>
      <c r="S104">
        <v>120</v>
      </c>
      <c r="T104">
        <v>12</v>
      </c>
      <c r="U104">
        <v>12</v>
      </c>
      <c r="V104" t="s">
        <v>609</v>
      </c>
      <c r="W104" t="s">
        <v>135</v>
      </c>
    </row>
    <row r="105" spans="1:23">
      <c r="A105" t="s">
        <v>610</v>
      </c>
      <c r="B105" t="s">
        <v>611</v>
      </c>
      <c r="C105">
        <v>2015</v>
      </c>
      <c r="D105" t="s">
        <v>612</v>
      </c>
      <c r="E105">
        <v>49</v>
      </c>
      <c r="F105" t="s">
        <v>613</v>
      </c>
      <c r="G105">
        <v>10</v>
      </c>
      <c r="H105">
        <v>1</v>
      </c>
      <c r="I105" t="s">
        <v>26</v>
      </c>
      <c r="J105">
        <v>52</v>
      </c>
      <c r="K105">
        <v>104</v>
      </c>
      <c r="L105">
        <v>2</v>
      </c>
      <c r="M105">
        <v>5</v>
      </c>
      <c r="N105">
        <v>2</v>
      </c>
      <c r="O105">
        <v>5</v>
      </c>
      <c r="P105">
        <v>3</v>
      </c>
      <c r="Q105">
        <v>4</v>
      </c>
      <c r="R105">
        <v>30</v>
      </c>
      <c r="S105">
        <v>50</v>
      </c>
      <c r="T105">
        <v>8</v>
      </c>
      <c r="U105">
        <v>8</v>
      </c>
      <c r="V105" t="s">
        <v>614</v>
      </c>
      <c r="W105" t="s">
        <v>615</v>
      </c>
    </row>
    <row r="106" spans="1:23">
      <c r="A106" t="s">
        <v>616</v>
      </c>
      <c r="B106" t="s">
        <v>617</v>
      </c>
      <c r="C106">
        <v>2019</v>
      </c>
      <c r="D106" t="s">
        <v>618</v>
      </c>
      <c r="E106">
        <v>51</v>
      </c>
      <c r="F106" t="s">
        <v>619</v>
      </c>
      <c r="G106">
        <v>13</v>
      </c>
      <c r="H106">
        <v>0</v>
      </c>
      <c r="I106" t="s">
        <v>26</v>
      </c>
      <c r="J106">
        <v>1</v>
      </c>
      <c r="K106">
        <v>105</v>
      </c>
      <c r="L106">
        <v>1</v>
      </c>
      <c r="M106">
        <v>4</v>
      </c>
      <c r="N106">
        <v>1</v>
      </c>
      <c r="O106">
        <v>4</v>
      </c>
      <c r="P106">
        <v>3</v>
      </c>
      <c r="Q106">
        <v>3</v>
      </c>
      <c r="R106">
        <v>60</v>
      </c>
      <c r="S106">
        <v>90</v>
      </c>
      <c r="T106">
        <v>8</v>
      </c>
      <c r="U106">
        <v>8</v>
      </c>
      <c r="V106" t="s">
        <v>620</v>
      </c>
      <c r="W106" t="s">
        <v>621</v>
      </c>
    </row>
    <row r="107" spans="1:23">
      <c r="A107" t="s">
        <v>622</v>
      </c>
      <c r="B107" t="s">
        <v>623</v>
      </c>
      <c r="C107">
        <v>1991</v>
      </c>
      <c r="D107" t="s">
        <v>624</v>
      </c>
      <c r="E107">
        <v>50</v>
      </c>
      <c r="F107" t="s">
        <v>625</v>
      </c>
      <c r="G107">
        <v>21</v>
      </c>
      <c r="H107">
        <v>0</v>
      </c>
      <c r="I107" t="s">
        <v>26</v>
      </c>
      <c r="J107">
        <v>116</v>
      </c>
      <c r="K107">
        <v>106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60</v>
      </c>
      <c r="S107">
        <v>60</v>
      </c>
      <c r="T107">
        <v>10</v>
      </c>
      <c r="U107">
        <v>12</v>
      </c>
      <c r="V107" t="s">
        <v>626</v>
      </c>
      <c r="W107" t="s">
        <v>627</v>
      </c>
    </row>
    <row r="108" spans="1:23">
      <c r="A108" t="s">
        <v>628</v>
      </c>
      <c r="B108" t="s">
        <v>629</v>
      </c>
      <c r="C108">
        <v>2014</v>
      </c>
      <c r="D108" t="s">
        <v>630</v>
      </c>
      <c r="E108">
        <v>52</v>
      </c>
      <c r="F108" t="s">
        <v>631</v>
      </c>
      <c r="G108">
        <v>14</v>
      </c>
      <c r="H108">
        <v>0</v>
      </c>
      <c r="I108" t="s">
        <v>26</v>
      </c>
      <c r="J108">
        <v>64</v>
      </c>
      <c r="K108">
        <v>107</v>
      </c>
      <c r="L108">
        <v>2</v>
      </c>
      <c r="M108">
        <v>8</v>
      </c>
      <c r="N108">
        <v>3</v>
      </c>
      <c r="O108">
        <v>7</v>
      </c>
      <c r="P108">
        <v>4</v>
      </c>
      <c r="Q108">
        <v>5</v>
      </c>
      <c r="R108">
        <v>20</v>
      </c>
      <c r="S108">
        <v>30</v>
      </c>
      <c r="T108">
        <v>8</v>
      </c>
      <c r="U108">
        <v>8</v>
      </c>
      <c r="V108" t="s">
        <v>632</v>
      </c>
      <c r="W108" t="s">
        <v>633</v>
      </c>
    </row>
    <row r="109" spans="1:23">
      <c r="A109" t="s">
        <v>634</v>
      </c>
      <c r="B109" t="s">
        <v>635</v>
      </c>
      <c r="C109">
        <v>2008</v>
      </c>
      <c r="D109" t="s">
        <v>636</v>
      </c>
      <c r="E109">
        <v>49</v>
      </c>
      <c r="F109" t="s">
        <v>637</v>
      </c>
      <c r="G109">
        <v>11</v>
      </c>
      <c r="H109">
        <v>0</v>
      </c>
      <c r="I109" t="s">
        <v>26</v>
      </c>
      <c r="J109">
        <v>122</v>
      </c>
      <c r="K109">
        <v>108</v>
      </c>
      <c r="L109">
        <v>1</v>
      </c>
      <c r="M109">
        <v>4</v>
      </c>
      <c r="N109">
        <v>1</v>
      </c>
      <c r="O109">
        <v>4</v>
      </c>
      <c r="P109">
        <v>2</v>
      </c>
      <c r="Q109">
        <v>2</v>
      </c>
      <c r="R109">
        <v>30</v>
      </c>
      <c r="S109">
        <v>45</v>
      </c>
      <c r="T109">
        <v>8</v>
      </c>
      <c r="U109">
        <v>8</v>
      </c>
      <c r="V109" t="s">
        <v>57</v>
      </c>
      <c r="W109" t="s">
        <v>76</v>
      </c>
    </row>
    <row r="110" spans="1:23">
      <c r="A110" t="s">
        <v>638</v>
      </c>
      <c r="B110" t="s">
        <v>639</v>
      </c>
      <c r="C110">
        <v>2008</v>
      </c>
      <c r="D110" t="s">
        <v>640</v>
      </c>
      <c r="E110">
        <v>49</v>
      </c>
      <c r="F110" t="s">
        <v>641</v>
      </c>
      <c r="G110">
        <v>15</v>
      </c>
      <c r="H110">
        <v>0</v>
      </c>
      <c r="I110" t="s">
        <v>26</v>
      </c>
      <c r="J110">
        <v>116</v>
      </c>
      <c r="K110">
        <v>109</v>
      </c>
      <c r="L110">
        <v>1</v>
      </c>
      <c r="M110">
        <v>5</v>
      </c>
      <c r="N110">
        <v>1</v>
      </c>
      <c r="O110">
        <v>4</v>
      </c>
      <c r="P110">
        <v>3</v>
      </c>
      <c r="Q110">
        <v>3</v>
      </c>
      <c r="R110">
        <v>30</v>
      </c>
      <c r="S110">
        <v>150</v>
      </c>
      <c r="T110">
        <v>12</v>
      </c>
      <c r="U110">
        <v>12</v>
      </c>
      <c r="V110" t="s">
        <v>642</v>
      </c>
      <c r="W110" t="s">
        <v>118</v>
      </c>
    </row>
    <row r="111" spans="1:23">
      <c r="A111" t="s">
        <v>643</v>
      </c>
      <c r="B111" t="s">
        <v>644</v>
      </c>
      <c r="C111">
        <v>2009</v>
      </c>
      <c r="D111" t="s">
        <v>645</v>
      </c>
      <c r="E111">
        <v>43</v>
      </c>
      <c r="F111" t="s">
        <v>646</v>
      </c>
      <c r="G111">
        <v>11</v>
      </c>
      <c r="H111">
        <v>0</v>
      </c>
      <c r="I111" t="s">
        <v>26</v>
      </c>
      <c r="J111">
        <v>128</v>
      </c>
      <c r="K111">
        <v>110</v>
      </c>
      <c r="L111">
        <v>2</v>
      </c>
      <c r="M111">
        <v>6</v>
      </c>
      <c r="N111">
        <v>2</v>
      </c>
      <c r="O111">
        <v>4</v>
      </c>
      <c r="P111">
        <v>3</v>
      </c>
      <c r="Q111">
        <v>3</v>
      </c>
      <c r="R111">
        <v>30</v>
      </c>
      <c r="S111">
        <v>30</v>
      </c>
      <c r="T111">
        <v>13</v>
      </c>
      <c r="U111">
        <v>10</v>
      </c>
      <c r="V111" t="s">
        <v>647</v>
      </c>
      <c r="W111" t="s">
        <v>34</v>
      </c>
    </row>
    <row r="112" spans="1:23">
      <c r="A112" t="s">
        <v>648</v>
      </c>
      <c r="B112" t="s">
        <v>649</v>
      </c>
      <c r="C112">
        <v>2014</v>
      </c>
      <c r="D112" t="s">
        <v>650</v>
      </c>
      <c r="E112">
        <v>52</v>
      </c>
      <c r="F112" t="s">
        <v>651</v>
      </c>
      <c r="G112">
        <v>15</v>
      </c>
      <c r="H112">
        <v>0</v>
      </c>
      <c r="I112" t="s">
        <v>26</v>
      </c>
      <c r="J112">
        <v>46</v>
      </c>
      <c r="K112">
        <v>111</v>
      </c>
      <c r="L112">
        <v>2</v>
      </c>
      <c r="M112">
        <v>6</v>
      </c>
      <c r="N112">
        <v>3</v>
      </c>
      <c r="O112">
        <v>6</v>
      </c>
      <c r="P112">
        <v>5</v>
      </c>
      <c r="Q112">
        <v>6</v>
      </c>
      <c r="R112">
        <v>40</v>
      </c>
      <c r="S112">
        <v>40</v>
      </c>
      <c r="T112">
        <v>10</v>
      </c>
      <c r="U112">
        <v>8</v>
      </c>
      <c r="V112" t="s">
        <v>111</v>
      </c>
      <c r="W112" t="s">
        <v>652</v>
      </c>
    </row>
    <row r="113" spans="1:23">
      <c r="A113" t="s">
        <v>653</v>
      </c>
      <c r="B113" t="s">
        <v>654</v>
      </c>
      <c r="C113">
        <v>2020</v>
      </c>
      <c r="D113" t="s">
        <v>655</v>
      </c>
      <c r="E113">
        <v>45</v>
      </c>
      <c r="F113" t="s">
        <v>656</v>
      </c>
      <c r="G113">
        <v>12</v>
      </c>
      <c r="H113">
        <v>0</v>
      </c>
      <c r="I113">
        <v>90</v>
      </c>
      <c r="J113" t="s">
        <v>26</v>
      </c>
      <c r="K113">
        <v>112</v>
      </c>
      <c r="L113">
        <v>1</v>
      </c>
      <c r="M113">
        <v>4</v>
      </c>
      <c r="N113">
        <v>1</v>
      </c>
      <c r="O113">
        <v>4</v>
      </c>
      <c r="P113">
        <v>2</v>
      </c>
      <c r="Q113">
        <v>2</v>
      </c>
      <c r="R113">
        <v>30</v>
      </c>
      <c r="S113">
        <v>120</v>
      </c>
      <c r="T113">
        <v>14</v>
      </c>
      <c r="U113">
        <v>12</v>
      </c>
      <c r="V113" t="s">
        <v>117</v>
      </c>
      <c r="W113" t="s">
        <v>163</v>
      </c>
    </row>
    <row r="114" spans="1:23">
      <c r="A114" t="s">
        <v>657</v>
      </c>
      <c r="B114" t="s">
        <v>658</v>
      </c>
      <c r="C114">
        <v>2012</v>
      </c>
      <c r="D114" t="s">
        <v>659</v>
      </c>
      <c r="E114">
        <v>48</v>
      </c>
      <c r="F114" t="s">
        <v>660</v>
      </c>
      <c r="G114">
        <v>12</v>
      </c>
      <c r="H114">
        <v>0</v>
      </c>
      <c r="I114" t="s">
        <v>26</v>
      </c>
      <c r="J114">
        <v>62</v>
      </c>
      <c r="K114">
        <v>113</v>
      </c>
      <c r="L114">
        <v>1</v>
      </c>
      <c r="M114">
        <v>4</v>
      </c>
      <c r="N114">
        <v>1</v>
      </c>
      <c r="O114">
        <v>4</v>
      </c>
      <c r="P114">
        <v>3</v>
      </c>
      <c r="Q114">
        <v>3</v>
      </c>
      <c r="R114">
        <v>60</v>
      </c>
      <c r="S114">
        <v>90</v>
      </c>
      <c r="T114">
        <v>8</v>
      </c>
      <c r="U114">
        <v>10</v>
      </c>
      <c r="V114" t="s">
        <v>661</v>
      </c>
      <c r="W114" t="s">
        <v>662</v>
      </c>
    </row>
    <row r="115" spans="1:23">
      <c r="A115" t="s">
        <v>663</v>
      </c>
      <c r="B115" t="s">
        <v>664</v>
      </c>
      <c r="C115">
        <v>2017</v>
      </c>
      <c r="D115" t="s">
        <v>665</v>
      </c>
      <c r="E115">
        <v>65</v>
      </c>
      <c r="F115" t="s">
        <v>666</v>
      </c>
      <c r="G115">
        <v>42</v>
      </c>
      <c r="H115">
        <v>0</v>
      </c>
      <c r="I115">
        <v>42</v>
      </c>
      <c r="J115" t="s">
        <v>26</v>
      </c>
      <c r="K115">
        <v>114</v>
      </c>
      <c r="L115">
        <v>2</v>
      </c>
      <c r="M115">
        <v>4</v>
      </c>
      <c r="N115">
        <v>2</v>
      </c>
      <c r="O115">
        <v>4</v>
      </c>
      <c r="P115">
        <v>2</v>
      </c>
      <c r="Q115">
        <v>4</v>
      </c>
      <c r="R115">
        <v>30</v>
      </c>
      <c r="S115">
        <v>60</v>
      </c>
      <c r="T115">
        <v>10</v>
      </c>
      <c r="U115">
        <v>8</v>
      </c>
      <c r="V115" t="s">
        <v>667</v>
      </c>
      <c r="W115" t="s">
        <v>181</v>
      </c>
    </row>
    <row r="116" spans="1:23">
      <c r="A116" t="s">
        <v>668</v>
      </c>
      <c r="B116" t="s">
        <v>669</v>
      </c>
      <c r="C116">
        <v>2012</v>
      </c>
      <c r="D116" t="s">
        <v>670</v>
      </c>
      <c r="E116">
        <v>46</v>
      </c>
      <c r="F116" t="s">
        <v>671</v>
      </c>
      <c r="G116">
        <v>8</v>
      </c>
      <c r="H116">
        <v>1</v>
      </c>
      <c r="I116" t="s">
        <v>26</v>
      </c>
      <c r="J116">
        <v>94</v>
      </c>
      <c r="K116">
        <v>115</v>
      </c>
      <c r="L116">
        <v>2</v>
      </c>
      <c r="M116">
        <v>2</v>
      </c>
      <c r="N116" t="s">
        <v>316</v>
      </c>
      <c r="O116" t="s">
        <v>316</v>
      </c>
      <c r="P116">
        <v>2</v>
      </c>
      <c r="Q116">
        <v>2</v>
      </c>
      <c r="R116">
        <v>30</v>
      </c>
      <c r="S116">
        <v>45</v>
      </c>
      <c r="T116">
        <v>14</v>
      </c>
      <c r="U116">
        <v>10</v>
      </c>
      <c r="V116" t="s">
        <v>672</v>
      </c>
      <c r="W116" t="s">
        <v>673</v>
      </c>
    </row>
    <row r="117" spans="1:23">
      <c r="A117" t="s">
        <v>674</v>
      </c>
      <c r="B117" t="s">
        <v>675</v>
      </c>
      <c r="C117">
        <v>2015</v>
      </c>
      <c r="D117" t="s">
        <v>676</v>
      </c>
      <c r="E117">
        <v>60</v>
      </c>
      <c r="F117" t="s">
        <v>677</v>
      </c>
      <c r="G117">
        <v>15</v>
      </c>
      <c r="H117">
        <v>0</v>
      </c>
      <c r="I117" t="s">
        <v>26</v>
      </c>
      <c r="J117">
        <v>13</v>
      </c>
      <c r="K117">
        <v>116</v>
      </c>
      <c r="L117">
        <v>2</v>
      </c>
      <c r="M117">
        <v>4</v>
      </c>
      <c r="N117">
        <v>2</v>
      </c>
      <c r="O117">
        <v>4</v>
      </c>
      <c r="P117">
        <v>3</v>
      </c>
      <c r="Q117">
        <v>3</v>
      </c>
      <c r="R117">
        <v>30</v>
      </c>
      <c r="S117">
        <v>45</v>
      </c>
      <c r="T117">
        <v>8</v>
      </c>
      <c r="U117">
        <v>8</v>
      </c>
      <c r="V117" t="s">
        <v>57</v>
      </c>
      <c r="W117" t="s">
        <v>678</v>
      </c>
    </row>
    <row r="118" spans="1:23">
      <c r="A118" t="s">
        <v>679</v>
      </c>
      <c r="B118" t="s">
        <v>680</v>
      </c>
      <c r="C118">
        <v>1999</v>
      </c>
      <c r="D118" t="s">
        <v>681</v>
      </c>
      <c r="E118">
        <v>53</v>
      </c>
      <c r="F118" t="s">
        <v>682</v>
      </c>
      <c r="G118">
        <v>20</v>
      </c>
      <c r="H118">
        <v>0</v>
      </c>
      <c r="I118">
        <v>64</v>
      </c>
      <c r="J118" t="s">
        <v>26</v>
      </c>
      <c r="K118">
        <v>117</v>
      </c>
      <c r="L118">
        <v>2</v>
      </c>
      <c r="M118">
        <v>5</v>
      </c>
      <c r="N118">
        <v>2</v>
      </c>
      <c r="O118">
        <v>5</v>
      </c>
      <c r="P118">
        <v>3</v>
      </c>
      <c r="Q118">
        <v>4</v>
      </c>
      <c r="R118">
        <v>45</v>
      </c>
      <c r="S118">
        <v>60</v>
      </c>
      <c r="T118">
        <v>12</v>
      </c>
      <c r="U118">
        <v>10</v>
      </c>
      <c r="V118" t="s">
        <v>27</v>
      </c>
      <c r="W118" t="s">
        <v>181</v>
      </c>
    </row>
    <row r="119" spans="1:23">
      <c r="A119" t="s">
        <v>683</v>
      </c>
      <c r="B119" t="s">
        <v>684</v>
      </c>
      <c r="C119">
        <v>2013</v>
      </c>
      <c r="D119" t="s">
        <v>685</v>
      </c>
      <c r="E119">
        <v>52</v>
      </c>
      <c r="F119" t="s">
        <v>686</v>
      </c>
      <c r="G119">
        <v>17</v>
      </c>
      <c r="H119">
        <v>0</v>
      </c>
      <c r="I119" t="s">
        <v>26</v>
      </c>
      <c r="J119">
        <v>70</v>
      </c>
      <c r="K119">
        <v>118</v>
      </c>
      <c r="L119">
        <v>1</v>
      </c>
      <c r="M119">
        <v>8</v>
      </c>
      <c r="N119">
        <v>1</v>
      </c>
      <c r="O119">
        <v>6</v>
      </c>
      <c r="P119">
        <v>4</v>
      </c>
      <c r="Q119">
        <v>4</v>
      </c>
      <c r="R119">
        <v>120</v>
      </c>
      <c r="S119">
        <v>240</v>
      </c>
      <c r="T119">
        <v>14</v>
      </c>
      <c r="U119">
        <v>14</v>
      </c>
      <c r="V119" t="s">
        <v>687</v>
      </c>
      <c r="W119" t="s">
        <v>414</v>
      </c>
    </row>
    <row r="120" spans="1:23">
      <c r="A120" t="s">
        <v>688</v>
      </c>
      <c r="B120" t="s">
        <v>689</v>
      </c>
      <c r="C120">
        <v>2011</v>
      </c>
      <c r="D120" t="s">
        <v>690</v>
      </c>
      <c r="E120">
        <v>55</v>
      </c>
      <c r="F120" t="s">
        <v>691</v>
      </c>
      <c r="G120">
        <v>25</v>
      </c>
      <c r="H120">
        <v>0</v>
      </c>
      <c r="I120" t="s">
        <v>26</v>
      </c>
      <c r="J120">
        <v>93</v>
      </c>
      <c r="K120">
        <v>119</v>
      </c>
      <c r="L120">
        <v>2</v>
      </c>
      <c r="M120">
        <v>6</v>
      </c>
      <c r="N120">
        <v>1</v>
      </c>
      <c r="O120">
        <v>6</v>
      </c>
      <c r="P120">
        <v>4</v>
      </c>
      <c r="Q120">
        <v>4</v>
      </c>
      <c r="R120">
        <v>45</v>
      </c>
      <c r="S120">
        <v>45</v>
      </c>
      <c r="T120">
        <v>10</v>
      </c>
      <c r="U120">
        <v>8</v>
      </c>
      <c r="V120" t="s">
        <v>692</v>
      </c>
      <c r="W120" t="s">
        <v>693</v>
      </c>
    </row>
    <row r="121" spans="1:23">
      <c r="A121" t="s">
        <v>694</v>
      </c>
      <c r="B121" t="s">
        <v>695</v>
      </c>
      <c r="C121">
        <v>2016</v>
      </c>
      <c r="D121" t="s">
        <v>696</v>
      </c>
      <c r="E121">
        <v>53</v>
      </c>
      <c r="F121" t="s">
        <v>697</v>
      </c>
      <c r="G121">
        <v>11</v>
      </c>
      <c r="H121">
        <v>0</v>
      </c>
      <c r="I121" t="s">
        <v>26</v>
      </c>
      <c r="J121">
        <v>18</v>
      </c>
      <c r="K121">
        <v>120</v>
      </c>
      <c r="L121">
        <v>1</v>
      </c>
      <c r="M121">
        <v>5</v>
      </c>
      <c r="N121">
        <v>1</v>
      </c>
      <c r="O121">
        <v>5</v>
      </c>
      <c r="P121">
        <v>3</v>
      </c>
      <c r="Q121">
        <v>4</v>
      </c>
      <c r="R121">
        <v>120</v>
      </c>
      <c r="S121">
        <v>180</v>
      </c>
      <c r="T121">
        <v>14</v>
      </c>
      <c r="U121">
        <v>12</v>
      </c>
      <c r="V121" t="s">
        <v>698</v>
      </c>
      <c r="W121" t="s">
        <v>699</v>
      </c>
    </row>
    <row r="122" spans="1:23">
      <c r="A122" t="s">
        <v>700</v>
      </c>
      <c r="B122" t="s">
        <v>701</v>
      </c>
      <c r="C122">
        <v>2003</v>
      </c>
      <c r="D122" t="s">
        <v>702</v>
      </c>
      <c r="E122">
        <v>60</v>
      </c>
      <c r="F122" t="s">
        <v>703</v>
      </c>
      <c r="G122">
        <v>36</v>
      </c>
      <c r="H122">
        <v>0</v>
      </c>
      <c r="I122" t="s">
        <v>26</v>
      </c>
      <c r="J122">
        <v>46</v>
      </c>
      <c r="K122">
        <v>121</v>
      </c>
      <c r="L122">
        <v>2</v>
      </c>
      <c r="M122">
        <v>5</v>
      </c>
      <c r="N122">
        <v>2</v>
      </c>
      <c r="O122">
        <v>5</v>
      </c>
      <c r="P122">
        <v>4</v>
      </c>
      <c r="Q122">
        <v>4</v>
      </c>
      <c r="R122">
        <v>30</v>
      </c>
      <c r="S122">
        <v>30</v>
      </c>
      <c r="T122">
        <v>8</v>
      </c>
      <c r="U122">
        <v>6</v>
      </c>
      <c r="V122" t="s">
        <v>704</v>
      </c>
      <c r="W122" t="s">
        <v>705</v>
      </c>
    </row>
    <row r="123" spans="1:23">
      <c r="A123" t="s">
        <v>706</v>
      </c>
      <c r="B123" t="s">
        <v>707</v>
      </c>
      <c r="C123">
        <v>2012</v>
      </c>
      <c r="D123" t="s">
        <v>708</v>
      </c>
      <c r="E123">
        <v>44</v>
      </c>
      <c r="F123" t="s">
        <v>709</v>
      </c>
      <c r="G123">
        <v>4</v>
      </c>
      <c r="H123">
        <v>2</v>
      </c>
      <c r="I123" t="s">
        <v>26</v>
      </c>
      <c r="J123">
        <v>48</v>
      </c>
      <c r="K123">
        <v>122</v>
      </c>
      <c r="L123">
        <v>2</v>
      </c>
      <c r="M123">
        <v>4</v>
      </c>
      <c r="N123">
        <v>2</v>
      </c>
      <c r="O123">
        <v>3</v>
      </c>
      <c r="P123">
        <v>2</v>
      </c>
      <c r="Q123">
        <v>2</v>
      </c>
      <c r="R123">
        <v>60</v>
      </c>
      <c r="S123">
        <v>60</v>
      </c>
      <c r="T123">
        <v>14</v>
      </c>
      <c r="U123">
        <v>12</v>
      </c>
      <c r="V123" t="s">
        <v>310</v>
      </c>
      <c r="W123" t="s">
        <v>710</v>
      </c>
    </row>
    <row r="124" spans="1:23">
      <c r="A124" t="s">
        <v>711</v>
      </c>
      <c r="B124" t="s">
        <v>712</v>
      </c>
      <c r="C124">
        <v>2014</v>
      </c>
      <c r="D124" t="s">
        <v>713</v>
      </c>
      <c r="E124">
        <v>39</v>
      </c>
      <c r="F124" t="s">
        <v>714</v>
      </c>
      <c r="G124">
        <v>10</v>
      </c>
      <c r="H124">
        <v>1</v>
      </c>
      <c r="I124" t="s">
        <v>26</v>
      </c>
      <c r="J124">
        <v>74</v>
      </c>
      <c r="K124">
        <v>123</v>
      </c>
      <c r="L124">
        <v>1</v>
      </c>
      <c r="M124">
        <v>4</v>
      </c>
      <c r="N124">
        <v>2</v>
      </c>
      <c r="O124">
        <v>4</v>
      </c>
      <c r="P124">
        <v>4</v>
      </c>
      <c r="Q124">
        <v>4</v>
      </c>
      <c r="R124">
        <v>90</v>
      </c>
      <c r="S124">
        <v>90</v>
      </c>
      <c r="T124">
        <v>13</v>
      </c>
      <c r="U124">
        <v>10</v>
      </c>
      <c r="V124" t="s">
        <v>715</v>
      </c>
      <c r="W124" t="s">
        <v>662</v>
      </c>
    </row>
    <row r="125" spans="1:23">
      <c r="A125" t="s">
        <v>716</v>
      </c>
      <c r="B125" t="s">
        <v>717</v>
      </c>
      <c r="C125">
        <v>2011</v>
      </c>
      <c r="D125" t="s">
        <v>718</v>
      </c>
      <c r="E125">
        <v>30</v>
      </c>
      <c r="F125" t="s">
        <v>719</v>
      </c>
      <c r="G125">
        <v>3</v>
      </c>
      <c r="H125">
        <v>7</v>
      </c>
      <c r="I125" t="s">
        <v>26</v>
      </c>
      <c r="J125">
        <v>119</v>
      </c>
      <c r="K125">
        <v>124</v>
      </c>
      <c r="L125">
        <v>2</v>
      </c>
      <c r="M125">
        <v>4</v>
      </c>
      <c r="N125">
        <v>2</v>
      </c>
      <c r="O125">
        <v>4</v>
      </c>
      <c r="P125">
        <v>3</v>
      </c>
      <c r="Q125">
        <v>4</v>
      </c>
      <c r="R125">
        <v>30</v>
      </c>
      <c r="S125">
        <v>30</v>
      </c>
      <c r="T125">
        <v>14</v>
      </c>
      <c r="U125">
        <v>8</v>
      </c>
      <c r="V125" t="s">
        <v>277</v>
      </c>
      <c r="W125" t="s">
        <v>720</v>
      </c>
    </row>
    <row r="126" spans="1:23">
      <c r="A126" t="s">
        <v>721</v>
      </c>
      <c r="B126" t="s">
        <v>722</v>
      </c>
      <c r="C126">
        <v>2005</v>
      </c>
      <c r="D126" t="s">
        <v>723</v>
      </c>
      <c r="E126">
        <v>59</v>
      </c>
      <c r="F126" t="s">
        <v>724</v>
      </c>
      <c r="G126">
        <v>37</v>
      </c>
      <c r="H126">
        <v>0</v>
      </c>
      <c r="I126" t="s">
        <v>26</v>
      </c>
      <c r="J126">
        <v>40</v>
      </c>
      <c r="K126">
        <v>125</v>
      </c>
      <c r="L126">
        <v>3</v>
      </c>
      <c r="M126">
        <v>8</v>
      </c>
      <c r="N126">
        <v>3</v>
      </c>
      <c r="O126">
        <v>8</v>
      </c>
      <c r="P126">
        <v>6</v>
      </c>
      <c r="Q126">
        <v>8</v>
      </c>
      <c r="R126">
        <v>30</v>
      </c>
      <c r="S126">
        <v>30</v>
      </c>
      <c r="T126">
        <v>8</v>
      </c>
      <c r="U126">
        <v>6</v>
      </c>
      <c r="V126" t="s">
        <v>725</v>
      </c>
      <c r="W126" t="s">
        <v>397</v>
      </c>
    </row>
    <row r="127" spans="1:23">
      <c r="A127" t="s">
        <v>726</v>
      </c>
      <c r="B127" t="s">
        <v>727</v>
      </c>
      <c r="C127">
        <v>2001</v>
      </c>
      <c r="D127" t="s">
        <v>728</v>
      </c>
      <c r="E127">
        <v>55</v>
      </c>
      <c r="F127" t="s">
        <v>729</v>
      </c>
      <c r="G127">
        <v>33</v>
      </c>
      <c r="H127">
        <v>0</v>
      </c>
      <c r="I127" t="s">
        <v>26</v>
      </c>
      <c r="J127">
        <v>115</v>
      </c>
      <c r="K127">
        <v>126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20</v>
      </c>
      <c r="S127">
        <v>20</v>
      </c>
      <c r="T127">
        <v>9</v>
      </c>
      <c r="U127">
        <v>8</v>
      </c>
      <c r="V127" t="s">
        <v>27</v>
      </c>
      <c r="W127" t="s">
        <v>730</v>
      </c>
    </row>
    <row r="128" spans="1:23">
      <c r="A128" t="s">
        <v>731</v>
      </c>
      <c r="B128" t="s">
        <v>732</v>
      </c>
      <c r="C128">
        <v>2017</v>
      </c>
      <c r="D128" t="s">
        <v>733</v>
      </c>
      <c r="E128">
        <v>57</v>
      </c>
      <c r="F128" t="s">
        <v>734</v>
      </c>
      <c r="G128">
        <v>23</v>
      </c>
      <c r="H128">
        <v>0</v>
      </c>
      <c r="I128" t="s">
        <v>26</v>
      </c>
      <c r="J128">
        <v>11</v>
      </c>
      <c r="K128">
        <v>127</v>
      </c>
      <c r="L128">
        <v>1</v>
      </c>
      <c r="M128">
        <v>4</v>
      </c>
      <c r="N128">
        <v>1</v>
      </c>
      <c r="O128">
        <v>4</v>
      </c>
      <c r="P128">
        <v>3</v>
      </c>
      <c r="Q128">
        <v>4</v>
      </c>
      <c r="R128">
        <v>60</v>
      </c>
      <c r="S128">
        <v>150</v>
      </c>
      <c r="T128">
        <v>12</v>
      </c>
      <c r="U128">
        <v>14</v>
      </c>
      <c r="V128" t="s">
        <v>735</v>
      </c>
      <c r="W128" t="s">
        <v>272</v>
      </c>
    </row>
    <row r="129" spans="1:23">
      <c r="A129" t="s">
        <v>736</v>
      </c>
      <c r="B129" t="s">
        <v>737</v>
      </c>
      <c r="C129">
        <v>2016</v>
      </c>
      <c r="D129" t="s">
        <v>738</v>
      </c>
      <c r="E129">
        <v>58</v>
      </c>
      <c r="F129" t="s">
        <v>739</v>
      </c>
      <c r="G129">
        <v>11</v>
      </c>
      <c r="H129">
        <v>0</v>
      </c>
      <c r="I129">
        <v>96</v>
      </c>
      <c r="J129" t="s">
        <v>26</v>
      </c>
      <c r="K129">
        <v>128</v>
      </c>
      <c r="L129">
        <v>1</v>
      </c>
      <c r="M129">
        <v>4</v>
      </c>
      <c r="N129">
        <v>1</v>
      </c>
      <c r="O129">
        <v>4</v>
      </c>
      <c r="P129">
        <v>3</v>
      </c>
      <c r="Q129">
        <v>3</v>
      </c>
      <c r="R129">
        <v>30</v>
      </c>
      <c r="S129">
        <v>120</v>
      </c>
      <c r="T129">
        <v>12</v>
      </c>
      <c r="U129">
        <v>12</v>
      </c>
      <c r="V129" t="s">
        <v>740</v>
      </c>
      <c r="W129" t="s">
        <v>118</v>
      </c>
    </row>
    <row r="130" spans="1:23">
      <c r="A130" t="s">
        <v>741</v>
      </c>
      <c r="B130" t="s">
        <v>742</v>
      </c>
      <c r="C130">
        <v>2010</v>
      </c>
      <c r="D130" t="s">
        <v>743</v>
      </c>
      <c r="E130">
        <v>44</v>
      </c>
      <c r="F130" t="s">
        <v>744</v>
      </c>
      <c r="G130">
        <v>6</v>
      </c>
      <c r="H130">
        <v>2</v>
      </c>
      <c r="I130" t="s">
        <v>26</v>
      </c>
      <c r="J130">
        <v>108</v>
      </c>
      <c r="K130">
        <v>129</v>
      </c>
      <c r="L130">
        <v>2</v>
      </c>
      <c r="M130">
        <v>4</v>
      </c>
      <c r="N130">
        <v>2</v>
      </c>
      <c r="O130">
        <v>4</v>
      </c>
      <c r="P130">
        <v>3</v>
      </c>
      <c r="Q130">
        <v>4</v>
      </c>
      <c r="R130">
        <v>90</v>
      </c>
      <c r="S130">
        <v>90</v>
      </c>
      <c r="T130">
        <v>13</v>
      </c>
      <c r="U130">
        <v>10</v>
      </c>
      <c r="V130" t="s">
        <v>745</v>
      </c>
      <c r="W130" t="s">
        <v>746</v>
      </c>
    </row>
    <row r="131" spans="1:23">
      <c r="A131" t="s">
        <v>747</v>
      </c>
      <c r="B131" t="s">
        <v>748</v>
      </c>
      <c r="C131">
        <v>2022</v>
      </c>
      <c r="D131" t="s">
        <v>749</v>
      </c>
      <c r="E131">
        <v>19</v>
      </c>
      <c r="F131" t="s">
        <v>750</v>
      </c>
      <c r="G131">
        <v>2</v>
      </c>
      <c r="H131">
        <v>12</v>
      </c>
      <c r="I131">
        <v>6</v>
      </c>
      <c r="J131" t="s">
        <v>26</v>
      </c>
      <c r="K131">
        <v>130</v>
      </c>
      <c r="L131">
        <v>1</v>
      </c>
      <c r="M131">
        <v>6</v>
      </c>
      <c r="N131">
        <v>1</v>
      </c>
      <c r="O131">
        <v>6</v>
      </c>
      <c r="P131">
        <v>5</v>
      </c>
      <c r="Q131">
        <v>6</v>
      </c>
      <c r="R131">
        <v>30</v>
      </c>
      <c r="S131">
        <v>60</v>
      </c>
      <c r="T131">
        <v>10</v>
      </c>
      <c r="U131">
        <v>8</v>
      </c>
      <c r="V131" t="s">
        <v>751</v>
      </c>
      <c r="W131" t="s">
        <v>752</v>
      </c>
    </row>
    <row r="132" spans="1:23">
      <c r="A132" t="s">
        <v>753</v>
      </c>
      <c r="B132" t="s">
        <v>754</v>
      </c>
      <c r="C132">
        <v>2011</v>
      </c>
      <c r="D132" t="s">
        <v>755</v>
      </c>
      <c r="E132">
        <v>51</v>
      </c>
      <c r="F132" t="s">
        <v>756</v>
      </c>
      <c r="G132">
        <v>7</v>
      </c>
      <c r="H132">
        <v>1</v>
      </c>
      <c r="I132" t="s">
        <v>26</v>
      </c>
      <c r="J132">
        <v>90</v>
      </c>
      <c r="K132">
        <v>131</v>
      </c>
      <c r="L132">
        <v>1</v>
      </c>
      <c r="M132">
        <v>8</v>
      </c>
      <c r="N132">
        <v>1</v>
      </c>
      <c r="O132">
        <v>4</v>
      </c>
      <c r="P132">
        <v>4</v>
      </c>
      <c r="Q132">
        <v>4</v>
      </c>
      <c r="R132">
        <v>90</v>
      </c>
      <c r="S132">
        <v>90</v>
      </c>
      <c r="T132">
        <v>13</v>
      </c>
      <c r="U132">
        <v>12</v>
      </c>
      <c r="V132" t="s">
        <v>626</v>
      </c>
      <c r="W132" t="s">
        <v>550</v>
      </c>
    </row>
    <row r="133" spans="1:23">
      <c r="A133" t="s">
        <v>757</v>
      </c>
      <c r="B133" t="s">
        <v>758</v>
      </c>
      <c r="C133">
        <v>2012</v>
      </c>
      <c r="D133" t="s">
        <v>759</v>
      </c>
      <c r="E133">
        <v>48</v>
      </c>
      <c r="F133" t="s">
        <v>760</v>
      </c>
      <c r="G133">
        <v>21</v>
      </c>
      <c r="H133">
        <v>0</v>
      </c>
      <c r="I133" t="s">
        <v>26</v>
      </c>
      <c r="J133">
        <v>91</v>
      </c>
      <c r="K133">
        <v>132</v>
      </c>
      <c r="L133">
        <v>2</v>
      </c>
      <c r="M133">
        <v>4</v>
      </c>
      <c r="N133">
        <v>2</v>
      </c>
      <c r="O133">
        <v>4</v>
      </c>
      <c r="P133">
        <v>3</v>
      </c>
      <c r="Q133">
        <v>3</v>
      </c>
      <c r="R133">
        <v>45</v>
      </c>
      <c r="S133">
        <v>45</v>
      </c>
      <c r="T133">
        <v>12</v>
      </c>
      <c r="U133">
        <v>10</v>
      </c>
      <c r="V133" t="s">
        <v>437</v>
      </c>
      <c r="W133" t="s">
        <v>761</v>
      </c>
    </row>
    <row r="134" spans="1:23">
      <c r="A134" t="s">
        <v>762</v>
      </c>
      <c r="B134" t="s">
        <v>763</v>
      </c>
      <c r="C134">
        <v>2004</v>
      </c>
      <c r="D134" t="s">
        <v>764</v>
      </c>
      <c r="E134">
        <v>50</v>
      </c>
      <c r="F134" t="s">
        <v>765</v>
      </c>
      <c r="G134">
        <v>27</v>
      </c>
      <c r="H134">
        <v>0</v>
      </c>
      <c r="I134" t="s">
        <v>26</v>
      </c>
      <c r="J134">
        <v>116</v>
      </c>
      <c r="K134">
        <v>133</v>
      </c>
      <c r="L134">
        <v>2</v>
      </c>
      <c r="M134">
        <v>4</v>
      </c>
      <c r="N134">
        <v>2</v>
      </c>
      <c r="O134">
        <v>4</v>
      </c>
      <c r="P134">
        <v>3</v>
      </c>
      <c r="Q134">
        <v>3</v>
      </c>
      <c r="R134">
        <v>45</v>
      </c>
      <c r="S134">
        <v>60</v>
      </c>
      <c r="T134">
        <v>10</v>
      </c>
      <c r="U134">
        <v>10</v>
      </c>
      <c r="V134" t="s">
        <v>123</v>
      </c>
      <c r="W134" t="s">
        <v>214</v>
      </c>
    </row>
    <row r="135" spans="1:23">
      <c r="A135" t="s">
        <v>766</v>
      </c>
      <c r="B135" t="s">
        <v>767</v>
      </c>
      <c r="C135">
        <v>2020</v>
      </c>
      <c r="D135" t="s">
        <v>768</v>
      </c>
      <c r="E135">
        <v>44</v>
      </c>
      <c r="F135" t="s">
        <v>769</v>
      </c>
      <c r="G135">
        <v>17</v>
      </c>
      <c r="H135">
        <v>0</v>
      </c>
      <c r="I135">
        <v>85</v>
      </c>
      <c r="J135" t="s">
        <v>26</v>
      </c>
      <c r="K135">
        <v>134</v>
      </c>
      <c r="L135">
        <v>1</v>
      </c>
      <c r="M135">
        <v>4</v>
      </c>
      <c r="N135">
        <v>1</v>
      </c>
      <c r="O135">
        <v>4</v>
      </c>
      <c r="P135">
        <v>2</v>
      </c>
      <c r="Q135">
        <v>2</v>
      </c>
      <c r="R135">
        <v>30</v>
      </c>
      <c r="S135">
        <v>45</v>
      </c>
      <c r="T135">
        <v>10</v>
      </c>
      <c r="U135">
        <v>10</v>
      </c>
      <c r="V135" t="s">
        <v>770</v>
      </c>
      <c r="W135" t="s">
        <v>771</v>
      </c>
    </row>
    <row r="136" spans="1:23">
      <c r="A136" t="s">
        <v>772</v>
      </c>
      <c r="B136" t="s">
        <v>773</v>
      </c>
      <c r="C136">
        <v>2019</v>
      </c>
      <c r="D136" t="s">
        <v>774</v>
      </c>
      <c r="E136">
        <v>48</v>
      </c>
      <c r="F136" t="s">
        <v>775</v>
      </c>
      <c r="G136">
        <v>11</v>
      </c>
      <c r="H136">
        <v>0</v>
      </c>
      <c r="I136">
        <v>75</v>
      </c>
      <c r="J136" t="s">
        <v>26</v>
      </c>
      <c r="K136">
        <v>135</v>
      </c>
      <c r="L136">
        <v>2</v>
      </c>
      <c r="M136">
        <v>5</v>
      </c>
      <c r="N136">
        <v>2</v>
      </c>
      <c r="O136">
        <v>5</v>
      </c>
      <c r="P136">
        <v>4</v>
      </c>
      <c r="Q136">
        <v>4</v>
      </c>
      <c r="R136">
        <v>15</v>
      </c>
      <c r="S136">
        <v>15</v>
      </c>
      <c r="T136">
        <v>8</v>
      </c>
      <c r="U136">
        <v>6</v>
      </c>
      <c r="V136" t="s">
        <v>776</v>
      </c>
      <c r="W136" t="s">
        <v>28</v>
      </c>
    </row>
    <row r="137" spans="1:23">
      <c r="A137" t="s">
        <v>777</v>
      </c>
      <c r="B137" t="s">
        <v>778</v>
      </c>
      <c r="C137">
        <v>2013</v>
      </c>
      <c r="D137" t="s">
        <v>779</v>
      </c>
      <c r="E137">
        <v>46</v>
      </c>
      <c r="F137" t="s">
        <v>780</v>
      </c>
      <c r="G137">
        <v>16</v>
      </c>
      <c r="H137">
        <v>0</v>
      </c>
      <c r="I137" t="s">
        <v>26</v>
      </c>
      <c r="J137">
        <v>61</v>
      </c>
      <c r="K137">
        <v>136</v>
      </c>
      <c r="L137">
        <v>1</v>
      </c>
      <c r="M137">
        <v>7</v>
      </c>
      <c r="N137">
        <v>1</v>
      </c>
      <c r="O137">
        <v>5</v>
      </c>
      <c r="P137">
        <v>4</v>
      </c>
      <c r="Q137">
        <v>4</v>
      </c>
      <c r="R137">
        <v>30</v>
      </c>
      <c r="S137">
        <v>210</v>
      </c>
      <c r="T137">
        <v>12</v>
      </c>
      <c r="U137">
        <v>12</v>
      </c>
      <c r="V137" t="s">
        <v>781</v>
      </c>
      <c r="W137" t="s">
        <v>118</v>
      </c>
    </row>
    <row r="138" spans="1:23">
      <c r="A138" t="s">
        <v>782</v>
      </c>
      <c r="B138" t="s">
        <v>783</v>
      </c>
      <c r="C138">
        <v>2007</v>
      </c>
      <c r="D138" t="s">
        <v>784</v>
      </c>
      <c r="E138">
        <v>51</v>
      </c>
      <c r="F138" t="s">
        <v>785</v>
      </c>
      <c r="G138">
        <v>33</v>
      </c>
      <c r="H138">
        <v>0</v>
      </c>
      <c r="I138" t="s">
        <v>26</v>
      </c>
      <c r="J138">
        <v>115</v>
      </c>
      <c r="K138">
        <v>137</v>
      </c>
      <c r="L138">
        <v>2</v>
      </c>
      <c r="M138">
        <v>5</v>
      </c>
      <c r="N138">
        <v>2</v>
      </c>
      <c r="O138">
        <v>5</v>
      </c>
      <c r="P138">
        <v>4</v>
      </c>
      <c r="Q138">
        <v>4</v>
      </c>
      <c r="R138">
        <v>90</v>
      </c>
      <c r="S138">
        <v>90</v>
      </c>
      <c r="T138">
        <v>13</v>
      </c>
      <c r="U138">
        <v>10</v>
      </c>
      <c r="V138" t="s">
        <v>786</v>
      </c>
      <c r="W138" t="s">
        <v>787</v>
      </c>
    </row>
    <row r="139" spans="1:23">
      <c r="A139" t="s">
        <v>788</v>
      </c>
      <c r="B139" t="s">
        <v>789</v>
      </c>
      <c r="C139">
        <v>2004</v>
      </c>
      <c r="D139" t="s">
        <v>790</v>
      </c>
      <c r="E139">
        <v>52</v>
      </c>
      <c r="F139" t="s">
        <v>791</v>
      </c>
      <c r="G139">
        <v>16</v>
      </c>
      <c r="H139">
        <v>0</v>
      </c>
      <c r="I139" t="s">
        <v>26</v>
      </c>
      <c r="J139">
        <v>54</v>
      </c>
      <c r="K139">
        <v>138</v>
      </c>
      <c r="L139">
        <v>3</v>
      </c>
      <c r="M139">
        <v>6</v>
      </c>
      <c r="N139">
        <v>3</v>
      </c>
      <c r="O139">
        <v>6</v>
      </c>
      <c r="P139">
        <v>5</v>
      </c>
      <c r="Q139">
        <v>6</v>
      </c>
      <c r="R139">
        <v>60</v>
      </c>
      <c r="S139">
        <v>60</v>
      </c>
      <c r="T139">
        <v>12</v>
      </c>
      <c r="U139">
        <v>12</v>
      </c>
      <c r="V139" t="s">
        <v>75</v>
      </c>
      <c r="W139" t="s">
        <v>792</v>
      </c>
    </row>
    <row r="140" spans="1:23">
      <c r="A140" t="s">
        <v>793</v>
      </c>
      <c r="B140" t="s">
        <v>794</v>
      </c>
      <c r="C140">
        <v>2005</v>
      </c>
      <c r="D140" t="s">
        <v>795</v>
      </c>
      <c r="E140">
        <v>40</v>
      </c>
      <c r="F140" t="s">
        <v>796</v>
      </c>
      <c r="G140">
        <v>12</v>
      </c>
      <c r="H140">
        <v>0</v>
      </c>
      <c r="I140" t="s">
        <v>26</v>
      </c>
      <c r="J140">
        <v>126</v>
      </c>
      <c r="K140">
        <v>139</v>
      </c>
      <c r="L140">
        <v>2</v>
      </c>
      <c r="M140">
        <v>5</v>
      </c>
      <c r="N140">
        <v>2</v>
      </c>
      <c r="O140">
        <v>5</v>
      </c>
      <c r="P140">
        <v>3</v>
      </c>
      <c r="Q140">
        <v>4</v>
      </c>
      <c r="R140">
        <v>60</v>
      </c>
      <c r="S140">
        <v>60</v>
      </c>
      <c r="T140">
        <v>12</v>
      </c>
      <c r="U140">
        <v>12</v>
      </c>
      <c r="V140" t="s">
        <v>431</v>
      </c>
      <c r="W140" t="s">
        <v>797</v>
      </c>
    </row>
    <row r="141" spans="1:23">
      <c r="A141" t="s">
        <v>798</v>
      </c>
      <c r="B141" t="s">
        <v>799</v>
      </c>
      <c r="C141">
        <v>2003</v>
      </c>
      <c r="D141" t="s">
        <v>800</v>
      </c>
      <c r="E141">
        <v>52</v>
      </c>
      <c r="F141" t="s">
        <v>801</v>
      </c>
      <c r="G141">
        <v>39</v>
      </c>
      <c r="H141">
        <v>0</v>
      </c>
      <c r="I141" t="s">
        <v>26</v>
      </c>
      <c r="J141">
        <v>112</v>
      </c>
      <c r="K141">
        <v>140</v>
      </c>
      <c r="L141">
        <v>2</v>
      </c>
      <c r="M141">
        <v>4</v>
      </c>
      <c r="N141">
        <v>2</v>
      </c>
      <c r="O141">
        <v>4</v>
      </c>
      <c r="P141">
        <v>3</v>
      </c>
      <c r="Q141">
        <v>3</v>
      </c>
      <c r="R141">
        <v>20</v>
      </c>
      <c r="S141">
        <v>20</v>
      </c>
      <c r="T141">
        <v>8</v>
      </c>
      <c r="U141">
        <v>6</v>
      </c>
      <c r="V141" t="s">
        <v>802</v>
      </c>
      <c r="W141" t="s">
        <v>803</v>
      </c>
    </row>
    <row r="142" spans="1:23">
      <c r="A142" t="s">
        <v>804</v>
      </c>
      <c r="B142" t="s">
        <v>805</v>
      </c>
      <c r="C142">
        <v>2019</v>
      </c>
      <c r="D142" t="s">
        <v>806</v>
      </c>
      <c r="E142">
        <v>24</v>
      </c>
      <c r="F142" t="s">
        <v>807</v>
      </c>
      <c r="G142">
        <v>9</v>
      </c>
      <c r="H142">
        <v>7</v>
      </c>
      <c r="I142">
        <v>10</v>
      </c>
      <c r="J142" t="s">
        <v>26</v>
      </c>
      <c r="K142">
        <v>141</v>
      </c>
      <c r="L142">
        <v>2</v>
      </c>
      <c r="M142">
        <v>5</v>
      </c>
      <c r="N142">
        <v>3</v>
      </c>
      <c r="O142">
        <v>5</v>
      </c>
      <c r="P142">
        <v>4</v>
      </c>
      <c r="Q142">
        <v>4</v>
      </c>
      <c r="R142">
        <v>15</v>
      </c>
      <c r="S142">
        <v>15</v>
      </c>
      <c r="T142">
        <v>9</v>
      </c>
      <c r="U142">
        <v>8</v>
      </c>
      <c r="V142" t="s">
        <v>808</v>
      </c>
      <c r="W142" t="s">
        <v>809</v>
      </c>
    </row>
    <row r="143" spans="1:23">
      <c r="A143" t="s">
        <v>810</v>
      </c>
      <c r="B143" t="s">
        <v>811</v>
      </c>
      <c r="C143">
        <v>2012</v>
      </c>
      <c r="D143" t="s">
        <v>812</v>
      </c>
      <c r="E143">
        <v>58</v>
      </c>
      <c r="F143" t="s">
        <v>813</v>
      </c>
      <c r="G143">
        <v>34</v>
      </c>
      <c r="H143">
        <v>0</v>
      </c>
      <c r="I143" t="s">
        <v>26</v>
      </c>
      <c r="J143">
        <v>20</v>
      </c>
      <c r="K143">
        <v>142</v>
      </c>
      <c r="L143">
        <v>2</v>
      </c>
      <c r="M143">
        <v>5</v>
      </c>
      <c r="N143">
        <v>2</v>
      </c>
      <c r="O143">
        <v>5</v>
      </c>
      <c r="P143">
        <v>4</v>
      </c>
      <c r="Q143">
        <v>4</v>
      </c>
      <c r="R143">
        <v>15</v>
      </c>
      <c r="S143">
        <v>15</v>
      </c>
      <c r="T143">
        <v>8</v>
      </c>
      <c r="U143">
        <v>8</v>
      </c>
      <c r="V143" t="s">
        <v>725</v>
      </c>
      <c r="W143" t="s">
        <v>814</v>
      </c>
    </row>
    <row r="144" spans="1:23">
      <c r="A144" t="s">
        <v>815</v>
      </c>
      <c r="B144" t="s">
        <v>816</v>
      </c>
      <c r="C144">
        <v>2012</v>
      </c>
      <c r="D144" t="s">
        <v>817</v>
      </c>
      <c r="E144">
        <v>45</v>
      </c>
      <c r="F144" t="s">
        <v>818</v>
      </c>
      <c r="G144">
        <v>31</v>
      </c>
      <c r="H144">
        <v>0</v>
      </c>
      <c r="I144" t="s">
        <v>26</v>
      </c>
      <c r="J144">
        <v>92</v>
      </c>
      <c r="K144">
        <v>143</v>
      </c>
      <c r="L144">
        <v>5</v>
      </c>
      <c r="M144">
        <v>10</v>
      </c>
      <c r="N144">
        <v>5</v>
      </c>
      <c r="O144">
        <v>10</v>
      </c>
      <c r="P144">
        <v>7</v>
      </c>
      <c r="Q144">
        <v>8</v>
      </c>
      <c r="R144">
        <v>30</v>
      </c>
      <c r="S144">
        <v>30</v>
      </c>
      <c r="T144">
        <v>13</v>
      </c>
      <c r="U144">
        <v>12</v>
      </c>
      <c r="V144" t="s">
        <v>368</v>
      </c>
      <c r="W144" t="s">
        <v>379</v>
      </c>
    </row>
    <row r="145" spans="1:23">
      <c r="A145" t="s">
        <v>819</v>
      </c>
      <c r="B145" t="s">
        <v>820</v>
      </c>
      <c r="C145">
        <v>2014</v>
      </c>
      <c r="D145" t="s">
        <v>821</v>
      </c>
      <c r="E145">
        <v>40</v>
      </c>
      <c r="F145" t="s">
        <v>822</v>
      </c>
      <c r="G145">
        <v>10</v>
      </c>
      <c r="H145">
        <v>1</v>
      </c>
      <c r="I145" t="s">
        <v>26</v>
      </c>
      <c r="J145">
        <v>73</v>
      </c>
      <c r="K145">
        <v>144</v>
      </c>
      <c r="L145">
        <v>3</v>
      </c>
      <c r="M145">
        <v>5</v>
      </c>
      <c r="N145">
        <v>3</v>
      </c>
      <c r="O145">
        <v>5</v>
      </c>
      <c r="P145">
        <v>5</v>
      </c>
      <c r="Q145">
        <v>5</v>
      </c>
      <c r="R145">
        <v>60</v>
      </c>
      <c r="S145">
        <v>60</v>
      </c>
      <c r="T145">
        <v>14</v>
      </c>
      <c r="U145">
        <v>8</v>
      </c>
      <c r="V145" t="s">
        <v>823</v>
      </c>
      <c r="W145" t="s">
        <v>824</v>
      </c>
    </row>
    <row r="146" spans="1:23">
      <c r="A146" t="s">
        <v>825</v>
      </c>
      <c r="B146" t="s">
        <v>826</v>
      </c>
      <c r="C146">
        <v>2013</v>
      </c>
      <c r="D146" t="s">
        <v>827</v>
      </c>
      <c r="E146">
        <v>46</v>
      </c>
      <c r="F146" t="s">
        <v>828</v>
      </c>
      <c r="G146">
        <v>18</v>
      </c>
      <c r="H146">
        <v>0</v>
      </c>
      <c r="I146" t="s">
        <v>26</v>
      </c>
      <c r="J146">
        <v>76</v>
      </c>
      <c r="K146">
        <v>145</v>
      </c>
      <c r="L146">
        <v>3</v>
      </c>
      <c r="M146">
        <v>8</v>
      </c>
      <c r="N146">
        <v>5</v>
      </c>
      <c r="O146">
        <v>8</v>
      </c>
      <c r="P146">
        <v>6</v>
      </c>
      <c r="Q146">
        <v>7</v>
      </c>
      <c r="R146">
        <v>15</v>
      </c>
      <c r="S146">
        <v>15</v>
      </c>
      <c r="T146">
        <v>8</v>
      </c>
      <c r="U146">
        <v>8</v>
      </c>
      <c r="V146" t="s">
        <v>829</v>
      </c>
      <c r="W146" t="s">
        <v>830</v>
      </c>
    </row>
    <row r="147" spans="1:23">
      <c r="A147" t="s">
        <v>831</v>
      </c>
      <c r="B147" t="s">
        <v>832</v>
      </c>
      <c r="C147">
        <v>2017</v>
      </c>
      <c r="D147" t="s">
        <v>833</v>
      </c>
      <c r="E147">
        <v>42</v>
      </c>
      <c r="F147" t="s">
        <v>834</v>
      </c>
      <c r="G147">
        <v>26</v>
      </c>
      <c r="H147">
        <v>0</v>
      </c>
      <c r="I147">
        <v>95</v>
      </c>
      <c r="J147" t="s">
        <v>26</v>
      </c>
      <c r="K147">
        <v>146</v>
      </c>
      <c r="L147">
        <v>2</v>
      </c>
      <c r="M147">
        <v>7</v>
      </c>
      <c r="N147">
        <v>2</v>
      </c>
      <c r="O147">
        <v>5</v>
      </c>
      <c r="P147">
        <v>2</v>
      </c>
      <c r="Q147">
        <v>3</v>
      </c>
      <c r="R147">
        <v>20</v>
      </c>
      <c r="S147">
        <v>20</v>
      </c>
      <c r="T147">
        <v>14</v>
      </c>
      <c r="U147">
        <v>10</v>
      </c>
      <c r="V147" t="s">
        <v>835</v>
      </c>
      <c r="W147" t="s">
        <v>792</v>
      </c>
    </row>
    <row r="148" spans="1:23">
      <c r="A148" t="s">
        <v>836</v>
      </c>
      <c r="B148" t="s">
        <v>837</v>
      </c>
      <c r="C148">
        <v>2009</v>
      </c>
      <c r="D148" t="s">
        <v>838</v>
      </c>
      <c r="E148">
        <v>31</v>
      </c>
      <c r="F148" t="s">
        <v>839</v>
      </c>
      <c r="G148">
        <v>10</v>
      </c>
      <c r="H148">
        <v>1</v>
      </c>
      <c r="I148" t="s">
        <v>26</v>
      </c>
      <c r="J148">
        <v>140</v>
      </c>
      <c r="K148">
        <v>147</v>
      </c>
      <c r="L148">
        <v>1</v>
      </c>
      <c r="M148">
        <v>5</v>
      </c>
      <c r="N148">
        <v>1</v>
      </c>
      <c r="O148">
        <v>4</v>
      </c>
      <c r="P148">
        <v>3</v>
      </c>
      <c r="Q148">
        <v>3</v>
      </c>
      <c r="R148">
        <v>60</v>
      </c>
      <c r="S148">
        <v>60</v>
      </c>
      <c r="T148">
        <v>12</v>
      </c>
      <c r="U148">
        <v>12</v>
      </c>
      <c r="V148" t="s">
        <v>840</v>
      </c>
      <c r="W148" t="s">
        <v>720</v>
      </c>
    </row>
    <row r="149" spans="1:23">
      <c r="A149" t="s">
        <v>841</v>
      </c>
      <c r="B149" t="s">
        <v>842</v>
      </c>
      <c r="C149">
        <v>2011</v>
      </c>
      <c r="D149" t="s">
        <v>843</v>
      </c>
      <c r="E149">
        <v>39</v>
      </c>
      <c r="F149" t="s">
        <v>844</v>
      </c>
      <c r="G149">
        <v>13</v>
      </c>
      <c r="H149">
        <v>0</v>
      </c>
      <c r="I149" t="s">
        <v>26</v>
      </c>
      <c r="J149">
        <v>103</v>
      </c>
      <c r="K149">
        <v>148</v>
      </c>
      <c r="L149">
        <v>1</v>
      </c>
      <c r="M149">
        <v>4</v>
      </c>
      <c r="N149">
        <v>1</v>
      </c>
      <c r="O149">
        <v>3</v>
      </c>
      <c r="P149">
        <v>1</v>
      </c>
      <c r="Q149">
        <v>2</v>
      </c>
      <c r="R149">
        <v>60</v>
      </c>
      <c r="S149">
        <v>240</v>
      </c>
      <c r="T149">
        <v>14</v>
      </c>
      <c r="U149">
        <v>14</v>
      </c>
      <c r="V149" t="s">
        <v>845</v>
      </c>
      <c r="W149" t="s">
        <v>106</v>
      </c>
    </row>
    <row r="150" spans="1:23">
      <c r="A150" t="s">
        <v>846</v>
      </c>
      <c r="B150" t="s">
        <v>847</v>
      </c>
      <c r="C150">
        <v>2011</v>
      </c>
      <c r="D150" t="s">
        <v>848</v>
      </c>
      <c r="E150">
        <v>38</v>
      </c>
      <c r="F150" t="s">
        <v>849</v>
      </c>
      <c r="G150">
        <v>17</v>
      </c>
      <c r="H150">
        <v>0</v>
      </c>
      <c r="I150" t="s">
        <v>26</v>
      </c>
      <c r="J150">
        <v>97</v>
      </c>
      <c r="K150">
        <v>149</v>
      </c>
      <c r="L150">
        <v>2</v>
      </c>
      <c r="M150">
        <v>5</v>
      </c>
      <c r="N150">
        <v>1</v>
      </c>
      <c r="O150">
        <v>5</v>
      </c>
      <c r="P150">
        <v>4</v>
      </c>
      <c r="Q150">
        <v>4</v>
      </c>
      <c r="R150">
        <v>30</v>
      </c>
      <c r="S150">
        <v>60</v>
      </c>
      <c r="T150">
        <v>8</v>
      </c>
      <c r="U150">
        <v>10</v>
      </c>
      <c r="V150" t="s">
        <v>850</v>
      </c>
      <c r="W150" t="s">
        <v>851</v>
      </c>
    </row>
    <row r="151" spans="1:23">
      <c r="A151" t="s">
        <v>852</v>
      </c>
      <c r="B151" t="s">
        <v>853</v>
      </c>
      <c r="C151">
        <v>2014</v>
      </c>
      <c r="D151" t="s">
        <v>854</v>
      </c>
      <c r="E151">
        <v>36</v>
      </c>
      <c r="F151" t="s">
        <v>855</v>
      </c>
      <c r="G151">
        <v>13</v>
      </c>
      <c r="H151">
        <v>0</v>
      </c>
      <c r="I151" t="s">
        <v>26</v>
      </c>
      <c r="J151">
        <v>81</v>
      </c>
      <c r="K151">
        <v>150</v>
      </c>
      <c r="L151">
        <v>1</v>
      </c>
      <c r="M151">
        <v>4</v>
      </c>
      <c r="N151">
        <v>1</v>
      </c>
      <c r="O151">
        <v>4</v>
      </c>
      <c r="P151">
        <v>2</v>
      </c>
      <c r="Q151">
        <v>2</v>
      </c>
      <c r="R151">
        <v>45</v>
      </c>
      <c r="S151">
        <v>90</v>
      </c>
      <c r="T151">
        <v>10</v>
      </c>
      <c r="U151">
        <v>10</v>
      </c>
      <c r="V151" t="s">
        <v>661</v>
      </c>
      <c r="W151" t="s">
        <v>856</v>
      </c>
    </row>
    <row r="152" spans="1:23">
      <c r="A152" t="s">
        <v>857</v>
      </c>
      <c r="B152" t="s">
        <v>858</v>
      </c>
      <c r="C152">
        <v>2011</v>
      </c>
      <c r="D152" t="s">
        <v>859</v>
      </c>
      <c r="E152">
        <v>39</v>
      </c>
      <c r="F152" t="s">
        <v>860</v>
      </c>
      <c r="G152">
        <v>8</v>
      </c>
      <c r="H152">
        <v>2</v>
      </c>
      <c r="I152" t="s">
        <v>26</v>
      </c>
      <c r="J152">
        <v>103</v>
      </c>
      <c r="K152">
        <v>151</v>
      </c>
      <c r="L152">
        <v>2</v>
      </c>
      <c r="M152">
        <v>4</v>
      </c>
      <c r="N152">
        <v>2</v>
      </c>
      <c r="O152">
        <v>4</v>
      </c>
      <c r="P152">
        <v>4</v>
      </c>
      <c r="Q152">
        <v>4</v>
      </c>
      <c r="R152">
        <v>60</v>
      </c>
      <c r="S152">
        <v>90</v>
      </c>
      <c r="T152">
        <v>12</v>
      </c>
      <c r="U152">
        <v>12</v>
      </c>
      <c r="V152" t="s">
        <v>861</v>
      </c>
      <c r="W152" t="s">
        <v>862</v>
      </c>
    </row>
    <row r="153" spans="1:23">
      <c r="A153" t="s">
        <v>863</v>
      </c>
      <c r="B153" t="s">
        <v>864</v>
      </c>
      <c r="C153">
        <v>2017</v>
      </c>
      <c r="D153" t="s">
        <v>865</v>
      </c>
      <c r="E153">
        <v>40</v>
      </c>
      <c r="F153" t="s">
        <v>866</v>
      </c>
      <c r="G153">
        <v>13</v>
      </c>
      <c r="H153">
        <v>0</v>
      </c>
      <c r="I153" t="s">
        <v>26</v>
      </c>
      <c r="J153">
        <v>36</v>
      </c>
      <c r="K153">
        <v>152</v>
      </c>
      <c r="L153">
        <v>2</v>
      </c>
      <c r="M153">
        <v>4</v>
      </c>
      <c r="N153">
        <v>2</v>
      </c>
      <c r="O153">
        <v>4</v>
      </c>
      <c r="P153">
        <v>4</v>
      </c>
      <c r="Q153">
        <v>4</v>
      </c>
      <c r="R153">
        <v>45</v>
      </c>
      <c r="S153">
        <v>45</v>
      </c>
      <c r="T153">
        <v>10</v>
      </c>
      <c r="U153">
        <v>8</v>
      </c>
      <c r="V153" t="s">
        <v>277</v>
      </c>
      <c r="W153" t="s">
        <v>710</v>
      </c>
    </row>
    <row r="154" spans="1:23">
      <c r="A154" t="s">
        <v>867</v>
      </c>
      <c r="B154" t="s">
        <v>868</v>
      </c>
      <c r="C154">
        <v>2010</v>
      </c>
      <c r="D154" t="s">
        <v>869</v>
      </c>
      <c r="E154">
        <v>37</v>
      </c>
      <c r="F154" t="s">
        <v>870</v>
      </c>
      <c r="G154">
        <v>10</v>
      </c>
      <c r="H154">
        <v>2</v>
      </c>
      <c r="I154" t="s">
        <v>26</v>
      </c>
      <c r="J154">
        <v>48</v>
      </c>
      <c r="K154">
        <v>153</v>
      </c>
      <c r="L154">
        <v>1</v>
      </c>
      <c r="M154">
        <v>4</v>
      </c>
      <c r="N154">
        <v>2</v>
      </c>
      <c r="O154">
        <v>4</v>
      </c>
      <c r="P154">
        <v>3</v>
      </c>
      <c r="Q154">
        <v>3</v>
      </c>
      <c r="R154">
        <v>90</v>
      </c>
      <c r="S154">
        <v>90</v>
      </c>
      <c r="T154">
        <v>12</v>
      </c>
      <c r="U154">
        <v>12</v>
      </c>
      <c r="V154" t="s">
        <v>871</v>
      </c>
      <c r="W154" t="s">
        <v>872</v>
      </c>
    </row>
    <row r="155" spans="1:23">
      <c r="A155" t="s">
        <v>873</v>
      </c>
      <c r="B155" t="s">
        <v>874</v>
      </c>
      <c r="C155">
        <v>2012</v>
      </c>
      <c r="D155" t="s">
        <v>875</v>
      </c>
      <c r="E155">
        <v>45</v>
      </c>
      <c r="F155" t="s">
        <v>876</v>
      </c>
      <c r="G155">
        <v>43</v>
      </c>
      <c r="H155">
        <v>0</v>
      </c>
      <c r="I155" t="s">
        <v>26</v>
      </c>
      <c r="J155">
        <v>91</v>
      </c>
      <c r="K155">
        <v>154</v>
      </c>
      <c r="L155">
        <v>2</v>
      </c>
      <c r="M155">
        <v>6</v>
      </c>
      <c r="N155">
        <v>2</v>
      </c>
      <c r="O155">
        <v>6</v>
      </c>
      <c r="P155">
        <v>4</v>
      </c>
      <c r="Q155">
        <v>4</v>
      </c>
      <c r="R155">
        <v>90</v>
      </c>
      <c r="S155">
        <v>120</v>
      </c>
      <c r="T155">
        <v>12</v>
      </c>
      <c r="U155">
        <v>12</v>
      </c>
      <c r="V155" t="s">
        <v>877</v>
      </c>
      <c r="W155" t="s">
        <v>878</v>
      </c>
    </row>
    <row r="156" spans="1:23">
      <c r="A156" t="s">
        <v>879</v>
      </c>
      <c r="B156" t="s">
        <v>880</v>
      </c>
      <c r="C156">
        <v>2005</v>
      </c>
      <c r="D156" t="s">
        <v>881</v>
      </c>
      <c r="E156">
        <v>42</v>
      </c>
      <c r="F156" t="s">
        <v>882</v>
      </c>
      <c r="G156">
        <v>29</v>
      </c>
      <c r="H156">
        <v>0</v>
      </c>
      <c r="I156" t="s">
        <v>26</v>
      </c>
      <c r="J156">
        <v>129</v>
      </c>
      <c r="K156">
        <v>155</v>
      </c>
      <c r="L156">
        <v>2</v>
      </c>
      <c r="M156">
        <v>5</v>
      </c>
      <c r="N156">
        <v>2</v>
      </c>
      <c r="O156">
        <v>5</v>
      </c>
      <c r="P156">
        <v>3</v>
      </c>
      <c r="Q156">
        <v>3</v>
      </c>
      <c r="R156">
        <v>60</v>
      </c>
      <c r="S156">
        <v>150</v>
      </c>
      <c r="T156">
        <v>12</v>
      </c>
      <c r="U156">
        <v>12</v>
      </c>
      <c r="V156" t="s">
        <v>384</v>
      </c>
      <c r="W156" t="s">
        <v>883</v>
      </c>
    </row>
    <row r="157" spans="1:23">
      <c r="A157" t="s">
        <v>884</v>
      </c>
      <c r="B157" t="s">
        <v>885</v>
      </c>
      <c r="C157">
        <v>2010</v>
      </c>
      <c r="D157" t="s">
        <v>886</v>
      </c>
      <c r="E157">
        <v>48</v>
      </c>
      <c r="F157" t="s">
        <v>887</v>
      </c>
      <c r="G157">
        <v>37</v>
      </c>
      <c r="H157">
        <v>0</v>
      </c>
      <c r="I157" t="s">
        <v>26</v>
      </c>
      <c r="J157">
        <v>107</v>
      </c>
      <c r="K157">
        <v>156</v>
      </c>
      <c r="L157">
        <v>2</v>
      </c>
      <c r="M157">
        <v>99</v>
      </c>
      <c r="N157">
        <v>2</v>
      </c>
      <c r="O157">
        <v>8</v>
      </c>
      <c r="P157">
        <v>4</v>
      </c>
      <c r="Q157">
        <v>5</v>
      </c>
      <c r="R157">
        <v>10</v>
      </c>
      <c r="S157">
        <v>20</v>
      </c>
      <c r="T157">
        <v>10</v>
      </c>
      <c r="U157">
        <v>6</v>
      </c>
      <c r="V157" t="s">
        <v>888</v>
      </c>
      <c r="W157" t="s">
        <v>889</v>
      </c>
    </row>
    <row r="158" spans="1:23">
      <c r="A158" t="s">
        <v>890</v>
      </c>
      <c r="B158" t="s">
        <v>891</v>
      </c>
      <c r="C158">
        <v>2004</v>
      </c>
      <c r="D158" t="s">
        <v>892</v>
      </c>
      <c r="E158">
        <v>41</v>
      </c>
      <c r="F158" t="s">
        <v>893</v>
      </c>
      <c r="G158">
        <v>34</v>
      </c>
      <c r="H158">
        <v>0</v>
      </c>
      <c r="I158" t="s">
        <v>26</v>
      </c>
      <c r="J158">
        <v>128</v>
      </c>
      <c r="K158">
        <v>157</v>
      </c>
      <c r="L158">
        <v>2</v>
      </c>
      <c r="M158">
        <v>4</v>
      </c>
      <c r="N158">
        <v>2</v>
      </c>
      <c r="O158">
        <v>4</v>
      </c>
      <c r="P158">
        <v>4</v>
      </c>
      <c r="Q158">
        <v>4</v>
      </c>
      <c r="R158">
        <v>45</v>
      </c>
      <c r="S158">
        <v>60</v>
      </c>
      <c r="T158">
        <v>10</v>
      </c>
      <c r="U158">
        <v>10</v>
      </c>
      <c r="V158" t="s">
        <v>894</v>
      </c>
      <c r="W158" t="s">
        <v>140</v>
      </c>
    </row>
    <row r="159" spans="1:23">
      <c r="A159" t="s">
        <v>895</v>
      </c>
      <c r="B159" t="s">
        <v>896</v>
      </c>
      <c r="C159">
        <v>2004</v>
      </c>
      <c r="D159" t="s">
        <v>897</v>
      </c>
      <c r="E159">
        <v>42</v>
      </c>
      <c r="F159" t="s">
        <v>898</v>
      </c>
      <c r="G159">
        <v>34</v>
      </c>
      <c r="H159">
        <v>0</v>
      </c>
      <c r="I159" t="s">
        <v>26</v>
      </c>
      <c r="J159">
        <v>118</v>
      </c>
      <c r="K159">
        <v>158</v>
      </c>
      <c r="L159">
        <v>2</v>
      </c>
      <c r="M159">
        <v>8</v>
      </c>
      <c r="N159">
        <v>2</v>
      </c>
      <c r="O159">
        <v>2</v>
      </c>
      <c r="P159">
        <v>2</v>
      </c>
      <c r="Q159">
        <v>2</v>
      </c>
      <c r="R159">
        <v>30</v>
      </c>
      <c r="S159">
        <v>60</v>
      </c>
      <c r="T159">
        <v>8</v>
      </c>
      <c r="U159">
        <v>8</v>
      </c>
      <c r="V159" t="s">
        <v>899</v>
      </c>
      <c r="W159" t="s">
        <v>900</v>
      </c>
    </row>
    <row r="160" spans="1:23">
      <c r="A160" t="s">
        <v>901</v>
      </c>
      <c r="B160" t="s">
        <v>902</v>
      </c>
      <c r="C160">
        <v>1982</v>
      </c>
      <c r="D160" t="s">
        <v>903</v>
      </c>
      <c r="E160">
        <v>43</v>
      </c>
      <c r="F160" t="s">
        <v>904</v>
      </c>
      <c r="G160">
        <v>27</v>
      </c>
      <c r="H160">
        <v>0</v>
      </c>
      <c r="I160" t="s">
        <v>26</v>
      </c>
      <c r="J160">
        <v>106</v>
      </c>
      <c r="K160">
        <v>159</v>
      </c>
      <c r="L160">
        <v>2</v>
      </c>
      <c r="M160">
        <v>4</v>
      </c>
      <c r="N160">
        <v>2</v>
      </c>
      <c r="O160">
        <v>4</v>
      </c>
      <c r="P160">
        <v>4</v>
      </c>
      <c r="Q160">
        <v>4</v>
      </c>
      <c r="R160">
        <v>45</v>
      </c>
      <c r="S160">
        <v>60</v>
      </c>
      <c r="T160">
        <v>8</v>
      </c>
      <c r="U160">
        <v>8</v>
      </c>
      <c r="V160" t="s">
        <v>197</v>
      </c>
      <c r="W160" t="s">
        <v>905</v>
      </c>
    </row>
    <row r="161" spans="1:23">
      <c r="A161" t="s">
        <v>906</v>
      </c>
      <c r="B161" t="s">
        <v>907</v>
      </c>
      <c r="C161">
        <v>2021</v>
      </c>
      <c r="D161" t="s">
        <v>908</v>
      </c>
      <c r="E161">
        <v>29</v>
      </c>
      <c r="F161" t="s">
        <v>909</v>
      </c>
      <c r="G161">
        <v>11</v>
      </c>
      <c r="H161">
        <v>0</v>
      </c>
      <c r="I161" t="s">
        <v>26</v>
      </c>
      <c r="J161">
        <v>3</v>
      </c>
      <c r="K161">
        <v>160</v>
      </c>
      <c r="L161">
        <v>1</v>
      </c>
      <c r="M161">
        <v>4</v>
      </c>
      <c r="N161">
        <v>1</v>
      </c>
      <c r="O161">
        <v>4</v>
      </c>
      <c r="P161">
        <v>3</v>
      </c>
      <c r="Q161">
        <v>3</v>
      </c>
      <c r="R161">
        <v>45</v>
      </c>
      <c r="S161">
        <v>60</v>
      </c>
      <c r="T161">
        <v>14</v>
      </c>
      <c r="U161">
        <v>12</v>
      </c>
      <c r="V161" t="s">
        <v>910</v>
      </c>
      <c r="W161" t="s">
        <v>911</v>
      </c>
    </row>
    <row r="162" spans="1:23">
      <c r="A162" t="s">
        <v>912</v>
      </c>
      <c r="B162" t="s">
        <v>913</v>
      </c>
      <c r="C162">
        <v>2019</v>
      </c>
      <c r="D162" t="s">
        <v>914</v>
      </c>
      <c r="E162">
        <v>34</v>
      </c>
      <c r="F162" t="s">
        <v>915</v>
      </c>
      <c r="G162">
        <v>6</v>
      </c>
      <c r="H162">
        <v>2</v>
      </c>
      <c r="I162" t="s">
        <v>26</v>
      </c>
      <c r="J162">
        <v>25</v>
      </c>
      <c r="K162">
        <v>161</v>
      </c>
      <c r="L162">
        <v>1</v>
      </c>
      <c r="M162">
        <v>6</v>
      </c>
      <c r="N162">
        <v>1</v>
      </c>
      <c r="O162">
        <v>5</v>
      </c>
      <c r="P162">
        <v>3</v>
      </c>
      <c r="Q162">
        <v>3</v>
      </c>
      <c r="R162">
        <v>45</v>
      </c>
      <c r="S162">
        <v>60</v>
      </c>
      <c r="T162">
        <v>14</v>
      </c>
      <c r="U162">
        <v>10</v>
      </c>
      <c r="V162" t="s">
        <v>437</v>
      </c>
      <c r="W162" t="s">
        <v>916</v>
      </c>
    </row>
    <row r="163" spans="1:23">
      <c r="A163" t="s">
        <v>917</v>
      </c>
      <c r="B163" t="s">
        <v>918</v>
      </c>
      <c r="C163">
        <v>2014</v>
      </c>
      <c r="D163" t="s">
        <v>919</v>
      </c>
      <c r="E163">
        <v>36</v>
      </c>
      <c r="F163" t="s">
        <v>920</v>
      </c>
      <c r="G163">
        <v>21</v>
      </c>
      <c r="H163">
        <v>0</v>
      </c>
      <c r="I163" t="s">
        <v>26</v>
      </c>
      <c r="J163">
        <v>76</v>
      </c>
      <c r="K163">
        <v>162</v>
      </c>
      <c r="L163">
        <v>3</v>
      </c>
      <c r="M163">
        <v>10</v>
      </c>
      <c r="N163">
        <v>4</v>
      </c>
      <c r="O163">
        <v>10</v>
      </c>
      <c r="P163">
        <v>6</v>
      </c>
      <c r="Q163">
        <v>8</v>
      </c>
      <c r="R163">
        <v>10</v>
      </c>
      <c r="S163">
        <v>10</v>
      </c>
      <c r="T163">
        <v>8</v>
      </c>
      <c r="U163">
        <v>8</v>
      </c>
      <c r="V163" t="s">
        <v>921</v>
      </c>
      <c r="W163" t="s">
        <v>662</v>
      </c>
    </row>
    <row r="164" spans="1:23">
      <c r="A164" t="s">
        <v>922</v>
      </c>
      <c r="B164" t="s">
        <v>923</v>
      </c>
      <c r="C164">
        <v>2017</v>
      </c>
      <c r="D164" t="s">
        <v>924</v>
      </c>
      <c r="E164">
        <v>41</v>
      </c>
      <c r="F164" t="s">
        <v>925</v>
      </c>
      <c r="G164">
        <v>21</v>
      </c>
      <c r="H164">
        <v>0</v>
      </c>
      <c r="I164" t="s">
        <v>26</v>
      </c>
      <c r="J164">
        <v>17</v>
      </c>
      <c r="K164">
        <v>163</v>
      </c>
      <c r="L164">
        <v>2</v>
      </c>
      <c r="M164">
        <v>4</v>
      </c>
      <c r="N164">
        <v>2</v>
      </c>
      <c r="O164">
        <v>4</v>
      </c>
      <c r="P164">
        <v>4</v>
      </c>
      <c r="Q164">
        <v>4</v>
      </c>
      <c r="R164">
        <v>30</v>
      </c>
      <c r="S164">
        <v>45</v>
      </c>
      <c r="T164">
        <v>8</v>
      </c>
      <c r="U164">
        <v>6</v>
      </c>
      <c r="V164" t="s">
        <v>823</v>
      </c>
      <c r="W164" t="s">
        <v>226</v>
      </c>
    </row>
    <row r="165" spans="1:23">
      <c r="A165" t="s">
        <v>926</v>
      </c>
      <c r="B165" t="s">
        <v>927</v>
      </c>
      <c r="C165">
        <v>2006</v>
      </c>
      <c r="D165" t="s">
        <v>928</v>
      </c>
      <c r="E165">
        <v>40</v>
      </c>
      <c r="F165" t="s">
        <v>929</v>
      </c>
      <c r="G165">
        <v>33</v>
      </c>
      <c r="H165">
        <v>0</v>
      </c>
      <c r="I165" t="s">
        <v>26</v>
      </c>
      <c r="J165">
        <v>128</v>
      </c>
      <c r="K165">
        <v>164</v>
      </c>
      <c r="L165">
        <v>2</v>
      </c>
      <c r="M165">
        <v>4</v>
      </c>
      <c r="N165">
        <v>2</v>
      </c>
      <c r="O165">
        <v>4</v>
      </c>
      <c r="P165">
        <v>3</v>
      </c>
      <c r="Q165">
        <v>4</v>
      </c>
      <c r="R165">
        <v>60</v>
      </c>
      <c r="S165">
        <v>60</v>
      </c>
      <c r="T165">
        <v>10</v>
      </c>
      <c r="U165">
        <v>10</v>
      </c>
      <c r="V165" t="s">
        <v>614</v>
      </c>
      <c r="W165" t="s">
        <v>214</v>
      </c>
    </row>
    <row r="166" spans="1:23">
      <c r="A166" t="s">
        <v>930</v>
      </c>
      <c r="B166" t="s">
        <v>931</v>
      </c>
      <c r="C166">
        <v>2012</v>
      </c>
      <c r="D166" t="s">
        <v>932</v>
      </c>
      <c r="E166">
        <v>30</v>
      </c>
      <c r="F166" t="s">
        <v>933</v>
      </c>
      <c r="G166">
        <v>7</v>
      </c>
      <c r="H166">
        <v>3</v>
      </c>
      <c r="I166" t="s">
        <v>26</v>
      </c>
      <c r="J166">
        <v>109</v>
      </c>
      <c r="K166">
        <v>165</v>
      </c>
      <c r="L166">
        <v>1</v>
      </c>
      <c r="M166">
        <v>5</v>
      </c>
      <c r="N166">
        <v>1</v>
      </c>
      <c r="O166">
        <v>5</v>
      </c>
      <c r="P166">
        <v>4</v>
      </c>
      <c r="Q166">
        <v>4</v>
      </c>
      <c r="R166">
        <v>10</v>
      </c>
      <c r="S166">
        <v>10</v>
      </c>
      <c r="T166">
        <v>8</v>
      </c>
      <c r="U166">
        <v>8</v>
      </c>
      <c r="V166" t="s">
        <v>180</v>
      </c>
      <c r="W166" t="s">
        <v>934</v>
      </c>
    </row>
    <row r="167" spans="1:23">
      <c r="A167" t="s">
        <v>935</v>
      </c>
      <c r="B167" t="s">
        <v>936</v>
      </c>
      <c r="C167">
        <v>2021</v>
      </c>
      <c r="D167" t="s">
        <v>937</v>
      </c>
      <c r="E167">
        <v>30</v>
      </c>
      <c r="F167" t="s">
        <v>938</v>
      </c>
      <c r="G167">
        <v>13</v>
      </c>
      <c r="H167">
        <v>0</v>
      </c>
      <c r="I167">
        <v>50</v>
      </c>
      <c r="J167" t="s">
        <v>26</v>
      </c>
      <c r="K167">
        <v>166</v>
      </c>
      <c r="L167">
        <v>2</v>
      </c>
      <c r="M167">
        <v>7</v>
      </c>
      <c r="N167">
        <v>2</v>
      </c>
      <c r="O167">
        <v>7</v>
      </c>
      <c r="P167">
        <v>4</v>
      </c>
      <c r="Q167">
        <v>4</v>
      </c>
      <c r="R167">
        <v>25</v>
      </c>
      <c r="S167">
        <v>25</v>
      </c>
      <c r="T167">
        <v>8</v>
      </c>
      <c r="U167">
        <v>6</v>
      </c>
      <c r="V167" t="s">
        <v>939</v>
      </c>
      <c r="W167" t="s">
        <v>28</v>
      </c>
    </row>
    <row r="168" spans="1:23">
      <c r="A168" t="s">
        <v>940</v>
      </c>
      <c r="B168" t="s">
        <v>941</v>
      </c>
      <c r="C168">
        <v>2014</v>
      </c>
      <c r="D168" t="s">
        <v>942</v>
      </c>
      <c r="E168">
        <v>44</v>
      </c>
      <c r="F168" t="s">
        <v>943</v>
      </c>
      <c r="G168">
        <v>54</v>
      </c>
      <c r="H168">
        <v>0</v>
      </c>
      <c r="I168" t="s">
        <v>26</v>
      </c>
      <c r="J168">
        <v>44</v>
      </c>
      <c r="K168">
        <v>167</v>
      </c>
      <c r="L168">
        <v>2</v>
      </c>
      <c r="M168">
        <v>5</v>
      </c>
      <c r="N168">
        <v>2</v>
      </c>
      <c r="O168">
        <v>5</v>
      </c>
      <c r="P168">
        <v>3</v>
      </c>
      <c r="Q168">
        <v>4</v>
      </c>
      <c r="R168">
        <v>20</v>
      </c>
      <c r="S168">
        <v>50</v>
      </c>
      <c r="T168">
        <v>8</v>
      </c>
      <c r="U168">
        <v>8</v>
      </c>
      <c r="V168" t="s">
        <v>944</v>
      </c>
      <c r="W168" t="s">
        <v>329</v>
      </c>
    </row>
    <row r="169" spans="1:23">
      <c r="A169" t="s">
        <v>945</v>
      </c>
      <c r="B169" t="s">
        <v>946</v>
      </c>
      <c r="C169">
        <v>2018</v>
      </c>
      <c r="D169" t="s">
        <v>947</v>
      </c>
      <c r="E169">
        <v>38</v>
      </c>
      <c r="F169" t="s">
        <v>948</v>
      </c>
      <c r="G169">
        <v>27</v>
      </c>
      <c r="H169">
        <v>0</v>
      </c>
      <c r="I169" t="s">
        <v>26</v>
      </c>
      <c r="J169">
        <v>19</v>
      </c>
      <c r="K169">
        <v>168</v>
      </c>
      <c r="L169">
        <v>1</v>
      </c>
      <c r="M169">
        <v>4</v>
      </c>
      <c r="N169">
        <v>1</v>
      </c>
      <c r="O169">
        <v>3</v>
      </c>
      <c r="P169">
        <v>2</v>
      </c>
      <c r="Q169">
        <v>2</v>
      </c>
      <c r="R169">
        <v>80</v>
      </c>
      <c r="S169">
        <v>150</v>
      </c>
      <c r="T169">
        <v>12</v>
      </c>
      <c r="U169">
        <v>12</v>
      </c>
      <c r="V169" t="s">
        <v>949</v>
      </c>
      <c r="W169" t="s">
        <v>950</v>
      </c>
    </row>
    <row r="170" spans="1:23">
      <c r="A170" t="s">
        <v>951</v>
      </c>
      <c r="B170" t="s">
        <v>952</v>
      </c>
      <c r="C170">
        <v>2015</v>
      </c>
      <c r="D170" t="s">
        <v>953</v>
      </c>
      <c r="E170">
        <v>42</v>
      </c>
      <c r="F170" t="s">
        <v>954</v>
      </c>
      <c r="G170">
        <v>43</v>
      </c>
      <c r="H170">
        <v>0</v>
      </c>
      <c r="I170">
        <v>82</v>
      </c>
      <c r="J170" t="s">
        <v>26</v>
      </c>
      <c r="K170">
        <v>169</v>
      </c>
      <c r="L170">
        <v>2</v>
      </c>
      <c r="M170">
        <v>4</v>
      </c>
      <c r="N170">
        <v>2</v>
      </c>
      <c r="O170">
        <v>3</v>
      </c>
      <c r="P170">
        <v>2</v>
      </c>
      <c r="Q170">
        <v>2</v>
      </c>
      <c r="R170">
        <v>60</v>
      </c>
      <c r="S170">
        <v>120</v>
      </c>
      <c r="T170">
        <v>12</v>
      </c>
      <c r="U170">
        <v>12</v>
      </c>
      <c r="V170" t="s">
        <v>476</v>
      </c>
      <c r="W170" t="s">
        <v>955</v>
      </c>
    </row>
    <row r="171" spans="1:23">
      <c r="A171" t="s">
        <v>956</v>
      </c>
      <c r="B171" t="s">
        <v>957</v>
      </c>
      <c r="C171">
        <v>2018</v>
      </c>
      <c r="D171" t="s">
        <v>958</v>
      </c>
      <c r="E171">
        <v>32</v>
      </c>
      <c r="F171" t="s">
        <v>959</v>
      </c>
      <c r="G171">
        <v>16</v>
      </c>
      <c r="H171">
        <v>0</v>
      </c>
      <c r="I171" t="s">
        <v>26</v>
      </c>
      <c r="J171">
        <v>31</v>
      </c>
      <c r="K171">
        <v>170</v>
      </c>
      <c r="L171">
        <v>1</v>
      </c>
      <c r="M171">
        <v>4</v>
      </c>
      <c r="N171">
        <v>1</v>
      </c>
      <c r="O171">
        <v>4</v>
      </c>
      <c r="P171">
        <v>4</v>
      </c>
      <c r="Q171">
        <v>4</v>
      </c>
      <c r="R171">
        <v>90</v>
      </c>
      <c r="S171">
        <v>120</v>
      </c>
      <c r="T171">
        <v>14</v>
      </c>
      <c r="U171">
        <v>12</v>
      </c>
      <c r="V171" t="s">
        <v>781</v>
      </c>
      <c r="W171" t="s">
        <v>960</v>
      </c>
    </row>
    <row r="172" spans="1:23">
      <c r="A172" t="s">
        <v>961</v>
      </c>
      <c r="B172" t="s">
        <v>962</v>
      </c>
      <c r="C172">
        <v>2023</v>
      </c>
      <c r="D172" t="s">
        <v>963</v>
      </c>
      <c r="E172">
        <v>14</v>
      </c>
      <c r="F172" t="s">
        <v>964</v>
      </c>
      <c r="G172">
        <v>2</v>
      </c>
      <c r="H172">
        <v>5</v>
      </c>
      <c r="I172">
        <v>18</v>
      </c>
      <c r="J172" t="s">
        <v>26</v>
      </c>
      <c r="K172">
        <v>171</v>
      </c>
      <c r="L172">
        <v>1</v>
      </c>
      <c r="M172">
        <v>5</v>
      </c>
      <c r="N172">
        <v>1</v>
      </c>
      <c r="O172">
        <v>4</v>
      </c>
      <c r="P172">
        <v>2</v>
      </c>
      <c r="Q172">
        <v>2</v>
      </c>
      <c r="R172">
        <v>45</v>
      </c>
      <c r="S172">
        <v>90</v>
      </c>
      <c r="T172">
        <v>13</v>
      </c>
      <c r="U172">
        <v>12</v>
      </c>
      <c r="V172" t="s">
        <v>494</v>
      </c>
      <c r="W172" t="s">
        <v>965</v>
      </c>
    </row>
    <row r="173" spans="1:23">
      <c r="A173" t="s">
        <v>966</v>
      </c>
      <c r="B173" t="s">
        <v>967</v>
      </c>
      <c r="C173">
        <v>2021</v>
      </c>
      <c r="D173" t="s">
        <v>968</v>
      </c>
      <c r="E173">
        <v>31</v>
      </c>
      <c r="F173" t="s">
        <v>969</v>
      </c>
      <c r="G173">
        <v>23</v>
      </c>
      <c r="H173">
        <v>0</v>
      </c>
      <c r="I173">
        <v>73</v>
      </c>
      <c r="J173" t="s">
        <v>26</v>
      </c>
      <c r="K173">
        <v>172</v>
      </c>
      <c r="L173">
        <v>2</v>
      </c>
      <c r="M173">
        <v>5</v>
      </c>
      <c r="N173">
        <v>3</v>
      </c>
      <c r="O173">
        <v>5</v>
      </c>
      <c r="P173">
        <v>4</v>
      </c>
      <c r="Q173">
        <v>4</v>
      </c>
      <c r="R173">
        <v>20</v>
      </c>
      <c r="S173">
        <v>20</v>
      </c>
      <c r="T173">
        <v>10</v>
      </c>
      <c r="U173">
        <v>10</v>
      </c>
      <c r="V173" t="s">
        <v>970</v>
      </c>
      <c r="W173" t="s">
        <v>373</v>
      </c>
    </row>
    <row r="174" spans="1:23">
      <c r="A174" t="s">
        <v>971</v>
      </c>
      <c r="B174" t="s">
        <v>972</v>
      </c>
      <c r="C174">
        <v>2013</v>
      </c>
      <c r="D174" t="s">
        <v>973</v>
      </c>
      <c r="E174">
        <v>35</v>
      </c>
      <c r="F174" t="s">
        <v>974</v>
      </c>
      <c r="G174">
        <v>29</v>
      </c>
      <c r="H174">
        <v>0</v>
      </c>
      <c r="I174" t="s">
        <v>26</v>
      </c>
      <c r="J174">
        <v>91</v>
      </c>
      <c r="K174">
        <v>173</v>
      </c>
      <c r="L174">
        <v>2</v>
      </c>
      <c r="M174">
        <v>5</v>
      </c>
      <c r="N174">
        <v>1</v>
      </c>
      <c r="O174">
        <v>5</v>
      </c>
      <c r="P174">
        <v>4</v>
      </c>
      <c r="Q174">
        <v>4</v>
      </c>
      <c r="R174">
        <v>45</v>
      </c>
      <c r="S174">
        <v>45</v>
      </c>
      <c r="T174">
        <v>10</v>
      </c>
      <c r="U174">
        <v>8</v>
      </c>
      <c r="V174" t="s">
        <v>970</v>
      </c>
      <c r="W174" t="s">
        <v>76</v>
      </c>
    </row>
    <row r="175" spans="1:23">
      <c r="A175" t="s">
        <v>975</v>
      </c>
      <c r="B175" t="s">
        <v>976</v>
      </c>
      <c r="C175">
        <v>2012</v>
      </c>
      <c r="D175" t="s">
        <v>977</v>
      </c>
      <c r="E175">
        <v>32</v>
      </c>
      <c r="F175" t="s">
        <v>978</v>
      </c>
      <c r="G175">
        <v>12</v>
      </c>
      <c r="H175">
        <v>0</v>
      </c>
      <c r="I175" t="s">
        <v>26</v>
      </c>
      <c r="J175">
        <v>91</v>
      </c>
      <c r="K175">
        <v>174</v>
      </c>
      <c r="L175">
        <v>1</v>
      </c>
      <c r="M175">
        <v>5</v>
      </c>
      <c r="N175">
        <v>2</v>
      </c>
      <c r="O175">
        <v>5</v>
      </c>
      <c r="P175">
        <v>5</v>
      </c>
      <c r="Q175">
        <v>5</v>
      </c>
      <c r="R175">
        <v>120</v>
      </c>
      <c r="S175">
        <v>120</v>
      </c>
      <c r="T175">
        <v>14</v>
      </c>
      <c r="U175">
        <v>12</v>
      </c>
      <c r="V175" t="s">
        <v>476</v>
      </c>
      <c r="W175" t="s">
        <v>979</v>
      </c>
    </row>
    <row r="176" spans="1:23">
      <c r="A176" t="s">
        <v>980</v>
      </c>
      <c r="B176" t="s">
        <v>981</v>
      </c>
      <c r="C176">
        <v>2015</v>
      </c>
      <c r="D176" t="s">
        <v>982</v>
      </c>
      <c r="E176">
        <v>34</v>
      </c>
      <c r="F176" t="s">
        <v>983</v>
      </c>
      <c r="G176">
        <v>26</v>
      </c>
      <c r="H176">
        <v>0</v>
      </c>
      <c r="I176" t="s">
        <v>26</v>
      </c>
      <c r="J176">
        <v>42</v>
      </c>
      <c r="K176">
        <v>175</v>
      </c>
      <c r="L176">
        <v>2</v>
      </c>
      <c r="M176">
        <v>4</v>
      </c>
      <c r="N176">
        <v>2</v>
      </c>
      <c r="O176">
        <v>4</v>
      </c>
      <c r="P176">
        <v>3</v>
      </c>
      <c r="Q176">
        <v>3</v>
      </c>
      <c r="R176">
        <v>60</v>
      </c>
      <c r="S176">
        <v>80</v>
      </c>
      <c r="T176">
        <v>12</v>
      </c>
      <c r="U176">
        <v>10</v>
      </c>
      <c r="V176" t="s">
        <v>984</v>
      </c>
      <c r="W176" t="s">
        <v>985</v>
      </c>
    </row>
    <row r="177" spans="1:23">
      <c r="A177" t="s">
        <v>986</v>
      </c>
      <c r="B177" t="s">
        <v>987</v>
      </c>
      <c r="C177">
        <v>2013</v>
      </c>
      <c r="D177" t="s">
        <v>988</v>
      </c>
      <c r="E177">
        <v>23</v>
      </c>
      <c r="F177" t="s">
        <v>989</v>
      </c>
      <c r="G177">
        <v>5</v>
      </c>
      <c r="H177">
        <v>3</v>
      </c>
      <c r="I177" t="s">
        <v>26</v>
      </c>
      <c r="J177">
        <v>106</v>
      </c>
      <c r="K177">
        <v>176</v>
      </c>
      <c r="L177">
        <v>1</v>
      </c>
      <c r="M177">
        <v>4</v>
      </c>
      <c r="N177">
        <v>1</v>
      </c>
      <c r="O177" t="s">
        <v>493</v>
      </c>
      <c r="P177">
        <v>3</v>
      </c>
      <c r="Q177">
        <v>4</v>
      </c>
      <c r="R177">
        <v>90</v>
      </c>
      <c r="S177">
        <v>90</v>
      </c>
      <c r="T177">
        <v>13</v>
      </c>
      <c r="U177">
        <v>10</v>
      </c>
      <c r="V177" t="s">
        <v>990</v>
      </c>
      <c r="W177" t="s">
        <v>991</v>
      </c>
    </row>
    <row r="178" spans="1:23">
      <c r="A178" t="s">
        <v>992</v>
      </c>
      <c r="B178" t="s">
        <v>993</v>
      </c>
      <c r="C178">
        <v>2014</v>
      </c>
      <c r="D178" t="s">
        <v>994</v>
      </c>
      <c r="E178">
        <v>30</v>
      </c>
      <c r="F178" t="s">
        <v>995</v>
      </c>
      <c r="G178">
        <v>23</v>
      </c>
      <c r="H178">
        <v>0</v>
      </c>
      <c r="I178" t="s">
        <v>26</v>
      </c>
      <c r="J178">
        <v>74</v>
      </c>
      <c r="K178">
        <v>177</v>
      </c>
      <c r="L178">
        <v>2</v>
      </c>
      <c r="M178">
        <v>5</v>
      </c>
      <c r="N178">
        <v>2</v>
      </c>
      <c r="O178">
        <v>5</v>
      </c>
      <c r="P178">
        <v>2</v>
      </c>
      <c r="Q178">
        <v>5</v>
      </c>
      <c r="R178">
        <v>60</v>
      </c>
      <c r="S178">
        <v>120</v>
      </c>
      <c r="T178">
        <v>14</v>
      </c>
      <c r="U178">
        <v>12</v>
      </c>
      <c r="V178" t="s">
        <v>996</v>
      </c>
      <c r="W178" t="s">
        <v>997</v>
      </c>
    </row>
    <row r="179" spans="1:23">
      <c r="A179" t="s">
        <v>998</v>
      </c>
      <c r="B179" t="s">
        <v>999</v>
      </c>
      <c r="C179">
        <v>1994</v>
      </c>
      <c r="D179" t="s">
        <v>1000</v>
      </c>
      <c r="E179">
        <v>39</v>
      </c>
      <c r="F179" t="s">
        <v>1001</v>
      </c>
      <c r="G179">
        <v>53</v>
      </c>
      <c r="H179">
        <v>0</v>
      </c>
      <c r="I179" t="s">
        <v>26</v>
      </c>
      <c r="J179">
        <v>128</v>
      </c>
      <c r="K179">
        <v>178</v>
      </c>
      <c r="L179">
        <v>2</v>
      </c>
      <c r="M179">
        <v>8</v>
      </c>
      <c r="N179">
        <v>3</v>
      </c>
      <c r="O179">
        <v>8</v>
      </c>
      <c r="P179">
        <v>5</v>
      </c>
      <c r="Q179">
        <v>6</v>
      </c>
      <c r="R179">
        <v>45</v>
      </c>
      <c r="S179">
        <v>120</v>
      </c>
      <c r="T179">
        <v>12</v>
      </c>
      <c r="U179">
        <v>10</v>
      </c>
      <c r="V179" t="s">
        <v>506</v>
      </c>
      <c r="W179" t="s">
        <v>82</v>
      </c>
    </row>
    <row r="180" spans="1:23">
      <c r="A180" t="s">
        <v>1002</v>
      </c>
      <c r="B180" t="s">
        <v>1003</v>
      </c>
      <c r="C180">
        <v>2017</v>
      </c>
      <c r="D180" t="s">
        <v>1004</v>
      </c>
      <c r="E180">
        <v>31</v>
      </c>
      <c r="F180" t="s">
        <v>1005</v>
      </c>
      <c r="G180">
        <v>3</v>
      </c>
      <c r="H180">
        <v>1</v>
      </c>
      <c r="I180" t="s">
        <v>26</v>
      </c>
      <c r="J180">
        <v>37</v>
      </c>
      <c r="K180">
        <v>179</v>
      </c>
      <c r="L180">
        <v>1</v>
      </c>
      <c r="M180">
        <v>4</v>
      </c>
      <c r="N180">
        <v>1</v>
      </c>
      <c r="O180">
        <v>4</v>
      </c>
      <c r="P180">
        <v>4</v>
      </c>
      <c r="Q180">
        <v>4</v>
      </c>
      <c r="R180">
        <v>30</v>
      </c>
      <c r="S180">
        <v>120</v>
      </c>
      <c r="T180">
        <v>12</v>
      </c>
      <c r="U180">
        <v>12</v>
      </c>
      <c r="V180" t="s">
        <v>871</v>
      </c>
      <c r="W180" t="s">
        <v>1006</v>
      </c>
    </row>
    <row r="181" spans="1:23">
      <c r="A181" t="s">
        <v>1007</v>
      </c>
      <c r="B181" t="s">
        <v>1008</v>
      </c>
      <c r="C181">
        <v>2018</v>
      </c>
      <c r="D181" t="s">
        <v>1009</v>
      </c>
      <c r="E181">
        <v>36</v>
      </c>
      <c r="F181" t="s">
        <v>1010</v>
      </c>
      <c r="G181">
        <v>37</v>
      </c>
      <c r="H181">
        <v>0</v>
      </c>
      <c r="I181" t="s">
        <v>26</v>
      </c>
      <c r="J181">
        <v>12</v>
      </c>
      <c r="K181">
        <v>180</v>
      </c>
      <c r="L181">
        <v>1</v>
      </c>
      <c r="M181">
        <v>5</v>
      </c>
      <c r="N181">
        <v>1</v>
      </c>
      <c r="O181">
        <v>5</v>
      </c>
      <c r="P181">
        <v>4</v>
      </c>
      <c r="Q181">
        <v>5</v>
      </c>
      <c r="R181">
        <v>90</v>
      </c>
      <c r="S181">
        <v>180</v>
      </c>
      <c r="T181">
        <v>12</v>
      </c>
      <c r="U181">
        <v>14</v>
      </c>
      <c r="V181" t="s">
        <v>871</v>
      </c>
      <c r="W181" t="s">
        <v>1011</v>
      </c>
    </row>
    <row r="182" spans="1:23">
      <c r="A182" t="s">
        <v>1012</v>
      </c>
      <c r="B182" t="s">
        <v>1013</v>
      </c>
      <c r="C182">
        <v>2004</v>
      </c>
      <c r="D182" t="s">
        <v>1014</v>
      </c>
      <c r="E182">
        <v>39</v>
      </c>
      <c r="F182" t="s">
        <v>1015</v>
      </c>
      <c r="G182">
        <v>56</v>
      </c>
      <c r="H182">
        <v>0</v>
      </c>
      <c r="I182" t="s">
        <v>26</v>
      </c>
      <c r="J182">
        <v>120</v>
      </c>
      <c r="K182">
        <v>181</v>
      </c>
      <c r="L182">
        <v>3</v>
      </c>
      <c r="M182">
        <v>10</v>
      </c>
      <c r="N182">
        <v>5</v>
      </c>
      <c r="O182">
        <v>10</v>
      </c>
      <c r="P182">
        <v>7</v>
      </c>
      <c r="Q182">
        <v>8</v>
      </c>
      <c r="R182">
        <v>30</v>
      </c>
      <c r="S182">
        <v>30</v>
      </c>
      <c r="T182">
        <v>8</v>
      </c>
      <c r="U182">
        <v>8</v>
      </c>
      <c r="V182" t="s">
        <v>1016</v>
      </c>
      <c r="W182" t="s">
        <v>1017</v>
      </c>
    </row>
    <row r="183" spans="1:23">
      <c r="A183" t="s">
        <v>1018</v>
      </c>
      <c r="B183" t="s">
        <v>1019</v>
      </c>
      <c r="C183">
        <v>2010</v>
      </c>
      <c r="D183" t="s">
        <v>1020</v>
      </c>
      <c r="E183">
        <v>28</v>
      </c>
      <c r="F183" t="s">
        <v>1021</v>
      </c>
      <c r="G183">
        <v>12</v>
      </c>
      <c r="H183">
        <v>0</v>
      </c>
      <c r="I183" t="s">
        <v>26</v>
      </c>
      <c r="J183">
        <v>134</v>
      </c>
      <c r="K183">
        <v>182</v>
      </c>
      <c r="L183">
        <v>1</v>
      </c>
      <c r="M183">
        <v>4</v>
      </c>
      <c r="N183">
        <v>2</v>
      </c>
      <c r="O183">
        <v>4</v>
      </c>
      <c r="P183">
        <v>2</v>
      </c>
      <c r="Q183">
        <v>2</v>
      </c>
      <c r="R183">
        <v>30</v>
      </c>
      <c r="S183">
        <v>30</v>
      </c>
      <c r="T183">
        <v>13</v>
      </c>
      <c r="U183">
        <v>10</v>
      </c>
      <c r="V183" t="s">
        <v>1022</v>
      </c>
      <c r="W183" t="s">
        <v>1023</v>
      </c>
    </row>
    <row r="184" spans="1:23">
      <c r="A184" t="s">
        <v>1024</v>
      </c>
      <c r="B184" t="s">
        <v>1025</v>
      </c>
      <c r="C184">
        <v>2007</v>
      </c>
      <c r="D184" t="s">
        <v>1026</v>
      </c>
      <c r="E184">
        <v>38</v>
      </c>
      <c r="F184" t="s">
        <v>1027</v>
      </c>
      <c r="G184">
        <v>45</v>
      </c>
      <c r="H184">
        <v>0</v>
      </c>
      <c r="I184" t="s">
        <v>26</v>
      </c>
      <c r="J184">
        <v>81</v>
      </c>
      <c r="K184">
        <v>183</v>
      </c>
      <c r="L184">
        <v>2</v>
      </c>
      <c r="M184">
        <v>4</v>
      </c>
      <c r="N184">
        <v>2</v>
      </c>
      <c r="O184">
        <v>4</v>
      </c>
      <c r="P184">
        <v>3</v>
      </c>
      <c r="Q184">
        <v>3</v>
      </c>
      <c r="R184">
        <v>30</v>
      </c>
      <c r="S184">
        <v>30</v>
      </c>
      <c r="T184">
        <v>10</v>
      </c>
      <c r="U184">
        <v>8</v>
      </c>
      <c r="V184" t="s">
        <v>1028</v>
      </c>
      <c r="W184" t="s">
        <v>1029</v>
      </c>
    </row>
    <row r="185" spans="1:23">
      <c r="A185" t="s">
        <v>1030</v>
      </c>
      <c r="B185" t="s">
        <v>1031</v>
      </c>
      <c r="C185">
        <v>2009</v>
      </c>
      <c r="D185" t="s">
        <v>1032</v>
      </c>
      <c r="E185">
        <v>28</v>
      </c>
      <c r="F185" t="s">
        <v>1033</v>
      </c>
      <c r="G185">
        <v>24</v>
      </c>
      <c r="H185">
        <v>0</v>
      </c>
      <c r="I185" t="s">
        <v>26</v>
      </c>
      <c r="J185">
        <v>139</v>
      </c>
      <c r="K185">
        <v>184</v>
      </c>
      <c r="L185">
        <v>2</v>
      </c>
      <c r="M185">
        <v>5</v>
      </c>
      <c r="N185">
        <v>3</v>
      </c>
      <c r="O185">
        <v>5</v>
      </c>
      <c r="P185">
        <v>5</v>
      </c>
      <c r="Q185">
        <v>5</v>
      </c>
      <c r="R185">
        <v>45</v>
      </c>
      <c r="S185">
        <v>90</v>
      </c>
      <c r="T185">
        <v>12</v>
      </c>
      <c r="U185">
        <v>12</v>
      </c>
      <c r="V185" t="s">
        <v>1034</v>
      </c>
      <c r="W185" t="s">
        <v>1035</v>
      </c>
    </row>
    <row r="186" spans="1:23">
      <c r="A186" t="s">
        <v>1036</v>
      </c>
      <c r="B186" t="s">
        <v>1037</v>
      </c>
      <c r="C186">
        <v>2017</v>
      </c>
      <c r="D186" t="s">
        <v>1038</v>
      </c>
      <c r="E186">
        <v>32</v>
      </c>
      <c r="F186" t="s">
        <v>1039</v>
      </c>
      <c r="G186">
        <v>24</v>
      </c>
      <c r="H186">
        <v>0</v>
      </c>
      <c r="I186" t="s">
        <v>26</v>
      </c>
      <c r="J186">
        <v>28</v>
      </c>
      <c r="K186">
        <v>185</v>
      </c>
      <c r="L186">
        <v>2</v>
      </c>
      <c r="M186">
        <v>2</v>
      </c>
      <c r="N186">
        <v>2</v>
      </c>
      <c r="O186">
        <v>2</v>
      </c>
      <c r="P186">
        <v>2</v>
      </c>
      <c r="Q186">
        <v>2</v>
      </c>
      <c r="R186">
        <v>15</v>
      </c>
      <c r="S186">
        <v>30</v>
      </c>
      <c r="T186">
        <v>11</v>
      </c>
      <c r="U186">
        <v>12</v>
      </c>
      <c r="V186" t="s">
        <v>939</v>
      </c>
      <c r="W186" t="s">
        <v>106</v>
      </c>
    </row>
    <row r="187" spans="1:23">
      <c r="A187" t="s">
        <v>1040</v>
      </c>
      <c r="B187" t="s">
        <v>1041</v>
      </c>
      <c r="C187">
        <v>2014</v>
      </c>
      <c r="D187" t="s">
        <v>1042</v>
      </c>
      <c r="E187">
        <v>32</v>
      </c>
      <c r="F187" t="s">
        <v>1043</v>
      </c>
      <c r="G187">
        <v>27</v>
      </c>
      <c r="H187">
        <v>0</v>
      </c>
      <c r="I187" t="s">
        <v>26</v>
      </c>
      <c r="J187">
        <v>48</v>
      </c>
      <c r="K187">
        <v>186</v>
      </c>
      <c r="L187">
        <v>2</v>
      </c>
      <c r="M187">
        <v>4</v>
      </c>
      <c r="N187">
        <v>2</v>
      </c>
      <c r="O187">
        <v>4</v>
      </c>
      <c r="P187">
        <v>4</v>
      </c>
      <c r="Q187">
        <v>4</v>
      </c>
      <c r="R187">
        <v>5</v>
      </c>
      <c r="S187">
        <v>30</v>
      </c>
      <c r="T187">
        <v>9</v>
      </c>
      <c r="U187">
        <v>8</v>
      </c>
      <c r="V187" t="s">
        <v>197</v>
      </c>
      <c r="W187" t="s">
        <v>544</v>
      </c>
    </row>
    <row r="188" spans="1:23">
      <c r="A188" t="s">
        <v>1044</v>
      </c>
      <c r="B188" t="s">
        <v>1045</v>
      </c>
      <c r="C188">
        <v>2022</v>
      </c>
      <c r="D188" t="s">
        <v>1046</v>
      </c>
      <c r="E188">
        <v>14</v>
      </c>
      <c r="F188" t="s">
        <v>1047</v>
      </c>
      <c r="G188">
        <v>6</v>
      </c>
      <c r="H188">
        <v>8</v>
      </c>
      <c r="I188">
        <v>8</v>
      </c>
      <c r="J188" t="s">
        <v>26</v>
      </c>
      <c r="K188">
        <v>187</v>
      </c>
      <c r="L188">
        <v>2</v>
      </c>
      <c r="M188">
        <v>4</v>
      </c>
      <c r="N188">
        <v>2</v>
      </c>
      <c r="O188">
        <v>4</v>
      </c>
      <c r="P188">
        <v>2</v>
      </c>
      <c r="Q188">
        <v>2</v>
      </c>
      <c r="R188">
        <v>30</v>
      </c>
      <c r="S188">
        <v>45</v>
      </c>
      <c r="T188">
        <v>8</v>
      </c>
      <c r="U188">
        <v>8</v>
      </c>
      <c r="V188" t="s">
        <v>1048</v>
      </c>
      <c r="W188" t="s">
        <v>146</v>
      </c>
    </row>
    <row r="189" spans="1:23">
      <c r="A189" t="s">
        <v>1049</v>
      </c>
      <c r="B189" t="s">
        <v>1050</v>
      </c>
      <c r="C189">
        <v>2017</v>
      </c>
      <c r="D189" t="s">
        <v>1051</v>
      </c>
      <c r="E189">
        <v>24</v>
      </c>
      <c r="F189" t="s">
        <v>1052</v>
      </c>
      <c r="G189">
        <v>11</v>
      </c>
      <c r="H189">
        <v>0</v>
      </c>
      <c r="I189" t="s">
        <v>26</v>
      </c>
      <c r="J189">
        <v>58</v>
      </c>
      <c r="K189">
        <v>188</v>
      </c>
      <c r="L189">
        <v>1</v>
      </c>
      <c r="M189">
        <v>8</v>
      </c>
      <c r="N189">
        <v>2</v>
      </c>
      <c r="O189">
        <v>6</v>
      </c>
      <c r="P189">
        <v>4</v>
      </c>
      <c r="Q189">
        <v>4</v>
      </c>
      <c r="R189">
        <v>15</v>
      </c>
      <c r="S189">
        <v>15</v>
      </c>
      <c r="T189">
        <v>8</v>
      </c>
      <c r="U189">
        <v>8</v>
      </c>
      <c r="V189" t="s">
        <v>63</v>
      </c>
      <c r="W189" t="s">
        <v>1053</v>
      </c>
    </row>
    <row r="190" spans="1:23">
      <c r="A190" t="s">
        <v>1054</v>
      </c>
      <c r="B190" t="s">
        <v>1055</v>
      </c>
      <c r="C190">
        <v>2014</v>
      </c>
      <c r="D190" t="s">
        <v>1056</v>
      </c>
      <c r="E190">
        <v>22</v>
      </c>
      <c r="F190" t="s">
        <v>1057</v>
      </c>
      <c r="G190">
        <v>7</v>
      </c>
      <c r="H190">
        <v>2</v>
      </c>
      <c r="I190" t="s">
        <v>26</v>
      </c>
      <c r="J190">
        <v>86</v>
      </c>
      <c r="K190">
        <v>189</v>
      </c>
      <c r="L190">
        <v>3</v>
      </c>
      <c r="M190">
        <v>8</v>
      </c>
      <c r="N190">
        <v>4</v>
      </c>
      <c r="O190">
        <v>8</v>
      </c>
      <c r="P190">
        <v>6</v>
      </c>
      <c r="Q190">
        <v>6</v>
      </c>
      <c r="R190">
        <v>15</v>
      </c>
      <c r="S190">
        <v>15</v>
      </c>
      <c r="T190">
        <v>13</v>
      </c>
      <c r="U190">
        <v>12</v>
      </c>
      <c r="V190" t="s">
        <v>776</v>
      </c>
      <c r="W190" t="s">
        <v>1058</v>
      </c>
    </row>
    <row r="191" spans="1:23">
      <c r="A191" t="s">
        <v>1059</v>
      </c>
      <c r="B191" t="s">
        <v>1060</v>
      </c>
      <c r="C191">
        <v>2007</v>
      </c>
      <c r="D191" t="s">
        <v>1061</v>
      </c>
      <c r="E191">
        <v>30</v>
      </c>
      <c r="F191" t="s">
        <v>1062</v>
      </c>
      <c r="G191">
        <v>11</v>
      </c>
      <c r="H191">
        <v>0</v>
      </c>
      <c r="I191" t="s">
        <v>26</v>
      </c>
      <c r="J191">
        <v>65</v>
      </c>
      <c r="K191">
        <v>190</v>
      </c>
      <c r="L191">
        <v>2</v>
      </c>
      <c r="M191">
        <v>4</v>
      </c>
      <c r="N191">
        <v>2</v>
      </c>
      <c r="O191">
        <v>4</v>
      </c>
      <c r="P191">
        <v>4</v>
      </c>
      <c r="Q191">
        <v>4</v>
      </c>
      <c r="R191">
        <v>60</v>
      </c>
      <c r="S191">
        <v>120</v>
      </c>
      <c r="T191">
        <v>14</v>
      </c>
      <c r="U191">
        <v>14</v>
      </c>
      <c r="V191" t="s">
        <v>740</v>
      </c>
      <c r="W191" t="s">
        <v>1063</v>
      </c>
    </row>
    <row r="192" spans="1:23">
      <c r="A192" t="s">
        <v>1064</v>
      </c>
      <c r="B192" t="s">
        <v>1065</v>
      </c>
      <c r="C192">
        <v>2010</v>
      </c>
      <c r="D192" t="s">
        <v>1066</v>
      </c>
      <c r="E192">
        <v>27</v>
      </c>
      <c r="F192" t="s">
        <v>1067</v>
      </c>
      <c r="G192">
        <v>17</v>
      </c>
      <c r="H192">
        <v>0</v>
      </c>
      <c r="I192" t="s">
        <v>26</v>
      </c>
      <c r="J192">
        <v>130</v>
      </c>
      <c r="K192">
        <v>191</v>
      </c>
      <c r="L192">
        <v>2</v>
      </c>
      <c r="M192">
        <v>6</v>
      </c>
      <c r="N192">
        <v>3</v>
      </c>
      <c r="O192">
        <v>6</v>
      </c>
      <c r="P192">
        <v>4</v>
      </c>
      <c r="Q192">
        <v>4</v>
      </c>
      <c r="R192">
        <v>120</v>
      </c>
      <c r="S192">
        <v>240</v>
      </c>
      <c r="T192">
        <v>14</v>
      </c>
      <c r="U192">
        <v>14</v>
      </c>
      <c r="V192" t="s">
        <v>1068</v>
      </c>
      <c r="W192" t="s">
        <v>1069</v>
      </c>
    </row>
    <row r="193" spans="1:23">
      <c r="A193" t="s">
        <v>1070</v>
      </c>
      <c r="B193" t="s">
        <v>1071</v>
      </c>
      <c r="C193">
        <v>2019</v>
      </c>
      <c r="D193" t="s">
        <v>1072</v>
      </c>
      <c r="E193">
        <v>28</v>
      </c>
      <c r="F193" t="s">
        <v>1073</v>
      </c>
      <c r="G193">
        <v>19</v>
      </c>
      <c r="H193">
        <v>0</v>
      </c>
      <c r="I193" t="s">
        <v>26</v>
      </c>
      <c r="J193">
        <v>26</v>
      </c>
      <c r="K193">
        <v>192</v>
      </c>
      <c r="L193">
        <v>2</v>
      </c>
      <c r="M193">
        <v>4</v>
      </c>
      <c r="N193">
        <v>2</v>
      </c>
      <c r="O193">
        <v>4</v>
      </c>
      <c r="P193">
        <v>2</v>
      </c>
      <c r="Q193">
        <v>3</v>
      </c>
      <c r="R193">
        <v>30</v>
      </c>
      <c r="S193">
        <v>45</v>
      </c>
      <c r="T193">
        <v>8</v>
      </c>
      <c r="U193">
        <v>8</v>
      </c>
      <c r="V193" t="s">
        <v>437</v>
      </c>
      <c r="W193" t="s">
        <v>64</v>
      </c>
    </row>
    <row r="194" spans="1:23">
      <c r="A194" t="s">
        <v>1074</v>
      </c>
      <c r="B194" t="s">
        <v>1075</v>
      </c>
      <c r="C194">
        <v>2020</v>
      </c>
      <c r="D194" t="s">
        <v>1076</v>
      </c>
      <c r="E194">
        <v>30</v>
      </c>
      <c r="F194" t="s">
        <v>1077</v>
      </c>
      <c r="G194">
        <v>29</v>
      </c>
      <c r="H194">
        <v>0</v>
      </c>
      <c r="I194" t="s">
        <v>26</v>
      </c>
      <c r="J194">
        <v>6</v>
      </c>
      <c r="K194">
        <v>193</v>
      </c>
      <c r="L194">
        <v>2</v>
      </c>
      <c r="M194">
        <v>4</v>
      </c>
      <c r="N194">
        <v>2</v>
      </c>
      <c r="O194">
        <v>4</v>
      </c>
      <c r="P194">
        <v>3</v>
      </c>
      <c r="Q194">
        <v>3</v>
      </c>
      <c r="R194">
        <v>60</v>
      </c>
      <c r="S194">
        <v>120</v>
      </c>
      <c r="T194">
        <v>14</v>
      </c>
      <c r="U194">
        <v>12</v>
      </c>
      <c r="V194" t="s">
        <v>1078</v>
      </c>
      <c r="W194" t="s">
        <v>1079</v>
      </c>
    </row>
    <row r="195" spans="1:23">
      <c r="A195" t="s">
        <v>1080</v>
      </c>
      <c r="B195" t="s">
        <v>1081</v>
      </c>
      <c r="C195">
        <v>2022</v>
      </c>
      <c r="D195" t="s">
        <v>1082</v>
      </c>
      <c r="E195">
        <v>20</v>
      </c>
      <c r="F195" t="s">
        <v>1083</v>
      </c>
      <c r="G195">
        <v>7</v>
      </c>
      <c r="H195">
        <v>2</v>
      </c>
      <c r="I195">
        <v>70</v>
      </c>
      <c r="J195" t="s">
        <v>26</v>
      </c>
      <c r="K195">
        <v>194</v>
      </c>
      <c r="L195">
        <v>1</v>
      </c>
      <c r="M195">
        <v>5</v>
      </c>
      <c r="N195">
        <v>1</v>
      </c>
      <c r="O195">
        <v>5</v>
      </c>
      <c r="P195">
        <v>3</v>
      </c>
      <c r="Q195">
        <v>3</v>
      </c>
      <c r="R195">
        <v>60</v>
      </c>
      <c r="S195">
        <v>60</v>
      </c>
      <c r="T195">
        <v>10</v>
      </c>
      <c r="U195">
        <v>8</v>
      </c>
      <c r="V195" t="s">
        <v>770</v>
      </c>
      <c r="W195" t="s">
        <v>1084</v>
      </c>
    </row>
    <row r="196" spans="1:23">
      <c r="A196" t="s">
        <v>1085</v>
      </c>
      <c r="B196" t="s">
        <v>1086</v>
      </c>
      <c r="C196">
        <v>2015</v>
      </c>
      <c r="D196" t="s">
        <v>1087</v>
      </c>
      <c r="E196">
        <v>27</v>
      </c>
      <c r="F196" t="s">
        <v>1088</v>
      </c>
      <c r="G196">
        <v>25</v>
      </c>
      <c r="H196">
        <v>0</v>
      </c>
      <c r="I196" t="s">
        <v>26</v>
      </c>
      <c r="J196">
        <v>75</v>
      </c>
      <c r="K196">
        <v>195</v>
      </c>
      <c r="L196">
        <v>2</v>
      </c>
      <c r="M196">
        <v>4</v>
      </c>
      <c r="N196">
        <v>2</v>
      </c>
      <c r="O196">
        <v>4</v>
      </c>
      <c r="P196">
        <v>4</v>
      </c>
      <c r="Q196">
        <v>4</v>
      </c>
      <c r="R196">
        <v>90</v>
      </c>
      <c r="S196">
        <v>90</v>
      </c>
      <c r="T196">
        <v>12</v>
      </c>
      <c r="U196">
        <v>14</v>
      </c>
      <c r="V196" t="s">
        <v>1089</v>
      </c>
      <c r="W196" t="s">
        <v>1090</v>
      </c>
    </row>
    <row r="197" spans="1:23">
      <c r="A197" t="s">
        <v>1091</v>
      </c>
      <c r="B197" t="s">
        <v>1092</v>
      </c>
      <c r="C197">
        <v>2009</v>
      </c>
      <c r="D197" t="s">
        <v>1093</v>
      </c>
      <c r="E197">
        <v>31</v>
      </c>
      <c r="F197" t="s">
        <v>1094</v>
      </c>
      <c r="G197">
        <v>31</v>
      </c>
      <c r="H197">
        <v>0</v>
      </c>
      <c r="I197" t="s">
        <v>26</v>
      </c>
      <c r="J197">
        <v>100</v>
      </c>
      <c r="K197">
        <v>196</v>
      </c>
      <c r="L197">
        <v>4</v>
      </c>
      <c r="M197">
        <v>30</v>
      </c>
      <c r="N197">
        <v>4</v>
      </c>
      <c r="O197">
        <v>10</v>
      </c>
      <c r="P197">
        <v>6</v>
      </c>
      <c r="Q197">
        <v>8</v>
      </c>
      <c r="R197">
        <v>30</v>
      </c>
      <c r="S197">
        <v>30</v>
      </c>
      <c r="T197">
        <v>17</v>
      </c>
      <c r="U197">
        <v>16</v>
      </c>
      <c r="V197" t="s">
        <v>69</v>
      </c>
      <c r="W197" t="s">
        <v>1095</v>
      </c>
    </row>
    <row r="198" spans="1:23">
      <c r="A198" t="s">
        <v>1096</v>
      </c>
      <c r="B198" t="s">
        <v>1097</v>
      </c>
      <c r="C198">
        <v>2017</v>
      </c>
      <c r="D198" t="s">
        <v>1098</v>
      </c>
      <c r="E198">
        <v>20</v>
      </c>
      <c r="F198" t="s">
        <v>1099</v>
      </c>
      <c r="G198">
        <v>8</v>
      </c>
      <c r="H198">
        <v>4</v>
      </c>
      <c r="I198" t="s">
        <v>26</v>
      </c>
      <c r="J198">
        <v>58</v>
      </c>
      <c r="K198">
        <v>197</v>
      </c>
      <c r="L198">
        <v>2</v>
      </c>
      <c r="M198">
        <v>4</v>
      </c>
      <c r="N198">
        <v>2</v>
      </c>
      <c r="O198">
        <v>4</v>
      </c>
      <c r="P198">
        <v>4</v>
      </c>
      <c r="Q198">
        <v>4</v>
      </c>
      <c r="R198">
        <v>60</v>
      </c>
      <c r="S198">
        <v>60</v>
      </c>
      <c r="T198">
        <v>14</v>
      </c>
      <c r="U198">
        <v>12</v>
      </c>
      <c r="V198" t="s">
        <v>219</v>
      </c>
      <c r="W198" t="s">
        <v>288</v>
      </c>
    </row>
    <row r="199" spans="1:23">
      <c r="A199" t="s">
        <v>1100</v>
      </c>
      <c r="B199" t="s">
        <v>1101</v>
      </c>
      <c r="C199">
        <v>2012</v>
      </c>
      <c r="D199" t="s">
        <v>1102</v>
      </c>
      <c r="E199">
        <v>33</v>
      </c>
      <c r="F199" t="s">
        <v>1103</v>
      </c>
      <c r="G199">
        <v>36</v>
      </c>
      <c r="H199">
        <v>0</v>
      </c>
      <c r="I199" t="s">
        <v>26</v>
      </c>
      <c r="J199">
        <v>64</v>
      </c>
      <c r="K199">
        <v>198</v>
      </c>
      <c r="L199">
        <v>2</v>
      </c>
      <c r="M199">
        <v>5</v>
      </c>
      <c r="N199">
        <v>3</v>
      </c>
      <c r="O199">
        <v>5</v>
      </c>
      <c r="P199">
        <v>4</v>
      </c>
      <c r="Q199">
        <v>4</v>
      </c>
      <c r="R199">
        <v>30</v>
      </c>
      <c r="S199">
        <v>30</v>
      </c>
      <c r="T199">
        <v>8</v>
      </c>
      <c r="U199">
        <v>8</v>
      </c>
      <c r="V199" t="s">
        <v>1104</v>
      </c>
      <c r="W199" t="s">
        <v>465</v>
      </c>
    </row>
    <row r="200" spans="1:23">
      <c r="A200" t="s">
        <v>1105</v>
      </c>
      <c r="B200" t="s">
        <v>1106</v>
      </c>
      <c r="C200">
        <v>2016</v>
      </c>
      <c r="D200" t="s">
        <v>1107</v>
      </c>
      <c r="E200">
        <v>30</v>
      </c>
      <c r="F200" t="s">
        <v>1108</v>
      </c>
      <c r="G200">
        <v>44</v>
      </c>
      <c r="H200">
        <v>0</v>
      </c>
      <c r="I200" t="s">
        <v>26</v>
      </c>
      <c r="J200">
        <v>50</v>
      </c>
      <c r="K200">
        <v>199</v>
      </c>
      <c r="L200">
        <v>2</v>
      </c>
      <c r="M200">
        <v>4</v>
      </c>
      <c r="N200">
        <v>2</v>
      </c>
      <c r="O200">
        <v>4</v>
      </c>
      <c r="P200">
        <v>4</v>
      </c>
      <c r="Q200">
        <v>4</v>
      </c>
      <c r="R200">
        <v>30</v>
      </c>
      <c r="S200">
        <v>45</v>
      </c>
      <c r="T200">
        <v>8</v>
      </c>
      <c r="U200">
        <v>8</v>
      </c>
      <c r="V200" t="s">
        <v>197</v>
      </c>
      <c r="W200" t="s">
        <v>752</v>
      </c>
    </row>
    <row r="201" spans="1:23">
      <c r="A201" t="s">
        <v>1109</v>
      </c>
      <c r="B201" t="s">
        <v>1110</v>
      </c>
      <c r="C201">
        <v>2018</v>
      </c>
      <c r="D201" t="s">
        <v>1111</v>
      </c>
      <c r="E201">
        <v>29</v>
      </c>
      <c r="F201" t="s">
        <v>1112</v>
      </c>
      <c r="G201">
        <v>21</v>
      </c>
      <c r="H201">
        <v>0</v>
      </c>
      <c r="I201" t="s">
        <v>26</v>
      </c>
      <c r="J201">
        <v>21</v>
      </c>
      <c r="K201">
        <v>200</v>
      </c>
      <c r="L201">
        <v>1</v>
      </c>
      <c r="M201">
        <v>6</v>
      </c>
      <c r="N201">
        <v>1</v>
      </c>
      <c r="O201">
        <v>6</v>
      </c>
      <c r="P201">
        <v>2</v>
      </c>
      <c r="Q201">
        <v>2</v>
      </c>
      <c r="R201">
        <v>20</v>
      </c>
      <c r="S201">
        <v>30</v>
      </c>
      <c r="T201">
        <v>8</v>
      </c>
      <c r="U201">
        <v>8</v>
      </c>
      <c r="V201" t="s">
        <v>1113</v>
      </c>
      <c r="W201" t="s">
        <v>1114</v>
      </c>
    </row>
    <row r="202" spans="1:23">
      <c r="A202" t="s">
        <v>1115</v>
      </c>
      <c r="B202" t="s">
        <v>1116</v>
      </c>
      <c r="C202">
        <v>2016</v>
      </c>
      <c r="D202" t="s">
        <v>1117</v>
      </c>
      <c r="E202">
        <v>28</v>
      </c>
      <c r="F202" t="s">
        <v>1118</v>
      </c>
      <c r="G202">
        <v>20</v>
      </c>
      <c r="H202">
        <v>0</v>
      </c>
      <c r="I202" t="s">
        <v>26</v>
      </c>
      <c r="J202">
        <v>42</v>
      </c>
      <c r="K202">
        <v>201</v>
      </c>
      <c r="L202">
        <v>1</v>
      </c>
      <c r="M202">
        <v>4</v>
      </c>
      <c r="N202">
        <v>1</v>
      </c>
      <c r="O202">
        <v>4</v>
      </c>
      <c r="P202">
        <v>3</v>
      </c>
      <c r="Q202">
        <v>3</v>
      </c>
      <c r="R202">
        <v>60</v>
      </c>
      <c r="S202">
        <v>90</v>
      </c>
      <c r="T202">
        <v>10</v>
      </c>
      <c r="U202">
        <v>10</v>
      </c>
      <c r="V202" t="s">
        <v>506</v>
      </c>
      <c r="W202" t="s">
        <v>1119</v>
      </c>
    </row>
    <row r="203" spans="1:23">
      <c r="A203" t="s">
        <v>1120</v>
      </c>
      <c r="B203" t="s">
        <v>1121</v>
      </c>
      <c r="C203">
        <v>2000</v>
      </c>
      <c r="D203" t="s">
        <v>1122</v>
      </c>
      <c r="E203">
        <v>32</v>
      </c>
      <c r="F203" t="s">
        <v>1123</v>
      </c>
      <c r="G203">
        <v>56</v>
      </c>
      <c r="H203">
        <v>0</v>
      </c>
      <c r="I203" t="s">
        <v>26</v>
      </c>
      <c r="J203">
        <v>129</v>
      </c>
      <c r="K203">
        <v>202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30</v>
      </c>
      <c r="S203">
        <v>30</v>
      </c>
      <c r="T203">
        <v>12</v>
      </c>
      <c r="U203">
        <v>8</v>
      </c>
      <c r="V203" t="s">
        <v>39</v>
      </c>
      <c r="W203" t="s">
        <v>181</v>
      </c>
    </row>
    <row r="204" spans="1:23">
      <c r="A204" t="s">
        <v>1124</v>
      </c>
      <c r="B204" t="s">
        <v>1125</v>
      </c>
      <c r="C204">
        <v>2022</v>
      </c>
      <c r="D204" t="s">
        <v>1126</v>
      </c>
      <c r="E204">
        <v>18</v>
      </c>
      <c r="F204" t="s">
        <v>1127</v>
      </c>
      <c r="G204">
        <v>13</v>
      </c>
      <c r="H204">
        <v>0</v>
      </c>
      <c r="I204">
        <v>21</v>
      </c>
      <c r="J204" t="s">
        <v>26</v>
      </c>
      <c r="K204">
        <v>203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30</v>
      </c>
      <c r="S204">
        <v>30</v>
      </c>
      <c r="T204">
        <v>10</v>
      </c>
      <c r="U204">
        <v>10</v>
      </c>
      <c r="V204" t="s">
        <v>277</v>
      </c>
      <c r="W204" t="s">
        <v>58</v>
      </c>
    </row>
    <row r="205" spans="1:23">
      <c r="A205" t="s">
        <v>1128</v>
      </c>
      <c r="B205" t="s">
        <v>1129</v>
      </c>
      <c r="C205">
        <v>2009</v>
      </c>
      <c r="D205" t="s">
        <v>1130</v>
      </c>
      <c r="E205">
        <v>20</v>
      </c>
      <c r="F205" t="s">
        <v>1131</v>
      </c>
      <c r="G205">
        <v>6</v>
      </c>
      <c r="H205">
        <v>2</v>
      </c>
      <c r="I205" t="s">
        <v>26</v>
      </c>
      <c r="J205">
        <v>150</v>
      </c>
      <c r="K205">
        <v>204</v>
      </c>
      <c r="L205">
        <v>2</v>
      </c>
      <c r="M205">
        <v>4</v>
      </c>
      <c r="N205">
        <v>2</v>
      </c>
      <c r="O205">
        <v>4</v>
      </c>
      <c r="P205">
        <v>4</v>
      </c>
      <c r="Q205">
        <v>4</v>
      </c>
      <c r="R205">
        <v>90</v>
      </c>
      <c r="S205">
        <v>90</v>
      </c>
      <c r="T205">
        <v>12</v>
      </c>
      <c r="U205">
        <v>12</v>
      </c>
      <c r="V205" t="s">
        <v>1132</v>
      </c>
      <c r="W205" t="s">
        <v>106</v>
      </c>
    </row>
    <row r="206" spans="1:23">
      <c r="A206" t="s">
        <v>1133</v>
      </c>
      <c r="B206" t="s">
        <v>1134</v>
      </c>
      <c r="C206">
        <v>2017</v>
      </c>
      <c r="D206" t="s">
        <v>1135</v>
      </c>
      <c r="E206">
        <v>16</v>
      </c>
      <c r="F206" t="s">
        <v>1136</v>
      </c>
      <c r="G206">
        <v>6</v>
      </c>
      <c r="H206">
        <v>3</v>
      </c>
      <c r="I206" t="s">
        <v>26</v>
      </c>
      <c r="J206">
        <v>61</v>
      </c>
      <c r="K206">
        <v>205</v>
      </c>
      <c r="L206">
        <v>1</v>
      </c>
      <c r="M206">
        <v>6</v>
      </c>
      <c r="N206">
        <v>2</v>
      </c>
      <c r="O206">
        <v>6</v>
      </c>
      <c r="P206">
        <v>6</v>
      </c>
      <c r="Q206">
        <v>6</v>
      </c>
      <c r="R206">
        <v>45</v>
      </c>
      <c r="S206">
        <v>75</v>
      </c>
      <c r="T206">
        <v>14</v>
      </c>
      <c r="U206">
        <v>10</v>
      </c>
      <c r="V206" t="s">
        <v>340</v>
      </c>
      <c r="W206" t="s">
        <v>135</v>
      </c>
    </row>
    <row r="207" spans="1:23">
      <c r="A207" t="s">
        <v>1137</v>
      </c>
      <c r="B207" t="s">
        <v>1138</v>
      </c>
      <c r="C207">
        <v>2013</v>
      </c>
      <c r="D207" t="s">
        <v>1139</v>
      </c>
      <c r="E207">
        <v>24</v>
      </c>
      <c r="F207" t="s">
        <v>1140</v>
      </c>
      <c r="G207">
        <v>16</v>
      </c>
      <c r="H207">
        <v>0</v>
      </c>
      <c r="I207" t="s">
        <v>26</v>
      </c>
      <c r="J207">
        <v>47</v>
      </c>
      <c r="K207">
        <v>206</v>
      </c>
      <c r="L207">
        <v>2</v>
      </c>
      <c r="M207">
        <v>4</v>
      </c>
      <c r="N207">
        <v>2</v>
      </c>
      <c r="O207">
        <v>4</v>
      </c>
      <c r="P207">
        <v>4</v>
      </c>
      <c r="Q207">
        <v>4</v>
      </c>
      <c r="R207">
        <v>120</v>
      </c>
      <c r="S207">
        <v>120</v>
      </c>
      <c r="T207">
        <v>13</v>
      </c>
      <c r="U207">
        <v>12</v>
      </c>
      <c r="V207" t="s">
        <v>453</v>
      </c>
      <c r="W207" t="s">
        <v>1141</v>
      </c>
    </row>
    <row r="208" spans="1:23">
      <c r="A208" t="s">
        <v>1142</v>
      </c>
      <c r="B208" t="s">
        <v>1143</v>
      </c>
      <c r="C208">
        <v>2009</v>
      </c>
      <c r="D208" t="s">
        <v>1144</v>
      </c>
      <c r="E208">
        <v>22</v>
      </c>
      <c r="F208" t="s">
        <v>1145</v>
      </c>
      <c r="G208">
        <v>14</v>
      </c>
      <c r="H208">
        <v>0</v>
      </c>
      <c r="I208" t="s">
        <v>26</v>
      </c>
      <c r="J208">
        <v>150</v>
      </c>
      <c r="K208">
        <v>207</v>
      </c>
      <c r="L208">
        <v>2</v>
      </c>
      <c r="M208">
        <v>4</v>
      </c>
      <c r="N208">
        <v>2</v>
      </c>
      <c r="O208">
        <v>4</v>
      </c>
      <c r="P208">
        <v>3</v>
      </c>
      <c r="Q208">
        <v>3</v>
      </c>
      <c r="R208">
        <v>30</v>
      </c>
      <c r="S208">
        <v>30</v>
      </c>
      <c r="T208">
        <v>13</v>
      </c>
      <c r="U208">
        <v>10</v>
      </c>
      <c r="V208" t="s">
        <v>672</v>
      </c>
      <c r="W208" t="s">
        <v>34</v>
      </c>
    </row>
    <row r="209" spans="1:23">
      <c r="A209" t="s">
        <v>1146</v>
      </c>
      <c r="B209" t="s">
        <v>1147</v>
      </c>
      <c r="C209">
        <v>2020</v>
      </c>
      <c r="D209" t="s">
        <v>1148</v>
      </c>
      <c r="E209">
        <v>25</v>
      </c>
      <c r="F209" t="s">
        <v>1149</v>
      </c>
      <c r="G209">
        <v>14</v>
      </c>
      <c r="H209">
        <v>0</v>
      </c>
      <c r="I209" t="s">
        <v>26</v>
      </c>
      <c r="J209">
        <v>13</v>
      </c>
      <c r="K209">
        <v>208</v>
      </c>
      <c r="L209">
        <v>2</v>
      </c>
      <c r="M209">
        <v>5</v>
      </c>
      <c r="N209">
        <v>2</v>
      </c>
      <c r="O209">
        <v>5</v>
      </c>
      <c r="P209">
        <v>3</v>
      </c>
      <c r="Q209">
        <v>3</v>
      </c>
      <c r="R209">
        <v>45</v>
      </c>
      <c r="S209">
        <v>45</v>
      </c>
      <c r="T209">
        <v>10</v>
      </c>
      <c r="U209">
        <v>10</v>
      </c>
      <c r="V209" t="s">
        <v>1150</v>
      </c>
      <c r="W209" t="s">
        <v>1151</v>
      </c>
    </row>
    <row r="210" spans="1:23">
      <c r="A210" t="s">
        <v>1152</v>
      </c>
      <c r="B210" t="s">
        <v>1153</v>
      </c>
      <c r="C210">
        <v>2021</v>
      </c>
      <c r="D210" t="s">
        <v>1154</v>
      </c>
      <c r="E210">
        <v>28</v>
      </c>
      <c r="F210" t="s">
        <v>1155</v>
      </c>
      <c r="G210">
        <v>38</v>
      </c>
      <c r="H210">
        <v>0</v>
      </c>
      <c r="I210">
        <v>79</v>
      </c>
      <c r="J210" t="s">
        <v>26</v>
      </c>
      <c r="K210">
        <v>209</v>
      </c>
      <c r="L210">
        <v>3</v>
      </c>
      <c r="M210">
        <v>6</v>
      </c>
      <c r="N210">
        <v>2</v>
      </c>
      <c r="O210">
        <v>6</v>
      </c>
      <c r="P210">
        <v>3</v>
      </c>
      <c r="Q210">
        <v>4</v>
      </c>
      <c r="R210">
        <v>30</v>
      </c>
      <c r="S210">
        <v>30</v>
      </c>
      <c r="T210">
        <v>10</v>
      </c>
      <c r="U210">
        <v>10</v>
      </c>
      <c r="V210" t="s">
        <v>725</v>
      </c>
      <c r="W210" t="s">
        <v>1156</v>
      </c>
    </row>
    <row r="211" spans="1:23">
      <c r="A211" t="s">
        <v>1157</v>
      </c>
      <c r="B211" t="s">
        <v>1158</v>
      </c>
      <c r="C211">
        <v>2004</v>
      </c>
      <c r="D211" t="s">
        <v>1159</v>
      </c>
      <c r="E211">
        <v>27</v>
      </c>
      <c r="F211" t="s">
        <v>1160</v>
      </c>
      <c r="G211">
        <v>33</v>
      </c>
      <c r="H211">
        <v>0</v>
      </c>
      <c r="I211" t="s">
        <v>26</v>
      </c>
      <c r="J211">
        <v>140</v>
      </c>
      <c r="K211">
        <v>210</v>
      </c>
      <c r="L211">
        <v>1</v>
      </c>
      <c r="M211">
        <v>4</v>
      </c>
      <c r="N211">
        <v>2</v>
      </c>
      <c r="O211">
        <v>4</v>
      </c>
      <c r="P211">
        <v>2</v>
      </c>
      <c r="Q211">
        <v>2</v>
      </c>
      <c r="R211">
        <v>30</v>
      </c>
      <c r="S211">
        <v>45</v>
      </c>
      <c r="T211">
        <v>8</v>
      </c>
      <c r="U211">
        <v>8</v>
      </c>
      <c r="V211" t="s">
        <v>1161</v>
      </c>
      <c r="W211" t="s">
        <v>181</v>
      </c>
    </row>
    <row r="212" spans="1:23">
      <c r="A212" t="s">
        <v>1162</v>
      </c>
      <c r="B212" t="s">
        <v>1163</v>
      </c>
      <c r="C212">
        <v>1997</v>
      </c>
      <c r="D212" t="s">
        <v>1164</v>
      </c>
      <c r="E212">
        <v>30</v>
      </c>
      <c r="F212" t="s">
        <v>1165</v>
      </c>
      <c r="G212">
        <v>55</v>
      </c>
      <c r="H212">
        <v>0</v>
      </c>
      <c r="I212" t="s">
        <v>26</v>
      </c>
      <c r="J212">
        <v>140</v>
      </c>
      <c r="K212">
        <v>211</v>
      </c>
      <c r="L212">
        <v>2</v>
      </c>
      <c r="M212">
        <v>4</v>
      </c>
      <c r="N212">
        <v>2</v>
      </c>
      <c r="O212">
        <v>4</v>
      </c>
      <c r="P212">
        <v>4</v>
      </c>
      <c r="Q212">
        <v>4</v>
      </c>
      <c r="R212">
        <v>60</v>
      </c>
      <c r="S212">
        <v>120</v>
      </c>
      <c r="T212">
        <v>14</v>
      </c>
      <c r="U212">
        <v>12</v>
      </c>
      <c r="V212" t="s">
        <v>1166</v>
      </c>
      <c r="W212" t="s">
        <v>181</v>
      </c>
    </row>
    <row r="213" spans="1:23">
      <c r="A213" t="s">
        <v>1167</v>
      </c>
      <c r="B213" t="s">
        <v>1168</v>
      </c>
      <c r="C213">
        <v>1800</v>
      </c>
      <c r="D213" t="s">
        <v>1169</v>
      </c>
      <c r="E213">
        <v>30</v>
      </c>
      <c r="F213" t="s">
        <v>1170</v>
      </c>
      <c r="G213">
        <v>53</v>
      </c>
      <c r="H213">
        <v>0</v>
      </c>
      <c r="I213" t="s">
        <v>26</v>
      </c>
      <c r="J213">
        <v>124</v>
      </c>
      <c r="K213">
        <v>212</v>
      </c>
      <c r="L213">
        <v>2</v>
      </c>
      <c r="M213">
        <v>6</v>
      </c>
      <c r="N213">
        <v>3</v>
      </c>
      <c r="O213" t="s">
        <v>1171</v>
      </c>
      <c r="P213">
        <v>5</v>
      </c>
      <c r="Q213">
        <v>6</v>
      </c>
      <c r="R213">
        <v>15</v>
      </c>
      <c r="S213">
        <v>30</v>
      </c>
      <c r="T213">
        <v>8</v>
      </c>
      <c r="U213">
        <v>8</v>
      </c>
      <c r="V213" t="s">
        <v>231</v>
      </c>
      <c r="W213" t="s">
        <v>900</v>
      </c>
    </row>
    <row r="214" spans="1:23">
      <c r="A214" t="s">
        <v>1172</v>
      </c>
      <c r="B214" t="s">
        <v>1173</v>
      </c>
      <c r="C214">
        <v>2009</v>
      </c>
      <c r="D214" t="s">
        <v>1174</v>
      </c>
      <c r="E214">
        <v>20</v>
      </c>
      <c r="F214" t="s">
        <v>933</v>
      </c>
      <c r="G214">
        <v>11</v>
      </c>
      <c r="H214">
        <v>0</v>
      </c>
      <c r="I214" t="s">
        <v>26</v>
      </c>
      <c r="J214">
        <v>151</v>
      </c>
      <c r="K214">
        <v>213</v>
      </c>
      <c r="L214">
        <v>3</v>
      </c>
      <c r="M214">
        <v>5</v>
      </c>
      <c r="N214">
        <v>3</v>
      </c>
      <c r="O214">
        <v>5</v>
      </c>
      <c r="P214">
        <v>4</v>
      </c>
      <c r="Q214">
        <v>5</v>
      </c>
      <c r="R214">
        <v>90</v>
      </c>
      <c r="S214">
        <v>90</v>
      </c>
      <c r="T214">
        <v>12</v>
      </c>
      <c r="U214">
        <v>12</v>
      </c>
      <c r="V214" t="s">
        <v>265</v>
      </c>
      <c r="W214" t="s">
        <v>1175</v>
      </c>
    </row>
    <row r="215" spans="1:23">
      <c r="A215" t="s">
        <v>1176</v>
      </c>
      <c r="B215" t="s">
        <v>1177</v>
      </c>
      <c r="C215">
        <v>2012</v>
      </c>
      <c r="D215" t="s">
        <v>1178</v>
      </c>
      <c r="E215">
        <v>28</v>
      </c>
      <c r="F215" t="s">
        <v>1179</v>
      </c>
      <c r="G215">
        <v>34</v>
      </c>
      <c r="H215">
        <v>0</v>
      </c>
      <c r="I215" t="s">
        <v>26</v>
      </c>
      <c r="J215">
        <v>107</v>
      </c>
      <c r="K215">
        <v>214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30</v>
      </c>
      <c r="S215">
        <v>30</v>
      </c>
      <c r="T215">
        <v>13</v>
      </c>
      <c r="U215">
        <v>10</v>
      </c>
      <c r="V215" t="s">
        <v>33</v>
      </c>
      <c r="W215" t="s">
        <v>118</v>
      </c>
    </row>
    <row r="216" spans="1:23">
      <c r="A216" t="s">
        <v>1180</v>
      </c>
      <c r="B216" t="s">
        <v>1181</v>
      </c>
      <c r="C216">
        <v>2010</v>
      </c>
      <c r="D216" t="s">
        <v>1182</v>
      </c>
      <c r="E216">
        <v>25</v>
      </c>
      <c r="F216" t="s">
        <v>1183</v>
      </c>
      <c r="G216">
        <v>25</v>
      </c>
      <c r="H216">
        <v>0</v>
      </c>
      <c r="I216" t="s">
        <v>26</v>
      </c>
      <c r="J216">
        <v>138</v>
      </c>
      <c r="K216">
        <v>215</v>
      </c>
      <c r="L216">
        <v>2</v>
      </c>
      <c r="M216">
        <v>5</v>
      </c>
      <c r="N216">
        <v>2</v>
      </c>
      <c r="O216">
        <v>5</v>
      </c>
      <c r="P216">
        <v>4</v>
      </c>
      <c r="Q216">
        <v>4</v>
      </c>
      <c r="R216">
        <v>60</v>
      </c>
      <c r="S216">
        <v>60</v>
      </c>
      <c r="T216">
        <v>13</v>
      </c>
      <c r="U216">
        <v>12</v>
      </c>
      <c r="V216" t="s">
        <v>1184</v>
      </c>
      <c r="W216" t="s">
        <v>1185</v>
      </c>
    </row>
    <row r="217" spans="1:23">
      <c r="A217" t="s">
        <v>1186</v>
      </c>
      <c r="B217" t="s">
        <v>1187</v>
      </c>
      <c r="C217">
        <v>2012</v>
      </c>
      <c r="D217" t="s">
        <v>1188</v>
      </c>
      <c r="E217">
        <v>25</v>
      </c>
      <c r="F217" t="s">
        <v>1189</v>
      </c>
      <c r="G217">
        <v>32</v>
      </c>
      <c r="H217">
        <v>0</v>
      </c>
      <c r="I217" t="s">
        <v>26</v>
      </c>
      <c r="J217">
        <v>116</v>
      </c>
      <c r="K217">
        <v>216</v>
      </c>
      <c r="L217">
        <v>1</v>
      </c>
      <c r="M217">
        <v>6</v>
      </c>
      <c r="N217">
        <v>1</v>
      </c>
      <c r="O217">
        <v>6</v>
      </c>
      <c r="P217">
        <v>3</v>
      </c>
      <c r="Q217">
        <v>6</v>
      </c>
      <c r="R217">
        <v>60</v>
      </c>
      <c r="S217">
        <v>60</v>
      </c>
      <c r="T217">
        <v>14</v>
      </c>
      <c r="U217">
        <v>10</v>
      </c>
      <c r="V217" t="s">
        <v>1190</v>
      </c>
      <c r="W217" t="s">
        <v>1191</v>
      </c>
    </row>
    <row r="218" spans="1:23">
      <c r="A218" t="s">
        <v>1192</v>
      </c>
      <c r="B218" t="s">
        <v>1193</v>
      </c>
      <c r="C218">
        <v>2011</v>
      </c>
      <c r="D218" t="s">
        <v>1194</v>
      </c>
      <c r="E218">
        <v>25</v>
      </c>
      <c r="F218" t="s">
        <v>1195</v>
      </c>
      <c r="G218">
        <v>33</v>
      </c>
      <c r="H218">
        <v>0</v>
      </c>
      <c r="I218" t="s">
        <v>26</v>
      </c>
      <c r="J218">
        <v>117</v>
      </c>
      <c r="K218">
        <v>217</v>
      </c>
      <c r="L218">
        <v>2</v>
      </c>
      <c r="M218">
        <v>4</v>
      </c>
      <c r="N218">
        <v>2</v>
      </c>
      <c r="O218">
        <v>4</v>
      </c>
      <c r="P218">
        <v>4</v>
      </c>
      <c r="Q218">
        <v>4</v>
      </c>
      <c r="R218">
        <v>60</v>
      </c>
      <c r="S218">
        <v>120</v>
      </c>
      <c r="T218">
        <v>12</v>
      </c>
      <c r="U218">
        <v>12</v>
      </c>
      <c r="V218" t="s">
        <v>117</v>
      </c>
      <c r="W218" t="s">
        <v>99</v>
      </c>
    </row>
    <row r="219" spans="1:23">
      <c r="A219" t="s">
        <v>1196</v>
      </c>
      <c r="B219" t="s">
        <v>1197</v>
      </c>
      <c r="C219">
        <v>2019</v>
      </c>
      <c r="D219" t="s">
        <v>1198</v>
      </c>
      <c r="E219">
        <v>27</v>
      </c>
      <c r="F219" t="s">
        <v>1199</v>
      </c>
      <c r="G219">
        <v>41</v>
      </c>
      <c r="H219">
        <v>0</v>
      </c>
      <c r="I219" t="s">
        <v>26</v>
      </c>
      <c r="J219">
        <v>8</v>
      </c>
      <c r="K219">
        <v>218</v>
      </c>
      <c r="L219">
        <v>2</v>
      </c>
      <c r="M219">
        <v>6</v>
      </c>
      <c r="N219">
        <v>3</v>
      </c>
      <c r="O219">
        <v>6</v>
      </c>
      <c r="P219">
        <v>4</v>
      </c>
      <c r="Q219">
        <v>4</v>
      </c>
      <c r="R219">
        <v>20</v>
      </c>
      <c r="S219">
        <v>20</v>
      </c>
      <c r="T219">
        <v>8</v>
      </c>
      <c r="U219">
        <v>6</v>
      </c>
      <c r="V219" t="s">
        <v>1200</v>
      </c>
      <c r="W219" t="s">
        <v>181</v>
      </c>
    </row>
    <row r="220" spans="1:23">
      <c r="A220" t="s">
        <v>1201</v>
      </c>
      <c r="B220" t="s">
        <v>1202</v>
      </c>
      <c r="C220">
        <v>2018</v>
      </c>
      <c r="D220" t="s">
        <v>1203</v>
      </c>
      <c r="E220">
        <v>23</v>
      </c>
      <c r="F220" t="s">
        <v>1204</v>
      </c>
      <c r="G220">
        <v>32</v>
      </c>
      <c r="H220">
        <v>0</v>
      </c>
      <c r="I220" t="s">
        <v>26</v>
      </c>
      <c r="J220">
        <v>9</v>
      </c>
      <c r="K220">
        <v>219</v>
      </c>
      <c r="L220">
        <v>2</v>
      </c>
      <c r="M220">
        <v>4</v>
      </c>
      <c r="N220">
        <v>2</v>
      </c>
      <c r="O220">
        <v>4</v>
      </c>
      <c r="P220">
        <v>3</v>
      </c>
      <c r="Q220">
        <v>3</v>
      </c>
      <c r="R220">
        <v>40</v>
      </c>
      <c r="S220">
        <v>50</v>
      </c>
      <c r="T220">
        <v>14</v>
      </c>
      <c r="U220">
        <v>8</v>
      </c>
      <c r="V220" t="s">
        <v>1205</v>
      </c>
      <c r="W220" t="s">
        <v>226</v>
      </c>
    </row>
    <row r="221" spans="1:23">
      <c r="A221" t="s">
        <v>1206</v>
      </c>
      <c r="B221" t="s">
        <v>1207</v>
      </c>
      <c r="C221">
        <v>2015</v>
      </c>
      <c r="D221" t="s">
        <v>1208</v>
      </c>
      <c r="E221">
        <v>27</v>
      </c>
      <c r="F221" t="s">
        <v>1209</v>
      </c>
      <c r="G221">
        <v>34</v>
      </c>
      <c r="H221">
        <v>0</v>
      </c>
      <c r="I221" t="s">
        <v>26</v>
      </c>
      <c r="J221">
        <v>41</v>
      </c>
      <c r="K221">
        <v>220</v>
      </c>
      <c r="L221">
        <v>2</v>
      </c>
      <c r="M221">
        <v>4</v>
      </c>
      <c r="N221">
        <v>2</v>
      </c>
      <c r="O221">
        <v>4</v>
      </c>
      <c r="P221">
        <v>3</v>
      </c>
      <c r="Q221">
        <v>3</v>
      </c>
      <c r="R221">
        <v>120</v>
      </c>
      <c r="S221">
        <v>120</v>
      </c>
      <c r="T221">
        <v>14</v>
      </c>
      <c r="U221">
        <v>14</v>
      </c>
      <c r="V221" t="s">
        <v>1210</v>
      </c>
      <c r="W221" t="s">
        <v>106</v>
      </c>
    </row>
    <row r="222" spans="1:23">
      <c r="A222" t="s">
        <v>1211</v>
      </c>
      <c r="B222" t="s">
        <v>1212</v>
      </c>
      <c r="C222">
        <v>2018</v>
      </c>
      <c r="D222" t="s">
        <v>1213</v>
      </c>
      <c r="E222">
        <v>23</v>
      </c>
      <c r="F222" t="s">
        <v>1214</v>
      </c>
      <c r="G222">
        <v>29</v>
      </c>
      <c r="H222">
        <v>0</v>
      </c>
      <c r="I222" t="s">
        <v>26</v>
      </c>
      <c r="J222">
        <v>9</v>
      </c>
      <c r="K222">
        <v>221</v>
      </c>
      <c r="L222">
        <v>3</v>
      </c>
      <c r="M222">
        <v>8</v>
      </c>
      <c r="N222">
        <v>4</v>
      </c>
      <c r="O222">
        <v>8</v>
      </c>
      <c r="P222">
        <v>4</v>
      </c>
      <c r="Q222">
        <v>6</v>
      </c>
      <c r="R222">
        <v>15</v>
      </c>
      <c r="S222">
        <v>45</v>
      </c>
      <c r="T222">
        <v>12</v>
      </c>
      <c r="U222">
        <v>10</v>
      </c>
      <c r="V222" t="s">
        <v>835</v>
      </c>
      <c r="W222" t="s">
        <v>1215</v>
      </c>
    </row>
    <row r="223" spans="1:23">
      <c r="A223" t="s">
        <v>1216</v>
      </c>
      <c r="B223" t="s">
        <v>1217</v>
      </c>
      <c r="C223">
        <v>2019</v>
      </c>
      <c r="D223" t="s">
        <v>1218</v>
      </c>
      <c r="E223">
        <v>23</v>
      </c>
      <c r="F223" t="s">
        <v>1219</v>
      </c>
      <c r="G223">
        <v>30</v>
      </c>
      <c r="H223">
        <v>0</v>
      </c>
      <c r="I223" t="s">
        <v>26</v>
      </c>
      <c r="J223">
        <v>29</v>
      </c>
      <c r="K223">
        <v>222</v>
      </c>
      <c r="L223">
        <v>1</v>
      </c>
      <c r="M223">
        <v>4</v>
      </c>
      <c r="N223">
        <v>1</v>
      </c>
      <c r="O223">
        <v>4</v>
      </c>
      <c r="P223">
        <v>3</v>
      </c>
      <c r="Q223">
        <v>3</v>
      </c>
      <c r="R223">
        <v>30</v>
      </c>
      <c r="S223">
        <v>120</v>
      </c>
      <c r="T223">
        <v>12</v>
      </c>
      <c r="U223">
        <v>14</v>
      </c>
      <c r="V223" t="s">
        <v>162</v>
      </c>
      <c r="W223" t="s">
        <v>329</v>
      </c>
    </row>
    <row r="224" spans="1:23">
      <c r="A224" t="s">
        <v>1220</v>
      </c>
      <c r="B224" t="s">
        <v>1221</v>
      </c>
      <c r="C224">
        <v>2013</v>
      </c>
      <c r="D224" t="s">
        <v>1222</v>
      </c>
      <c r="E224">
        <v>22</v>
      </c>
      <c r="F224" t="s">
        <v>1223</v>
      </c>
      <c r="G224">
        <v>26</v>
      </c>
      <c r="H224">
        <v>0</v>
      </c>
      <c r="I224" t="s">
        <v>26</v>
      </c>
      <c r="J224">
        <v>110</v>
      </c>
      <c r="K224">
        <v>223</v>
      </c>
      <c r="L224">
        <v>2</v>
      </c>
      <c r="M224">
        <v>6</v>
      </c>
      <c r="N224">
        <v>2</v>
      </c>
      <c r="O224">
        <v>6</v>
      </c>
      <c r="P224">
        <v>3</v>
      </c>
      <c r="Q224">
        <v>4</v>
      </c>
      <c r="R224">
        <v>30</v>
      </c>
      <c r="S224">
        <v>30</v>
      </c>
      <c r="T224">
        <v>8</v>
      </c>
      <c r="U224">
        <v>8</v>
      </c>
      <c r="V224" t="s">
        <v>1224</v>
      </c>
      <c r="W224" t="s">
        <v>1225</v>
      </c>
    </row>
    <row r="225" spans="1:23">
      <c r="A225" t="s">
        <v>1226</v>
      </c>
      <c r="B225" t="s">
        <v>1227</v>
      </c>
      <c r="C225">
        <v>2011</v>
      </c>
      <c r="D225" t="s">
        <v>1228</v>
      </c>
      <c r="E225">
        <v>17</v>
      </c>
      <c r="F225" t="s">
        <v>1229</v>
      </c>
      <c r="G225">
        <v>6</v>
      </c>
      <c r="H225">
        <v>2</v>
      </c>
      <c r="I225" t="s">
        <v>26</v>
      </c>
      <c r="J225">
        <v>121</v>
      </c>
      <c r="K225">
        <v>224</v>
      </c>
      <c r="L225">
        <v>2</v>
      </c>
      <c r="M225">
        <v>4</v>
      </c>
      <c r="N225">
        <v>2</v>
      </c>
      <c r="O225">
        <v>4</v>
      </c>
      <c r="P225">
        <v>3</v>
      </c>
      <c r="Q225">
        <v>3</v>
      </c>
      <c r="R225">
        <v>45</v>
      </c>
      <c r="S225">
        <v>45</v>
      </c>
      <c r="T225">
        <v>10</v>
      </c>
      <c r="U225">
        <v>10</v>
      </c>
      <c r="V225" t="s">
        <v>850</v>
      </c>
      <c r="W225" t="s">
        <v>1230</v>
      </c>
    </row>
    <row r="226" spans="1:23">
      <c r="A226" t="s">
        <v>1231</v>
      </c>
      <c r="B226" t="s">
        <v>1232</v>
      </c>
      <c r="C226">
        <v>2013</v>
      </c>
      <c r="D226" t="s">
        <v>1233</v>
      </c>
      <c r="E226">
        <v>21</v>
      </c>
      <c r="F226" t="s">
        <v>1234</v>
      </c>
      <c r="G226">
        <v>16</v>
      </c>
      <c r="H226">
        <v>0</v>
      </c>
      <c r="I226" t="s">
        <v>26</v>
      </c>
      <c r="J226">
        <v>108</v>
      </c>
      <c r="K226">
        <v>225</v>
      </c>
      <c r="L226">
        <v>2</v>
      </c>
      <c r="M226">
        <v>4</v>
      </c>
      <c r="N226">
        <v>2</v>
      </c>
      <c r="O226">
        <v>4</v>
      </c>
      <c r="P226">
        <v>3</v>
      </c>
      <c r="Q226">
        <v>3</v>
      </c>
      <c r="R226">
        <v>60</v>
      </c>
      <c r="S226">
        <v>60</v>
      </c>
      <c r="T226">
        <v>13</v>
      </c>
      <c r="U226">
        <v>10</v>
      </c>
      <c r="V226" t="s">
        <v>523</v>
      </c>
      <c r="W226" t="s">
        <v>99</v>
      </c>
    </row>
    <row r="227" spans="1:23">
      <c r="A227" t="s">
        <v>1235</v>
      </c>
      <c r="B227" t="s">
        <v>1236</v>
      </c>
      <c r="C227">
        <v>2011</v>
      </c>
      <c r="D227" t="s">
        <v>1237</v>
      </c>
      <c r="E227">
        <v>25</v>
      </c>
      <c r="F227" t="s">
        <v>1238</v>
      </c>
      <c r="G227">
        <v>52</v>
      </c>
      <c r="H227">
        <v>0</v>
      </c>
      <c r="I227" t="s">
        <v>26</v>
      </c>
      <c r="J227">
        <v>118</v>
      </c>
      <c r="K227">
        <v>226</v>
      </c>
      <c r="L227">
        <v>3</v>
      </c>
      <c r="M227">
        <v>6</v>
      </c>
      <c r="N227">
        <v>4</v>
      </c>
      <c r="O227">
        <v>6</v>
      </c>
      <c r="P227">
        <v>6</v>
      </c>
      <c r="Q227">
        <v>6</v>
      </c>
      <c r="R227">
        <v>120</v>
      </c>
      <c r="S227">
        <v>240</v>
      </c>
      <c r="T227">
        <v>14</v>
      </c>
      <c r="U227">
        <v>14</v>
      </c>
      <c r="V227" t="s">
        <v>1239</v>
      </c>
      <c r="W227" t="s">
        <v>1240</v>
      </c>
    </row>
    <row r="228" spans="1:23">
      <c r="A228" t="s">
        <v>1241</v>
      </c>
      <c r="B228" t="s">
        <v>1242</v>
      </c>
      <c r="C228">
        <v>2010</v>
      </c>
      <c r="D228" t="s">
        <v>1243</v>
      </c>
      <c r="E228">
        <v>18</v>
      </c>
      <c r="F228" t="s">
        <v>1244</v>
      </c>
      <c r="G228">
        <v>9</v>
      </c>
      <c r="H228">
        <v>1</v>
      </c>
      <c r="I228" t="s">
        <v>26</v>
      </c>
      <c r="J228">
        <v>144</v>
      </c>
      <c r="K228">
        <v>227</v>
      </c>
      <c r="L228">
        <v>2</v>
      </c>
      <c r="M228">
        <v>4</v>
      </c>
      <c r="N228">
        <v>2</v>
      </c>
      <c r="O228">
        <v>4</v>
      </c>
      <c r="P228">
        <v>4</v>
      </c>
      <c r="Q228">
        <v>4</v>
      </c>
      <c r="R228">
        <v>120</v>
      </c>
      <c r="S228">
        <v>240</v>
      </c>
      <c r="T228">
        <v>13</v>
      </c>
      <c r="U228">
        <v>14</v>
      </c>
      <c r="V228" t="s">
        <v>1245</v>
      </c>
      <c r="W228" t="s">
        <v>1246</v>
      </c>
    </row>
    <row r="229" spans="1:23">
      <c r="A229" t="s">
        <v>1247</v>
      </c>
      <c r="B229" t="s">
        <v>1248</v>
      </c>
      <c r="C229">
        <v>2010</v>
      </c>
      <c r="D229" t="s">
        <v>1249</v>
      </c>
      <c r="E229">
        <v>20</v>
      </c>
      <c r="F229" t="s">
        <v>1250</v>
      </c>
      <c r="G229">
        <v>16</v>
      </c>
      <c r="H229">
        <v>0</v>
      </c>
      <c r="I229" t="s">
        <v>26</v>
      </c>
      <c r="J229">
        <v>141</v>
      </c>
      <c r="K229">
        <v>228</v>
      </c>
      <c r="L229">
        <v>2</v>
      </c>
      <c r="M229">
        <v>4</v>
      </c>
      <c r="N229">
        <v>2</v>
      </c>
      <c r="O229">
        <v>4</v>
      </c>
      <c r="P229">
        <v>3</v>
      </c>
      <c r="Q229">
        <v>3</v>
      </c>
      <c r="R229">
        <v>30</v>
      </c>
      <c r="S229">
        <v>30</v>
      </c>
      <c r="T229">
        <v>13</v>
      </c>
      <c r="U229">
        <v>10</v>
      </c>
      <c r="V229" t="s">
        <v>1251</v>
      </c>
      <c r="W229" t="s">
        <v>34</v>
      </c>
    </row>
    <row r="230" spans="1:23">
      <c r="A230" t="s">
        <v>1252</v>
      </c>
      <c r="B230" t="s">
        <v>1253</v>
      </c>
      <c r="C230">
        <v>2002</v>
      </c>
      <c r="D230" t="s">
        <v>1254</v>
      </c>
      <c r="E230">
        <v>26</v>
      </c>
      <c r="F230" t="s">
        <v>1255</v>
      </c>
      <c r="G230">
        <v>54</v>
      </c>
      <c r="H230">
        <v>0</v>
      </c>
      <c r="I230" t="s">
        <v>26</v>
      </c>
      <c r="J230">
        <v>140</v>
      </c>
      <c r="K230">
        <v>229</v>
      </c>
      <c r="L230">
        <v>4</v>
      </c>
      <c r="M230">
        <v>7</v>
      </c>
      <c r="N230">
        <v>5</v>
      </c>
      <c r="O230">
        <v>7</v>
      </c>
      <c r="P230">
        <v>7</v>
      </c>
      <c r="Q230">
        <v>7</v>
      </c>
      <c r="R230">
        <v>20</v>
      </c>
      <c r="S230">
        <v>40</v>
      </c>
      <c r="T230">
        <v>8</v>
      </c>
      <c r="U230">
        <v>10</v>
      </c>
      <c r="V230" t="s">
        <v>1256</v>
      </c>
      <c r="W230" t="s">
        <v>1257</v>
      </c>
    </row>
    <row r="231" spans="1:23">
      <c r="A231" t="s">
        <v>1258</v>
      </c>
      <c r="B231" t="s">
        <v>1259</v>
      </c>
      <c r="C231">
        <v>2010</v>
      </c>
      <c r="D231" t="s">
        <v>1260</v>
      </c>
      <c r="E231">
        <v>19</v>
      </c>
      <c r="F231" t="s">
        <v>1261</v>
      </c>
      <c r="G231">
        <v>16</v>
      </c>
      <c r="H231">
        <v>0</v>
      </c>
      <c r="I231" t="s">
        <v>26</v>
      </c>
      <c r="J231">
        <v>150</v>
      </c>
      <c r="K231">
        <v>230</v>
      </c>
      <c r="L231">
        <v>2</v>
      </c>
      <c r="M231">
        <v>4</v>
      </c>
      <c r="N231">
        <v>2</v>
      </c>
      <c r="O231">
        <v>4</v>
      </c>
      <c r="P231">
        <v>4</v>
      </c>
      <c r="Q231">
        <v>4</v>
      </c>
      <c r="R231">
        <v>60</v>
      </c>
      <c r="S231">
        <v>60</v>
      </c>
      <c r="T231">
        <v>10</v>
      </c>
      <c r="U231">
        <v>10</v>
      </c>
      <c r="V231" t="s">
        <v>1262</v>
      </c>
      <c r="W231" t="s">
        <v>1263</v>
      </c>
    </row>
    <row r="232" spans="1:23">
      <c r="A232" t="s">
        <v>1264</v>
      </c>
      <c r="B232" t="s">
        <v>1265</v>
      </c>
      <c r="C232">
        <v>2008</v>
      </c>
      <c r="D232" t="s">
        <v>1266</v>
      </c>
      <c r="E232">
        <v>25</v>
      </c>
      <c r="F232" t="s">
        <v>1267</v>
      </c>
      <c r="G232">
        <v>48</v>
      </c>
      <c r="H232">
        <v>0</v>
      </c>
      <c r="I232" t="s">
        <v>26</v>
      </c>
      <c r="J232">
        <v>126</v>
      </c>
      <c r="K232">
        <v>231</v>
      </c>
      <c r="L232">
        <v>1</v>
      </c>
      <c r="M232">
        <v>4</v>
      </c>
      <c r="N232">
        <v>1</v>
      </c>
      <c r="O232">
        <v>4</v>
      </c>
      <c r="P232">
        <v>4</v>
      </c>
      <c r="Q232">
        <v>4</v>
      </c>
      <c r="R232">
        <v>60</v>
      </c>
      <c r="S232">
        <v>60</v>
      </c>
      <c r="T232">
        <v>12</v>
      </c>
      <c r="U232">
        <v>12</v>
      </c>
      <c r="V232" t="s">
        <v>265</v>
      </c>
      <c r="W232" t="s">
        <v>1268</v>
      </c>
    </row>
    <row r="233" spans="1:23">
      <c r="A233" t="s">
        <v>1269</v>
      </c>
      <c r="B233" t="s">
        <v>1270</v>
      </c>
      <c r="C233">
        <v>2010</v>
      </c>
      <c r="D233" t="s">
        <v>1271</v>
      </c>
      <c r="E233">
        <v>15</v>
      </c>
      <c r="F233" t="s">
        <v>1272</v>
      </c>
      <c r="G233">
        <v>5</v>
      </c>
      <c r="H233">
        <v>1</v>
      </c>
      <c r="I233" t="s">
        <v>26</v>
      </c>
      <c r="J233">
        <v>146</v>
      </c>
      <c r="K233">
        <v>232</v>
      </c>
      <c r="L233">
        <v>2</v>
      </c>
      <c r="M233">
        <v>4</v>
      </c>
      <c r="N233">
        <v>2</v>
      </c>
      <c r="O233">
        <v>4</v>
      </c>
      <c r="P233">
        <v>3</v>
      </c>
      <c r="Q233">
        <v>3</v>
      </c>
      <c r="R233">
        <v>90</v>
      </c>
      <c r="S233">
        <v>90</v>
      </c>
      <c r="T233">
        <v>13</v>
      </c>
      <c r="U233">
        <v>12</v>
      </c>
      <c r="V233" t="s">
        <v>305</v>
      </c>
      <c r="W233" t="s">
        <v>1273</v>
      </c>
    </row>
    <row r="234" spans="1:23">
      <c r="A234" t="s">
        <v>1274</v>
      </c>
      <c r="B234" t="s">
        <v>1275</v>
      </c>
      <c r="C234">
        <v>2019</v>
      </c>
      <c r="D234" t="s">
        <v>1276</v>
      </c>
      <c r="E234">
        <v>22</v>
      </c>
      <c r="F234" t="s">
        <v>1277</v>
      </c>
      <c r="G234">
        <v>19</v>
      </c>
      <c r="H234">
        <v>0</v>
      </c>
      <c r="I234" t="s">
        <v>26</v>
      </c>
      <c r="J234">
        <v>26</v>
      </c>
      <c r="K234">
        <v>233</v>
      </c>
      <c r="L234">
        <v>1</v>
      </c>
      <c r="M234">
        <v>4</v>
      </c>
      <c r="N234">
        <v>1</v>
      </c>
      <c r="O234">
        <v>3</v>
      </c>
      <c r="P234">
        <v>2</v>
      </c>
      <c r="Q234">
        <v>2</v>
      </c>
      <c r="R234">
        <v>90</v>
      </c>
      <c r="S234">
        <v>120</v>
      </c>
      <c r="T234">
        <v>12</v>
      </c>
      <c r="U234">
        <v>14</v>
      </c>
      <c r="V234" t="s">
        <v>642</v>
      </c>
      <c r="W234" t="s">
        <v>524</v>
      </c>
    </row>
    <row r="235" spans="1:23">
      <c r="A235" t="s">
        <v>1278</v>
      </c>
      <c r="B235" t="s">
        <v>1279</v>
      </c>
      <c r="C235">
        <v>2016</v>
      </c>
      <c r="D235" t="s">
        <v>1280</v>
      </c>
      <c r="E235">
        <v>17</v>
      </c>
      <c r="F235" t="s">
        <v>1281</v>
      </c>
      <c r="G235">
        <v>10</v>
      </c>
      <c r="H235">
        <v>1</v>
      </c>
      <c r="I235" t="s">
        <v>26</v>
      </c>
      <c r="J235">
        <v>75</v>
      </c>
      <c r="K235">
        <v>234</v>
      </c>
      <c r="L235">
        <v>2</v>
      </c>
      <c r="M235">
        <v>8</v>
      </c>
      <c r="N235">
        <v>4</v>
      </c>
      <c r="O235" t="s">
        <v>104</v>
      </c>
      <c r="P235">
        <v>6</v>
      </c>
      <c r="Q235">
        <v>6</v>
      </c>
      <c r="R235">
        <v>15</v>
      </c>
      <c r="S235">
        <v>15</v>
      </c>
      <c r="T235">
        <v>10</v>
      </c>
      <c r="U235">
        <v>8</v>
      </c>
      <c r="V235" t="s">
        <v>776</v>
      </c>
      <c r="W235" t="s">
        <v>106</v>
      </c>
    </row>
    <row r="236" spans="1:23">
      <c r="A236" t="s">
        <v>1282</v>
      </c>
      <c r="B236" t="s">
        <v>1283</v>
      </c>
      <c r="C236">
        <v>2015</v>
      </c>
      <c r="D236" t="s">
        <v>1284</v>
      </c>
      <c r="E236">
        <v>20</v>
      </c>
      <c r="F236" t="s">
        <v>1285</v>
      </c>
      <c r="G236">
        <v>10</v>
      </c>
      <c r="H236">
        <v>1</v>
      </c>
      <c r="I236" t="s">
        <v>26</v>
      </c>
      <c r="J236">
        <v>74</v>
      </c>
      <c r="K236">
        <v>235</v>
      </c>
      <c r="L236">
        <v>1</v>
      </c>
      <c r="M236">
        <v>5</v>
      </c>
      <c r="N236">
        <v>1</v>
      </c>
      <c r="O236">
        <v>4</v>
      </c>
      <c r="P236">
        <v>3</v>
      </c>
      <c r="Q236">
        <v>3</v>
      </c>
      <c r="R236">
        <v>30</v>
      </c>
      <c r="S236">
        <v>45</v>
      </c>
      <c r="T236">
        <v>14</v>
      </c>
      <c r="U236">
        <v>10</v>
      </c>
      <c r="V236" t="s">
        <v>1286</v>
      </c>
      <c r="W236" t="s">
        <v>1287</v>
      </c>
    </row>
    <row r="237" spans="1:23">
      <c r="A237" t="s">
        <v>1288</v>
      </c>
      <c r="B237" t="s">
        <v>1289</v>
      </c>
      <c r="C237">
        <v>2009</v>
      </c>
      <c r="D237" t="s">
        <v>1290</v>
      </c>
      <c r="E237">
        <v>23</v>
      </c>
      <c r="F237" t="s">
        <v>1291</v>
      </c>
      <c r="G237">
        <v>32</v>
      </c>
      <c r="H237">
        <v>0</v>
      </c>
      <c r="I237" t="s">
        <v>26</v>
      </c>
      <c r="J237">
        <v>144</v>
      </c>
      <c r="K237">
        <v>236</v>
      </c>
      <c r="L237">
        <v>3</v>
      </c>
      <c r="M237">
        <v>4</v>
      </c>
      <c r="N237">
        <v>3</v>
      </c>
      <c r="O237">
        <v>4</v>
      </c>
      <c r="P237">
        <v>4</v>
      </c>
      <c r="Q237">
        <v>4</v>
      </c>
      <c r="R237">
        <v>60</v>
      </c>
      <c r="S237">
        <v>120</v>
      </c>
      <c r="T237">
        <v>13</v>
      </c>
      <c r="U237">
        <v>14</v>
      </c>
      <c r="V237" t="s">
        <v>1292</v>
      </c>
      <c r="W237" t="s">
        <v>495</v>
      </c>
    </row>
    <row r="238" spans="1:23">
      <c r="A238" t="s">
        <v>1293</v>
      </c>
      <c r="B238" t="s">
        <v>1294</v>
      </c>
      <c r="C238">
        <v>2015</v>
      </c>
      <c r="D238" t="s">
        <v>1295</v>
      </c>
      <c r="E238">
        <v>20</v>
      </c>
      <c r="F238" t="s">
        <v>834</v>
      </c>
      <c r="G238">
        <v>31</v>
      </c>
      <c r="H238">
        <v>0</v>
      </c>
      <c r="I238" t="s">
        <v>26</v>
      </c>
      <c r="J238">
        <v>83</v>
      </c>
      <c r="K238">
        <v>237</v>
      </c>
      <c r="L238">
        <v>2</v>
      </c>
      <c r="M238">
        <v>5</v>
      </c>
      <c r="N238">
        <v>3</v>
      </c>
      <c r="O238">
        <v>5</v>
      </c>
      <c r="P238">
        <v>4</v>
      </c>
      <c r="Q238">
        <v>5</v>
      </c>
      <c r="R238">
        <v>30</v>
      </c>
      <c r="S238">
        <v>30</v>
      </c>
      <c r="T238">
        <v>14</v>
      </c>
      <c r="U238">
        <v>10</v>
      </c>
      <c r="V238" t="s">
        <v>1296</v>
      </c>
      <c r="W238" t="s">
        <v>1297</v>
      </c>
    </row>
    <row r="239" spans="1:23">
      <c r="A239" t="s">
        <v>1298</v>
      </c>
      <c r="B239" t="s">
        <v>1299</v>
      </c>
      <c r="C239">
        <v>2020</v>
      </c>
      <c r="D239" t="s">
        <v>1300</v>
      </c>
      <c r="E239">
        <v>23</v>
      </c>
      <c r="F239" t="s">
        <v>1301</v>
      </c>
      <c r="G239">
        <v>37</v>
      </c>
      <c r="H239">
        <v>0</v>
      </c>
      <c r="I239" t="s">
        <v>26</v>
      </c>
      <c r="J239">
        <v>8</v>
      </c>
      <c r="K239">
        <v>238</v>
      </c>
      <c r="L239">
        <v>2</v>
      </c>
      <c r="M239">
        <v>4</v>
      </c>
      <c r="N239">
        <v>2</v>
      </c>
      <c r="O239">
        <v>4</v>
      </c>
      <c r="P239">
        <v>4</v>
      </c>
      <c r="Q239">
        <v>4</v>
      </c>
      <c r="R239">
        <v>30</v>
      </c>
      <c r="S239">
        <v>30</v>
      </c>
      <c r="T239">
        <v>10</v>
      </c>
      <c r="U239">
        <v>8</v>
      </c>
      <c r="V239" t="s">
        <v>1296</v>
      </c>
      <c r="W239" t="s">
        <v>181</v>
      </c>
    </row>
    <row r="240" spans="1:23">
      <c r="A240" t="s">
        <v>1302</v>
      </c>
      <c r="B240" t="s">
        <v>1303</v>
      </c>
      <c r="C240">
        <v>2020</v>
      </c>
      <c r="D240" t="s">
        <v>1304</v>
      </c>
      <c r="E240">
        <v>24</v>
      </c>
      <c r="F240" t="s">
        <v>1305</v>
      </c>
      <c r="G240">
        <v>58</v>
      </c>
      <c r="H240">
        <v>0</v>
      </c>
      <c r="I240">
        <v>94</v>
      </c>
      <c r="J240" t="s">
        <v>26</v>
      </c>
      <c r="K240">
        <v>239</v>
      </c>
      <c r="L240">
        <v>1</v>
      </c>
      <c r="M240">
        <v>4</v>
      </c>
      <c r="N240">
        <v>1</v>
      </c>
      <c r="O240">
        <v>4</v>
      </c>
      <c r="P240">
        <v>2</v>
      </c>
      <c r="Q240">
        <v>3</v>
      </c>
      <c r="R240">
        <v>20</v>
      </c>
      <c r="S240">
        <v>40</v>
      </c>
      <c r="T240">
        <v>8</v>
      </c>
      <c r="U240">
        <v>8</v>
      </c>
      <c r="V240" t="s">
        <v>1306</v>
      </c>
      <c r="W240" t="s">
        <v>1307</v>
      </c>
    </row>
    <row r="241" spans="1:23">
      <c r="A241" t="s">
        <v>1308</v>
      </c>
      <c r="B241" t="s">
        <v>1309</v>
      </c>
      <c r="C241">
        <v>2022</v>
      </c>
      <c r="D241" t="s">
        <v>1310</v>
      </c>
      <c r="E241">
        <v>19</v>
      </c>
      <c r="F241" t="s">
        <v>1311</v>
      </c>
      <c r="G241">
        <v>13</v>
      </c>
      <c r="H241">
        <v>0</v>
      </c>
      <c r="I241">
        <v>80</v>
      </c>
      <c r="J241" t="s">
        <v>26</v>
      </c>
      <c r="K241">
        <v>240</v>
      </c>
      <c r="L241">
        <v>1</v>
      </c>
      <c r="M241">
        <v>4</v>
      </c>
      <c r="N241">
        <v>2</v>
      </c>
      <c r="O241">
        <v>4</v>
      </c>
      <c r="P241">
        <v>3</v>
      </c>
      <c r="Q241">
        <v>3</v>
      </c>
      <c r="R241">
        <v>20</v>
      </c>
      <c r="S241">
        <v>30</v>
      </c>
      <c r="T241">
        <v>8</v>
      </c>
      <c r="U241">
        <v>8</v>
      </c>
      <c r="V241" t="s">
        <v>1312</v>
      </c>
      <c r="W241" t="s">
        <v>1313</v>
      </c>
    </row>
    <row r="242" spans="1:23">
      <c r="A242" t="s">
        <v>1314</v>
      </c>
      <c r="B242" t="s">
        <v>1315</v>
      </c>
      <c r="C242">
        <v>2019</v>
      </c>
      <c r="D242" t="s">
        <v>1316</v>
      </c>
      <c r="E242">
        <v>24</v>
      </c>
      <c r="F242" t="s">
        <v>1317</v>
      </c>
      <c r="G242">
        <v>36</v>
      </c>
      <c r="H242">
        <v>0</v>
      </c>
      <c r="I242" t="s">
        <v>26</v>
      </c>
      <c r="J242">
        <v>6</v>
      </c>
      <c r="K242">
        <v>241</v>
      </c>
      <c r="L242">
        <v>1</v>
      </c>
      <c r="M242">
        <v>4</v>
      </c>
      <c r="N242">
        <v>2</v>
      </c>
      <c r="O242">
        <v>4</v>
      </c>
      <c r="P242">
        <v>4</v>
      </c>
      <c r="Q242">
        <v>4</v>
      </c>
      <c r="R242">
        <v>60</v>
      </c>
      <c r="S242">
        <v>120</v>
      </c>
      <c r="T242">
        <v>14</v>
      </c>
      <c r="U242">
        <v>14</v>
      </c>
      <c r="V242" t="s">
        <v>1318</v>
      </c>
      <c r="W242" t="s">
        <v>1319</v>
      </c>
    </row>
    <row r="243" spans="1:23">
      <c r="A243" t="s">
        <v>1320</v>
      </c>
      <c r="B243" t="s">
        <v>1321</v>
      </c>
      <c r="C243">
        <v>1876</v>
      </c>
      <c r="D243" t="s">
        <v>1322</v>
      </c>
      <c r="E243">
        <v>25</v>
      </c>
      <c r="F243" t="s">
        <v>1323</v>
      </c>
      <c r="G243">
        <v>54</v>
      </c>
      <c r="H243">
        <v>0</v>
      </c>
      <c r="I243" t="s">
        <v>26</v>
      </c>
      <c r="J243">
        <v>124</v>
      </c>
      <c r="K243">
        <v>242</v>
      </c>
      <c r="L243">
        <v>2</v>
      </c>
      <c r="M243">
        <v>4</v>
      </c>
      <c r="N243">
        <v>2</v>
      </c>
      <c r="O243">
        <v>4</v>
      </c>
      <c r="P243">
        <v>2</v>
      </c>
      <c r="Q243">
        <v>4</v>
      </c>
      <c r="R243">
        <v>30</v>
      </c>
      <c r="S243">
        <v>30</v>
      </c>
      <c r="T243">
        <v>8</v>
      </c>
      <c r="U243">
        <v>6</v>
      </c>
      <c r="V243" t="s">
        <v>1324</v>
      </c>
      <c r="W243" t="s">
        <v>1325</v>
      </c>
    </row>
    <row r="244" spans="1:23">
      <c r="A244" t="s">
        <v>1326</v>
      </c>
      <c r="B244" t="s">
        <v>1327</v>
      </c>
      <c r="C244">
        <v>2012</v>
      </c>
      <c r="D244" t="s">
        <v>1328</v>
      </c>
      <c r="E244">
        <v>25</v>
      </c>
      <c r="F244" t="s">
        <v>1329</v>
      </c>
      <c r="G244">
        <v>71</v>
      </c>
      <c r="H244">
        <v>0</v>
      </c>
      <c r="I244" t="s">
        <v>26</v>
      </c>
      <c r="J244">
        <v>47</v>
      </c>
      <c r="K244">
        <v>243</v>
      </c>
      <c r="L244">
        <v>2</v>
      </c>
      <c r="M244">
        <v>5</v>
      </c>
      <c r="N244">
        <v>2</v>
      </c>
      <c r="O244">
        <v>5</v>
      </c>
      <c r="P244">
        <v>4</v>
      </c>
      <c r="Q244">
        <v>4</v>
      </c>
      <c r="R244">
        <v>45</v>
      </c>
      <c r="S244">
        <v>45</v>
      </c>
      <c r="T244">
        <v>8</v>
      </c>
      <c r="U244">
        <v>8</v>
      </c>
      <c r="V244" t="s">
        <v>368</v>
      </c>
      <c r="W244" t="s">
        <v>28</v>
      </c>
    </row>
    <row r="245" spans="1:23">
      <c r="A245" t="s">
        <v>1330</v>
      </c>
      <c r="B245" t="s">
        <v>1331</v>
      </c>
      <c r="C245">
        <v>2017</v>
      </c>
      <c r="D245" t="s">
        <v>1332</v>
      </c>
      <c r="E245">
        <v>17</v>
      </c>
      <c r="F245" t="s">
        <v>1333</v>
      </c>
      <c r="G245">
        <v>16</v>
      </c>
      <c r="H245">
        <v>0</v>
      </c>
      <c r="I245" t="s">
        <v>26</v>
      </c>
      <c r="J245">
        <v>63</v>
      </c>
      <c r="K245">
        <v>244</v>
      </c>
      <c r="L245">
        <v>2</v>
      </c>
      <c r="M245">
        <v>4</v>
      </c>
      <c r="N245">
        <v>2</v>
      </c>
      <c r="O245">
        <v>4</v>
      </c>
      <c r="P245">
        <v>3</v>
      </c>
      <c r="Q245">
        <v>3</v>
      </c>
      <c r="R245">
        <v>30</v>
      </c>
      <c r="S245">
        <v>60</v>
      </c>
      <c r="T245">
        <v>10</v>
      </c>
      <c r="U245">
        <v>10</v>
      </c>
      <c r="V245" t="s">
        <v>614</v>
      </c>
      <c r="W245" t="s">
        <v>1114</v>
      </c>
    </row>
    <row r="246" spans="1:23">
      <c r="A246" t="s">
        <v>1334</v>
      </c>
      <c r="B246" t="s">
        <v>1335</v>
      </c>
      <c r="C246">
        <v>2016</v>
      </c>
      <c r="D246" t="s">
        <v>1336</v>
      </c>
      <c r="E246">
        <v>22</v>
      </c>
      <c r="F246" t="s">
        <v>1337</v>
      </c>
      <c r="G246">
        <v>27</v>
      </c>
      <c r="H246">
        <v>0</v>
      </c>
      <c r="I246" t="s">
        <v>26</v>
      </c>
      <c r="J246">
        <v>52</v>
      </c>
      <c r="K246">
        <v>245</v>
      </c>
      <c r="L246">
        <v>5</v>
      </c>
      <c r="M246">
        <v>10</v>
      </c>
      <c r="N246">
        <v>6</v>
      </c>
      <c r="O246">
        <v>10</v>
      </c>
      <c r="P246">
        <v>8</v>
      </c>
      <c r="Q246">
        <v>10</v>
      </c>
      <c r="R246">
        <v>45</v>
      </c>
      <c r="S246">
        <v>45</v>
      </c>
      <c r="T246">
        <v>13</v>
      </c>
      <c r="U246">
        <v>14</v>
      </c>
      <c r="V246" t="s">
        <v>368</v>
      </c>
      <c r="W246" t="s">
        <v>1338</v>
      </c>
    </row>
    <row r="247" spans="1:23">
      <c r="A247" t="s">
        <v>1339</v>
      </c>
      <c r="B247" t="s">
        <v>1340</v>
      </c>
      <c r="C247">
        <v>2021</v>
      </c>
      <c r="D247" t="s">
        <v>1341</v>
      </c>
      <c r="E247">
        <v>23</v>
      </c>
      <c r="F247" t="s">
        <v>1342</v>
      </c>
      <c r="G247">
        <v>51</v>
      </c>
      <c r="H247">
        <v>0</v>
      </c>
      <c r="I247" t="s">
        <v>26</v>
      </c>
      <c r="J247">
        <v>3</v>
      </c>
      <c r="K247">
        <v>246</v>
      </c>
      <c r="L247">
        <v>1</v>
      </c>
      <c r="M247">
        <v>4</v>
      </c>
      <c r="N247">
        <v>1</v>
      </c>
      <c r="O247">
        <v>4</v>
      </c>
      <c r="P247">
        <v>2</v>
      </c>
      <c r="Q247">
        <v>2</v>
      </c>
      <c r="R247">
        <v>60</v>
      </c>
      <c r="S247">
        <v>90</v>
      </c>
      <c r="T247">
        <v>10</v>
      </c>
      <c r="U247">
        <v>8</v>
      </c>
      <c r="V247" t="s">
        <v>1343</v>
      </c>
      <c r="W247" t="s">
        <v>1344</v>
      </c>
    </row>
    <row r="248" spans="1:23">
      <c r="A248" t="s">
        <v>1345</v>
      </c>
      <c r="B248" t="s">
        <v>1346</v>
      </c>
      <c r="C248">
        <v>2018</v>
      </c>
      <c r="D248" t="s">
        <v>1347</v>
      </c>
      <c r="E248">
        <v>10</v>
      </c>
      <c r="F248" t="s">
        <v>1348</v>
      </c>
      <c r="G248">
        <v>3</v>
      </c>
      <c r="H248">
        <v>3</v>
      </c>
      <c r="I248" t="s">
        <v>26</v>
      </c>
      <c r="J248">
        <v>56</v>
      </c>
      <c r="K248">
        <v>247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15</v>
      </c>
      <c r="S248">
        <v>45</v>
      </c>
      <c r="T248">
        <v>14</v>
      </c>
      <c r="U248">
        <v>10</v>
      </c>
      <c r="V248" t="s">
        <v>1251</v>
      </c>
      <c r="W248" t="s">
        <v>82</v>
      </c>
    </row>
    <row r="249" spans="1:23">
      <c r="A249" t="s">
        <v>1349</v>
      </c>
      <c r="B249" t="s">
        <v>1350</v>
      </c>
      <c r="C249">
        <v>2022</v>
      </c>
      <c r="D249" t="s">
        <v>1351</v>
      </c>
      <c r="E249">
        <v>16</v>
      </c>
      <c r="F249" t="s">
        <v>1352</v>
      </c>
      <c r="G249">
        <v>11</v>
      </c>
      <c r="H249">
        <v>0</v>
      </c>
      <c r="I249">
        <v>53</v>
      </c>
      <c r="J249" t="s">
        <v>26</v>
      </c>
      <c r="K249">
        <v>248</v>
      </c>
      <c r="L249">
        <v>1</v>
      </c>
      <c r="M249">
        <v>6</v>
      </c>
      <c r="N249">
        <v>1</v>
      </c>
      <c r="O249">
        <v>6</v>
      </c>
      <c r="P249">
        <v>4</v>
      </c>
      <c r="Q249">
        <v>4</v>
      </c>
      <c r="R249">
        <v>60</v>
      </c>
      <c r="S249">
        <v>80</v>
      </c>
      <c r="T249">
        <v>10</v>
      </c>
      <c r="U249">
        <v>10</v>
      </c>
      <c r="V249" t="s">
        <v>1353</v>
      </c>
      <c r="W249" t="s">
        <v>1354</v>
      </c>
    </row>
    <row r="250" spans="1:23">
      <c r="A250" t="s">
        <v>1355</v>
      </c>
      <c r="B250" t="s">
        <v>1356</v>
      </c>
      <c r="C250">
        <v>2016</v>
      </c>
      <c r="D250" t="s">
        <v>1357</v>
      </c>
      <c r="E250">
        <v>24</v>
      </c>
      <c r="F250" t="s">
        <v>1358</v>
      </c>
      <c r="G250">
        <v>62</v>
      </c>
      <c r="H250">
        <v>0</v>
      </c>
      <c r="I250" t="s">
        <v>26</v>
      </c>
      <c r="J250">
        <v>39</v>
      </c>
      <c r="K250">
        <v>249</v>
      </c>
      <c r="L250">
        <v>2</v>
      </c>
      <c r="M250">
        <v>4</v>
      </c>
      <c r="N250">
        <v>2</v>
      </c>
      <c r="O250">
        <v>4</v>
      </c>
      <c r="P250">
        <v>2</v>
      </c>
      <c r="Q250">
        <v>4</v>
      </c>
      <c r="R250">
        <v>30</v>
      </c>
      <c r="S250">
        <v>60</v>
      </c>
      <c r="T250">
        <v>11</v>
      </c>
      <c r="U250">
        <v>8</v>
      </c>
      <c r="V250" t="s">
        <v>1359</v>
      </c>
      <c r="W250" t="s">
        <v>1360</v>
      </c>
    </row>
    <row r="251" spans="1:23">
      <c r="A251" t="s">
        <v>1361</v>
      </c>
      <c r="B251" t="s">
        <v>1362</v>
      </c>
      <c r="C251">
        <v>2014</v>
      </c>
      <c r="D251" t="s">
        <v>1363</v>
      </c>
      <c r="E251">
        <v>22</v>
      </c>
      <c r="F251" t="s">
        <v>1364</v>
      </c>
      <c r="G251">
        <v>51</v>
      </c>
      <c r="H251">
        <v>0</v>
      </c>
      <c r="I251" t="s">
        <v>26</v>
      </c>
      <c r="J251">
        <v>64</v>
      </c>
      <c r="K251">
        <v>250</v>
      </c>
      <c r="L251">
        <v>4</v>
      </c>
      <c r="M251">
        <v>12</v>
      </c>
      <c r="N251">
        <v>5</v>
      </c>
      <c r="O251">
        <v>12</v>
      </c>
      <c r="P251">
        <v>6</v>
      </c>
      <c r="Q251">
        <v>8</v>
      </c>
      <c r="R251">
        <v>20</v>
      </c>
      <c r="S251">
        <v>20</v>
      </c>
      <c r="T251">
        <v>14</v>
      </c>
      <c r="U251">
        <v>12</v>
      </c>
      <c r="V251" t="s">
        <v>1365</v>
      </c>
      <c r="W251" t="s">
        <v>1366</v>
      </c>
    </row>
    <row r="252" spans="1:23">
      <c r="A252" t="s">
        <v>1367</v>
      </c>
      <c r="B252" t="s">
        <v>1368</v>
      </c>
      <c r="C252">
        <v>2006</v>
      </c>
      <c r="D252" t="s">
        <v>1369</v>
      </c>
      <c r="E252">
        <v>22</v>
      </c>
      <c r="F252" t="s">
        <v>1370</v>
      </c>
      <c r="G252">
        <v>38</v>
      </c>
      <c r="H252">
        <v>0</v>
      </c>
      <c r="I252" t="s">
        <v>26</v>
      </c>
      <c r="J252">
        <v>100</v>
      </c>
      <c r="K252">
        <v>251</v>
      </c>
      <c r="L252">
        <v>2</v>
      </c>
      <c r="M252">
        <v>4</v>
      </c>
      <c r="N252">
        <v>2</v>
      </c>
      <c r="O252">
        <v>4</v>
      </c>
      <c r="P252">
        <v>4</v>
      </c>
      <c r="Q252">
        <v>4</v>
      </c>
      <c r="R252">
        <v>45</v>
      </c>
      <c r="S252">
        <v>45</v>
      </c>
      <c r="T252">
        <v>6</v>
      </c>
      <c r="U252">
        <v>6</v>
      </c>
      <c r="V252" t="s">
        <v>378</v>
      </c>
      <c r="W252" t="s">
        <v>1371</v>
      </c>
    </row>
    <row r="253" spans="1:23">
      <c r="A253" t="s">
        <v>1372</v>
      </c>
      <c r="B253" t="s">
        <v>1373</v>
      </c>
      <c r="C253">
        <v>2018</v>
      </c>
      <c r="D253" t="s">
        <v>1374</v>
      </c>
      <c r="E253">
        <v>16</v>
      </c>
      <c r="F253" t="s">
        <v>1375</v>
      </c>
      <c r="G253">
        <v>14</v>
      </c>
      <c r="H253">
        <v>0</v>
      </c>
      <c r="I253" t="s">
        <v>26</v>
      </c>
      <c r="J253">
        <v>50</v>
      </c>
      <c r="K253">
        <v>252</v>
      </c>
      <c r="L253">
        <v>2</v>
      </c>
      <c r="M253">
        <v>4</v>
      </c>
      <c r="N253">
        <v>2</v>
      </c>
      <c r="O253">
        <v>4</v>
      </c>
      <c r="P253">
        <v>3</v>
      </c>
      <c r="Q253">
        <v>3</v>
      </c>
      <c r="R253">
        <v>30</v>
      </c>
      <c r="S253">
        <v>45</v>
      </c>
      <c r="T253">
        <v>8</v>
      </c>
      <c r="U253">
        <v>8</v>
      </c>
      <c r="V253" t="s">
        <v>1376</v>
      </c>
      <c r="W253" t="s">
        <v>64</v>
      </c>
    </row>
    <row r="254" spans="1:23">
      <c r="A254" t="s">
        <v>1377</v>
      </c>
      <c r="B254" t="s">
        <v>1378</v>
      </c>
      <c r="C254">
        <v>2016</v>
      </c>
      <c r="D254" t="s">
        <v>1379</v>
      </c>
      <c r="E254">
        <v>15</v>
      </c>
      <c r="F254" t="s">
        <v>1380</v>
      </c>
      <c r="G254">
        <v>7</v>
      </c>
      <c r="H254">
        <v>1</v>
      </c>
      <c r="I254" t="s">
        <v>26</v>
      </c>
      <c r="J254">
        <v>83</v>
      </c>
      <c r="K254">
        <v>253</v>
      </c>
      <c r="L254">
        <v>2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30</v>
      </c>
      <c r="S254">
        <v>60</v>
      </c>
      <c r="T254">
        <v>8</v>
      </c>
      <c r="U254">
        <v>8</v>
      </c>
      <c r="V254" t="s">
        <v>692</v>
      </c>
      <c r="W254" t="s">
        <v>1381</v>
      </c>
    </row>
    <row r="255" spans="1:23">
      <c r="A255" t="s">
        <v>1382</v>
      </c>
      <c r="B255" t="s">
        <v>1383</v>
      </c>
      <c r="C255">
        <v>2011</v>
      </c>
      <c r="D255" t="s">
        <v>1384</v>
      </c>
      <c r="E255">
        <v>17</v>
      </c>
      <c r="F255" t="s">
        <v>1385</v>
      </c>
      <c r="G255">
        <v>9</v>
      </c>
      <c r="H255">
        <v>1</v>
      </c>
      <c r="I255" t="s">
        <v>26</v>
      </c>
      <c r="J255">
        <v>135</v>
      </c>
      <c r="K255">
        <v>254</v>
      </c>
      <c r="L255">
        <v>2</v>
      </c>
      <c r="M255">
        <v>7</v>
      </c>
      <c r="N255">
        <v>3</v>
      </c>
      <c r="O255">
        <v>7</v>
      </c>
      <c r="P255">
        <v>4</v>
      </c>
      <c r="Q255">
        <v>5</v>
      </c>
      <c r="R255">
        <v>40</v>
      </c>
      <c r="S255">
        <v>40</v>
      </c>
      <c r="T255">
        <v>13</v>
      </c>
      <c r="U255">
        <v>10</v>
      </c>
      <c r="V255" t="s">
        <v>1386</v>
      </c>
      <c r="W255" t="s">
        <v>28</v>
      </c>
    </row>
    <row r="256" spans="1:23">
      <c r="A256" t="s">
        <v>1387</v>
      </c>
      <c r="B256" t="s">
        <v>1388</v>
      </c>
      <c r="C256">
        <v>2017</v>
      </c>
      <c r="D256" t="s">
        <v>1389</v>
      </c>
      <c r="E256">
        <v>13</v>
      </c>
      <c r="F256" t="s">
        <v>1390</v>
      </c>
      <c r="G256">
        <v>8</v>
      </c>
      <c r="H256">
        <v>1</v>
      </c>
      <c r="I256" t="s">
        <v>26</v>
      </c>
      <c r="J256">
        <v>48</v>
      </c>
      <c r="K256">
        <v>255</v>
      </c>
      <c r="L256">
        <v>1</v>
      </c>
      <c r="M256">
        <v>4</v>
      </c>
      <c r="N256">
        <v>1</v>
      </c>
      <c r="O256">
        <v>3</v>
      </c>
      <c r="P256">
        <v>1</v>
      </c>
      <c r="Q256">
        <v>2</v>
      </c>
      <c r="R256">
        <v>5</v>
      </c>
      <c r="S256">
        <v>1000</v>
      </c>
      <c r="T256">
        <v>14</v>
      </c>
      <c r="U256">
        <v>12</v>
      </c>
      <c r="V256" t="s">
        <v>1391</v>
      </c>
      <c r="W256" t="s">
        <v>347</v>
      </c>
    </row>
    <row r="257" spans="1:23">
      <c r="A257" t="s">
        <v>1392</v>
      </c>
      <c r="B257" t="s">
        <v>1393</v>
      </c>
      <c r="C257">
        <v>2020</v>
      </c>
      <c r="D257" t="s">
        <v>1394</v>
      </c>
      <c r="E257">
        <v>22</v>
      </c>
      <c r="F257" t="s">
        <v>1395</v>
      </c>
      <c r="G257">
        <v>49</v>
      </c>
      <c r="H257">
        <v>0</v>
      </c>
      <c r="I257" t="s">
        <v>26</v>
      </c>
      <c r="J257">
        <v>6</v>
      </c>
      <c r="K257">
        <v>256</v>
      </c>
      <c r="L257">
        <v>1</v>
      </c>
      <c r="M257">
        <v>4</v>
      </c>
      <c r="N257">
        <v>1</v>
      </c>
      <c r="O257">
        <v>4</v>
      </c>
      <c r="P257">
        <v>3</v>
      </c>
      <c r="Q257">
        <v>3</v>
      </c>
      <c r="R257">
        <v>80</v>
      </c>
      <c r="S257">
        <v>80</v>
      </c>
      <c r="T257">
        <v>10</v>
      </c>
      <c r="U257">
        <v>12</v>
      </c>
      <c r="V257" t="s">
        <v>1396</v>
      </c>
      <c r="W257" t="s">
        <v>1397</v>
      </c>
    </row>
    <row r="258" spans="1:23">
      <c r="A258" t="s">
        <v>1398</v>
      </c>
      <c r="B258" t="s">
        <v>1399</v>
      </c>
      <c r="C258">
        <v>2007</v>
      </c>
      <c r="D258" t="s">
        <v>1400</v>
      </c>
      <c r="E258">
        <v>22</v>
      </c>
      <c r="F258" t="s">
        <v>1401</v>
      </c>
      <c r="G258">
        <v>56</v>
      </c>
      <c r="H258">
        <v>0</v>
      </c>
      <c r="I258" t="s">
        <v>26</v>
      </c>
      <c r="J258">
        <v>139</v>
      </c>
      <c r="K258">
        <v>257</v>
      </c>
      <c r="L258">
        <v>2</v>
      </c>
      <c r="M258">
        <v>5</v>
      </c>
      <c r="N258">
        <v>2</v>
      </c>
      <c r="O258">
        <v>5</v>
      </c>
      <c r="P258">
        <v>4</v>
      </c>
      <c r="Q258">
        <v>4</v>
      </c>
      <c r="R258">
        <v>45</v>
      </c>
      <c r="S258">
        <v>45</v>
      </c>
      <c r="T258">
        <v>8</v>
      </c>
      <c r="U258">
        <v>6</v>
      </c>
      <c r="V258" t="s">
        <v>1402</v>
      </c>
      <c r="W258" t="s">
        <v>705</v>
      </c>
    </row>
    <row r="259" spans="1:23">
      <c r="A259" t="s">
        <v>1403</v>
      </c>
      <c r="B259" t="s">
        <v>1404</v>
      </c>
      <c r="C259">
        <v>2021</v>
      </c>
      <c r="D259" t="s">
        <v>1405</v>
      </c>
      <c r="E259">
        <v>19</v>
      </c>
      <c r="F259" t="s">
        <v>1406</v>
      </c>
      <c r="G259">
        <v>36</v>
      </c>
      <c r="H259">
        <v>0</v>
      </c>
      <c r="I259" t="s">
        <v>26</v>
      </c>
      <c r="J259">
        <v>7</v>
      </c>
      <c r="K259">
        <v>258</v>
      </c>
      <c r="L259">
        <v>1</v>
      </c>
      <c r="M259">
        <v>5</v>
      </c>
      <c r="N259">
        <v>1</v>
      </c>
      <c r="O259">
        <v>5</v>
      </c>
      <c r="P259">
        <v>4</v>
      </c>
      <c r="Q259">
        <v>4</v>
      </c>
      <c r="R259">
        <v>30</v>
      </c>
      <c r="S259">
        <v>30</v>
      </c>
      <c r="T259">
        <v>10</v>
      </c>
      <c r="U259">
        <v>8</v>
      </c>
      <c r="V259" t="s">
        <v>1028</v>
      </c>
      <c r="W259" t="s">
        <v>1407</v>
      </c>
    </row>
    <row r="260" spans="1:23">
      <c r="A260" t="s">
        <v>1408</v>
      </c>
      <c r="B260" t="s">
        <v>1409</v>
      </c>
      <c r="C260">
        <v>2011</v>
      </c>
      <c r="D260" t="s">
        <v>1410</v>
      </c>
      <c r="E260">
        <v>13</v>
      </c>
      <c r="F260" t="s">
        <v>1411</v>
      </c>
      <c r="G260">
        <v>9</v>
      </c>
      <c r="H260">
        <v>1</v>
      </c>
      <c r="I260" t="s">
        <v>26</v>
      </c>
      <c r="J260">
        <v>135</v>
      </c>
      <c r="K260">
        <v>259</v>
      </c>
      <c r="L260">
        <v>1</v>
      </c>
      <c r="M260">
        <v>4</v>
      </c>
      <c r="N260">
        <v>1</v>
      </c>
      <c r="O260">
        <v>4</v>
      </c>
      <c r="P260">
        <v>3</v>
      </c>
      <c r="Q260">
        <v>3</v>
      </c>
      <c r="R260">
        <v>60</v>
      </c>
      <c r="S260">
        <v>180</v>
      </c>
      <c r="T260">
        <v>13</v>
      </c>
      <c r="U260">
        <v>12</v>
      </c>
      <c r="V260" t="s">
        <v>1412</v>
      </c>
      <c r="W260" t="s">
        <v>118</v>
      </c>
    </row>
    <row r="261" spans="1:23">
      <c r="A261" t="s">
        <v>1413</v>
      </c>
      <c r="B261" t="s">
        <v>1414</v>
      </c>
      <c r="C261">
        <v>2009</v>
      </c>
      <c r="D261" t="s">
        <v>1415</v>
      </c>
      <c r="E261">
        <v>17</v>
      </c>
      <c r="F261" t="s">
        <v>1416</v>
      </c>
      <c r="G261">
        <v>24</v>
      </c>
      <c r="H261">
        <v>0</v>
      </c>
      <c r="I261" t="s">
        <v>26</v>
      </c>
      <c r="J261">
        <v>154</v>
      </c>
      <c r="K261">
        <v>260</v>
      </c>
      <c r="L261">
        <v>2</v>
      </c>
      <c r="M261">
        <v>4</v>
      </c>
      <c r="N261">
        <v>2</v>
      </c>
      <c r="O261">
        <v>4</v>
      </c>
      <c r="P261">
        <v>4</v>
      </c>
      <c r="Q261">
        <v>4</v>
      </c>
      <c r="R261">
        <v>60</v>
      </c>
      <c r="S261">
        <v>60</v>
      </c>
      <c r="T261">
        <v>10</v>
      </c>
      <c r="U261">
        <v>8</v>
      </c>
      <c r="V261" t="s">
        <v>1417</v>
      </c>
      <c r="W261" t="s">
        <v>1418</v>
      </c>
    </row>
    <row r="262" spans="1:23">
      <c r="A262" t="s">
        <v>1419</v>
      </c>
      <c r="B262" t="s">
        <v>1420</v>
      </c>
      <c r="C262">
        <v>2009</v>
      </c>
      <c r="D262" t="s">
        <v>1421</v>
      </c>
      <c r="E262">
        <v>19</v>
      </c>
      <c r="F262" t="s">
        <v>1422</v>
      </c>
      <c r="G262">
        <v>28</v>
      </c>
      <c r="H262">
        <v>0</v>
      </c>
      <c r="I262" t="s">
        <v>26</v>
      </c>
      <c r="J262">
        <v>141</v>
      </c>
      <c r="K262">
        <v>261</v>
      </c>
      <c r="L262">
        <v>2</v>
      </c>
      <c r="M262">
        <v>5</v>
      </c>
      <c r="N262">
        <v>3</v>
      </c>
      <c r="O262">
        <v>5</v>
      </c>
      <c r="P262">
        <v>4</v>
      </c>
      <c r="Q262">
        <v>5</v>
      </c>
      <c r="R262">
        <v>60</v>
      </c>
      <c r="S262">
        <v>90</v>
      </c>
      <c r="T262">
        <v>13</v>
      </c>
      <c r="U262">
        <v>12</v>
      </c>
      <c r="V262" t="s">
        <v>259</v>
      </c>
      <c r="W262" t="s">
        <v>146</v>
      </c>
    </row>
    <row r="263" spans="1:23">
      <c r="A263" t="s">
        <v>1423</v>
      </c>
      <c r="B263" t="s">
        <v>1424</v>
      </c>
      <c r="C263">
        <v>2016</v>
      </c>
      <c r="D263" t="s">
        <v>1425</v>
      </c>
      <c r="E263">
        <v>13</v>
      </c>
      <c r="F263" t="s">
        <v>1426</v>
      </c>
      <c r="G263">
        <v>12</v>
      </c>
      <c r="H263">
        <v>0</v>
      </c>
      <c r="I263" t="s">
        <v>26</v>
      </c>
      <c r="J263">
        <v>78</v>
      </c>
      <c r="K263">
        <v>262</v>
      </c>
      <c r="L263">
        <v>2</v>
      </c>
      <c r="M263">
        <v>4</v>
      </c>
      <c r="N263">
        <v>2</v>
      </c>
      <c r="O263">
        <v>4</v>
      </c>
      <c r="P263">
        <v>4</v>
      </c>
      <c r="Q263">
        <v>4</v>
      </c>
      <c r="R263">
        <v>60</v>
      </c>
      <c r="S263">
        <v>120</v>
      </c>
      <c r="T263">
        <v>14</v>
      </c>
      <c r="U263">
        <v>10</v>
      </c>
      <c r="V263" t="s">
        <v>894</v>
      </c>
      <c r="W263" t="s">
        <v>1427</v>
      </c>
    </row>
    <row r="264" spans="1:23">
      <c r="A264" t="s">
        <v>1428</v>
      </c>
      <c r="B264" t="s">
        <v>1429</v>
      </c>
      <c r="C264">
        <v>2013</v>
      </c>
      <c r="D264" t="s">
        <v>1430</v>
      </c>
      <c r="E264">
        <v>16</v>
      </c>
      <c r="F264" t="s">
        <v>1431</v>
      </c>
      <c r="G264">
        <v>14</v>
      </c>
      <c r="H264">
        <v>0</v>
      </c>
      <c r="I264" t="s">
        <v>26</v>
      </c>
      <c r="J264">
        <v>107</v>
      </c>
      <c r="K264">
        <v>263</v>
      </c>
      <c r="L264">
        <v>1</v>
      </c>
      <c r="M264">
        <v>5</v>
      </c>
      <c r="N264">
        <v>1</v>
      </c>
      <c r="O264">
        <v>4</v>
      </c>
      <c r="P264">
        <v>3</v>
      </c>
      <c r="Q264">
        <v>3</v>
      </c>
      <c r="R264">
        <v>120</v>
      </c>
      <c r="S264">
        <v>120</v>
      </c>
      <c r="T264">
        <v>14</v>
      </c>
      <c r="U264">
        <v>12</v>
      </c>
      <c r="V264" t="s">
        <v>1432</v>
      </c>
      <c r="W264" t="s">
        <v>1433</v>
      </c>
    </row>
    <row r="265" spans="1:23">
      <c r="A265" t="s">
        <v>1434</v>
      </c>
      <c r="B265" t="s">
        <v>1435</v>
      </c>
      <c r="C265">
        <v>2018</v>
      </c>
      <c r="D265" t="s">
        <v>1436</v>
      </c>
      <c r="E265">
        <v>16</v>
      </c>
      <c r="F265" t="s">
        <v>1437</v>
      </c>
      <c r="G265">
        <v>24</v>
      </c>
      <c r="H265">
        <v>0</v>
      </c>
      <c r="I265" t="s">
        <v>26</v>
      </c>
      <c r="J265">
        <v>47</v>
      </c>
      <c r="K265">
        <v>264</v>
      </c>
      <c r="L265">
        <v>1</v>
      </c>
      <c r="M265">
        <v>4</v>
      </c>
      <c r="N265">
        <v>1</v>
      </c>
      <c r="O265">
        <v>3</v>
      </c>
      <c r="P265">
        <v>2</v>
      </c>
      <c r="Q265">
        <v>2</v>
      </c>
      <c r="R265">
        <v>60</v>
      </c>
      <c r="S265">
        <v>90</v>
      </c>
      <c r="T265">
        <v>12</v>
      </c>
      <c r="U265">
        <v>12</v>
      </c>
      <c r="V265" t="s">
        <v>437</v>
      </c>
      <c r="W265" t="s">
        <v>1438</v>
      </c>
    </row>
    <row r="266" spans="1:23">
      <c r="A266" t="s">
        <v>1439</v>
      </c>
      <c r="B266" t="s">
        <v>1440</v>
      </c>
      <c r="C266">
        <v>2018</v>
      </c>
      <c r="D266" t="s">
        <v>1441</v>
      </c>
      <c r="E266">
        <v>17</v>
      </c>
      <c r="F266" t="s">
        <v>1442</v>
      </c>
      <c r="G266">
        <v>30</v>
      </c>
      <c r="H266">
        <v>0</v>
      </c>
      <c r="I266">
        <v>47</v>
      </c>
      <c r="J266" t="s">
        <v>26</v>
      </c>
      <c r="K266">
        <v>265</v>
      </c>
      <c r="L266">
        <v>1</v>
      </c>
      <c r="M266">
        <v>4</v>
      </c>
      <c r="N266">
        <v>1</v>
      </c>
      <c r="O266">
        <v>4</v>
      </c>
      <c r="P266">
        <v>2</v>
      </c>
      <c r="Q266">
        <v>2</v>
      </c>
      <c r="R266">
        <v>30</v>
      </c>
      <c r="S266">
        <v>90</v>
      </c>
      <c r="T266">
        <v>14</v>
      </c>
      <c r="U266">
        <v>12</v>
      </c>
      <c r="V266" t="s">
        <v>1078</v>
      </c>
      <c r="W266" t="s">
        <v>1443</v>
      </c>
    </row>
    <row r="267" spans="1:23">
      <c r="A267" t="s">
        <v>1444</v>
      </c>
      <c r="B267" t="s">
        <v>1445</v>
      </c>
      <c r="C267">
        <v>2013</v>
      </c>
      <c r="D267" t="s">
        <v>1446</v>
      </c>
      <c r="E267">
        <v>20</v>
      </c>
      <c r="F267" t="s">
        <v>1447</v>
      </c>
      <c r="G267">
        <v>45</v>
      </c>
      <c r="H267">
        <v>0</v>
      </c>
      <c r="I267" t="s">
        <v>26</v>
      </c>
      <c r="J267">
        <v>88</v>
      </c>
      <c r="K267">
        <v>266</v>
      </c>
      <c r="L267">
        <v>4</v>
      </c>
      <c r="M267">
        <v>12</v>
      </c>
      <c r="N267">
        <v>3</v>
      </c>
      <c r="O267">
        <v>12</v>
      </c>
      <c r="P267">
        <v>6</v>
      </c>
      <c r="Q267">
        <v>6</v>
      </c>
      <c r="R267">
        <v>40</v>
      </c>
      <c r="S267">
        <v>40</v>
      </c>
      <c r="T267">
        <v>10</v>
      </c>
      <c r="U267">
        <v>10</v>
      </c>
      <c r="V267" t="s">
        <v>921</v>
      </c>
      <c r="W267" t="s">
        <v>1448</v>
      </c>
    </row>
    <row r="268" spans="1:23">
      <c r="A268" t="s">
        <v>1449</v>
      </c>
      <c r="B268" t="s">
        <v>1450</v>
      </c>
      <c r="C268">
        <v>2011</v>
      </c>
      <c r="D268" t="s">
        <v>1451</v>
      </c>
      <c r="E268">
        <v>16</v>
      </c>
      <c r="F268" t="s">
        <v>1452</v>
      </c>
      <c r="G268">
        <v>21</v>
      </c>
      <c r="H268">
        <v>0</v>
      </c>
      <c r="I268" t="s">
        <v>26</v>
      </c>
      <c r="J268">
        <v>130</v>
      </c>
      <c r="K268">
        <v>267</v>
      </c>
      <c r="L268">
        <v>2</v>
      </c>
      <c r="M268">
        <v>4</v>
      </c>
      <c r="N268">
        <v>2</v>
      </c>
      <c r="O268">
        <v>4</v>
      </c>
      <c r="P268">
        <v>4</v>
      </c>
      <c r="Q268">
        <v>4</v>
      </c>
      <c r="R268">
        <v>60</v>
      </c>
      <c r="S268">
        <v>120</v>
      </c>
      <c r="T268">
        <v>14</v>
      </c>
      <c r="U268">
        <v>12</v>
      </c>
      <c r="V268" t="s">
        <v>626</v>
      </c>
      <c r="W268" t="s">
        <v>673</v>
      </c>
    </row>
    <row r="269" spans="1:23">
      <c r="A269" t="s">
        <v>1453</v>
      </c>
      <c r="B269" t="s">
        <v>1454</v>
      </c>
      <c r="C269">
        <v>2017</v>
      </c>
      <c r="D269" t="s">
        <v>1455</v>
      </c>
      <c r="E269">
        <v>18</v>
      </c>
      <c r="F269" t="s">
        <v>1456</v>
      </c>
      <c r="G269">
        <v>38</v>
      </c>
      <c r="H269">
        <v>0</v>
      </c>
      <c r="I269" t="s">
        <v>26</v>
      </c>
      <c r="J269">
        <v>48</v>
      </c>
      <c r="K269">
        <v>268</v>
      </c>
      <c r="L269">
        <v>2</v>
      </c>
      <c r="M269">
        <v>4</v>
      </c>
      <c r="N269">
        <v>2</v>
      </c>
      <c r="O269">
        <v>4</v>
      </c>
      <c r="P269">
        <v>4</v>
      </c>
      <c r="Q269">
        <v>4</v>
      </c>
      <c r="R269">
        <v>45</v>
      </c>
      <c r="S269">
        <v>75</v>
      </c>
      <c r="T269">
        <v>12</v>
      </c>
      <c r="U269">
        <v>10</v>
      </c>
      <c r="V269" t="s">
        <v>1391</v>
      </c>
      <c r="W269" t="s">
        <v>862</v>
      </c>
    </row>
    <row r="270" spans="1:23">
      <c r="A270" t="s">
        <v>1457</v>
      </c>
      <c r="B270" t="s">
        <v>1458</v>
      </c>
      <c r="C270">
        <v>2018</v>
      </c>
      <c r="D270" t="s">
        <v>1459</v>
      </c>
      <c r="E270">
        <v>19</v>
      </c>
      <c r="F270" t="s">
        <v>1460</v>
      </c>
      <c r="G270">
        <v>35</v>
      </c>
      <c r="H270">
        <v>0</v>
      </c>
      <c r="I270" t="s">
        <v>26</v>
      </c>
      <c r="J270">
        <v>37</v>
      </c>
      <c r="K270">
        <v>269</v>
      </c>
      <c r="L270">
        <v>2</v>
      </c>
      <c r="M270">
        <v>6</v>
      </c>
      <c r="N270">
        <v>2</v>
      </c>
      <c r="O270">
        <v>4</v>
      </c>
      <c r="P270">
        <v>3</v>
      </c>
      <c r="Q270">
        <v>3</v>
      </c>
      <c r="R270">
        <v>45</v>
      </c>
      <c r="S270">
        <v>120</v>
      </c>
      <c r="T270">
        <v>10</v>
      </c>
      <c r="U270">
        <v>10</v>
      </c>
      <c r="V270" t="s">
        <v>1251</v>
      </c>
      <c r="W270" t="s">
        <v>1461</v>
      </c>
    </row>
    <row r="271" spans="1:23">
      <c r="A271" t="s">
        <v>1462</v>
      </c>
      <c r="B271" t="s">
        <v>1463</v>
      </c>
      <c r="C271">
        <v>2017</v>
      </c>
      <c r="D271" t="s">
        <v>1464</v>
      </c>
      <c r="E271">
        <v>16</v>
      </c>
      <c r="F271" t="s">
        <v>1465</v>
      </c>
      <c r="G271">
        <v>18</v>
      </c>
      <c r="H271">
        <v>0</v>
      </c>
      <c r="I271" t="s">
        <v>26</v>
      </c>
      <c r="J271">
        <v>67</v>
      </c>
      <c r="K271">
        <v>270</v>
      </c>
      <c r="L271">
        <v>2</v>
      </c>
      <c r="M271">
        <v>6</v>
      </c>
      <c r="N271">
        <v>2</v>
      </c>
      <c r="O271">
        <v>6</v>
      </c>
      <c r="P271">
        <v>4</v>
      </c>
      <c r="Q271">
        <v>4</v>
      </c>
      <c r="R271">
        <v>45</v>
      </c>
      <c r="S271">
        <v>60</v>
      </c>
      <c r="T271">
        <v>14</v>
      </c>
      <c r="U271">
        <v>10</v>
      </c>
      <c r="V271" t="s">
        <v>1359</v>
      </c>
      <c r="W271" t="s">
        <v>1225</v>
      </c>
    </row>
    <row r="272" spans="1:23">
      <c r="A272" t="s">
        <v>1466</v>
      </c>
      <c r="B272" t="s">
        <v>1467</v>
      </c>
      <c r="C272">
        <v>1995</v>
      </c>
      <c r="D272" t="s">
        <v>1468</v>
      </c>
      <c r="E272">
        <v>20</v>
      </c>
      <c r="F272" t="s">
        <v>1469</v>
      </c>
      <c r="G272">
        <v>60</v>
      </c>
      <c r="H272">
        <v>0</v>
      </c>
      <c r="I272" t="s">
        <v>26</v>
      </c>
      <c r="J272">
        <v>132</v>
      </c>
      <c r="K272">
        <v>271</v>
      </c>
      <c r="L272">
        <v>2</v>
      </c>
      <c r="M272">
        <v>5</v>
      </c>
      <c r="N272">
        <v>3</v>
      </c>
      <c r="O272">
        <v>5</v>
      </c>
      <c r="P272">
        <v>5</v>
      </c>
      <c r="Q272">
        <v>5</v>
      </c>
      <c r="R272">
        <v>60</v>
      </c>
      <c r="S272">
        <v>120</v>
      </c>
      <c r="T272">
        <v>12</v>
      </c>
      <c r="U272">
        <v>12</v>
      </c>
      <c r="V272" t="s">
        <v>98</v>
      </c>
      <c r="W272" t="s">
        <v>238</v>
      </c>
    </row>
    <row r="273" spans="1:23">
      <c r="A273" t="s">
        <v>1470</v>
      </c>
      <c r="B273" t="s">
        <v>1471</v>
      </c>
      <c r="C273">
        <v>2016</v>
      </c>
      <c r="D273" t="s">
        <v>1472</v>
      </c>
      <c r="E273">
        <v>16</v>
      </c>
      <c r="F273" t="s">
        <v>1473</v>
      </c>
      <c r="G273">
        <v>17</v>
      </c>
      <c r="H273">
        <v>0</v>
      </c>
      <c r="I273" t="s">
        <v>26</v>
      </c>
      <c r="J273">
        <v>77</v>
      </c>
      <c r="K273">
        <v>272</v>
      </c>
      <c r="L273">
        <v>2</v>
      </c>
      <c r="M273">
        <v>8</v>
      </c>
      <c r="N273">
        <v>6</v>
      </c>
      <c r="O273">
        <v>8</v>
      </c>
      <c r="P273">
        <v>8</v>
      </c>
      <c r="Q273">
        <v>8</v>
      </c>
      <c r="R273">
        <v>45</v>
      </c>
      <c r="S273">
        <v>60</v>
      </c>
      <c r="T273">
        <v>14</v>
      </c>
      <c r="U273">
        <v>12</v>
      </c>
      <c r="V273" t="s">
        <v>751</v>
      </c>
      <c r="W273" t="s">
        <v>1474</v>
      </c>
    </row>
    <row r="274" spans="1:23">
      <c r="A274" t="s">
        <v>1475</v>
      </c>
      <c r="B274" t="s">
        <v>1476</v>
      </c>
      <c r="C274">
        <v>2023</v>
      </c>
      <c r="D274" t="s">
        <v>1477</v>
      </c>
      <c r="E274">
        <v>8</v>
      </c>
      <c r="F274" t="s">
        <v>1478</v>
      </c>
      <c r="G274">
        <v>8</v>
      </c>
      <c r="H274">
        <v>2</v>
      </c>
      <c r="I274">
        <v>14</v>
      </c>
      <c r="J274" t="s">
        <v>26</v>
      </c>
      <c r="K274">
        <v>273</v>
      </c>
      <c r="L274">
        <v>2</v>
      </c>
      <c r="M274">
        <v>5</v>
      </c>
      <c r="N274">
        <v>2</v>
      </c>
      <c r="O274">
        <v>4</v>
      </c>
      <c r="P274">
        <v>2</v>
      </c>
      <c r="Q274">
        <v>2</v>
      </c>
      <c r="R274">
        <v>40</v>
      </c>
      <c r="S274">
        <v>60</v>
      </c>
      <c r="T274">
        <v>10</v>
      </c>
      <c r="U274">
        <v>12</v>
      </c>
      <c r="V274" t="s">
        <v>1286</v>
      </c>
      <c r="W274" t="s">
        <v>1479</v>
      </c>
    </row>
    <row r="275" spans="1:23">
      <c r="A275" t="s">
        <v>1480</v>
      </c>
      <c r="B275" t="s">
        <v>1481</v>
      </c>
      <c r="C275">
        <v>2010</v>
      </c>
      <c r="D275" t="s">
        <v>1482</v>
      </c>
      <c r="E275">
        <v>15</v>
      </c>
      <c r="F275" t="s">
        <v>1483</v>
      </c>
      <c r="G275">
        <v>18</v>
      </c>
      <c r="H275">
        <v>0</v>
      </c>
      <c r="I275" t="s">
        <v>26</v>
      </c>
      <c r="J275">
        <v>143</v>
      </c>
      <c r="K275">
        <v>274</v>
      </c>
      <c r="L275">
        <v>2</v>
      </c>
      <c r="M275">
        <v>4</v>
      </c>
      <c r="N275">
        <v>2</v>
      </c>
      <c r="O275">
        <v>4</v>
      </c>
      <c r="P275">
        <v>4</v>
      </c>
      <c r="Q275">
        <v>4</v>
      </c>
      <c r="R275">
        <v>180</v>
      </c>
      <c r="S275">
        <v>180</v>
      </c>
      <c r="T275">
        <v>13</v>
      </c>
      <c r="U275">
        <v>12</v>
      </c>
      <c r="V275" t="s">
        <v>1484</v>
      </c>
      <c r="W275" t="s">
        <v>1485</v>
      </c>
    </row>
    <row r="276" spans="1:23">
      <c r="A276" t="s">
        <v>1486</v>
      </c>
      <c r="B276" t="s">
        <v>1487</v>
      </c>
      <c r="C276">
        <v>2021</v>
      </c>
      <c r="D276" t="s">
        <v>1488</v>
      </c>
      <c r="E276">
        <v>19</v>
      </c>
      <c r="F276" t="s">
        <v>1489</v>
      </c>
      <c r="G276">
        <v>53</v>
      </c>
      <c r="H276">
        <v>0</v>
      </c>
      <c r="I276" t="s">
        <v>26</v>
      </c>
      <c r="J276">
        <v>2</v>
      </c>
      <c r="K276">
        <v>275</v>
      </c>
      <c r="L276">
        <v>1</v>
      </c>
      <c r="M276">
        <v>4</v>
      </c>
      <c r="N276">
        <v>1</v>
      </c>
      <c r="O276">
        <v>4</v>
      </c>
      <c r="P276">
        <v>3</v>
      </c>
      <c r="Q276">
        <v>3</v>
      </c>
      <c r="R276">
        <v>75</v>
      </c>
      <c r="S276">
        <v>150</v>
      </c>
      <c r="T276">
        <v>12</v>
      </c>
      <c r="U276">
        <v>12</v>
      </c>
      <c r="V276" t="s">
        <v>642</v>
      </c>
      <c r="W276" t="s">
        <v>329</v>
      </c>
    </row>
    <row r="277" spans="1:23">
      <c r="A277" t="s">
        <v>1490</v>
      </c>
      <c r="B277" t="s">
        <v>1491</v>
      </c>
      <c r="C277">
        <v>2016</v>
      </c>
      <c r="D277" t="s">
        <v>1492</v>
      </c>
      <c r="E277">
        <v>14</v>
      </c>
      <c r="F277" t="s">
        <v>1493</v>
      </c>
      <c r="G277">
        <v>7</v>
      </c>
      <c r="H277">
        <v>1</v>
      </c>
      <c r="I277" t="s">
        <v>26</v>
      </c>
      <c r="J277">
        <v>79</v>
      </c>
      <c r="K277">
        <v>276</v>
      </c>
      <c r="L277">
        <v>2</v>
      </c>
      <c r="M277">
        <v>4</v>
      </c>
      <c r="N277">
        <v>2</v>
      </c>
      <c r="O277">
        <v>2</v>
      </c>
      <c r="P277">
        <v>2</v>
      </c>
      <c r="Q277">
        <v>2</v>
      </c>
      <c r="R277">
        <v>180</v>
      </c>
      <c r="S277">
        <v>240</v>
      </c>
      <c r="T277">
        <v>14</v>
      </c>
      <c r="U277">
        <v>12</v>
      </c>
      <c r="V277" t="s">
        <v>1494</v>
      </c>
      <c r="W277" t="s">
        <v>414</v>
      </c>
    </row>
    <row r="278" spans="1:23">
      <c r="A278" t="s">
        <v>1495</v>
      </c>
      <c r="B278" t="s">
        <v>1496</v>
      </c>
      <c r="C278">
        <v>2016</v>
      </c>
      <c r="D278" t="s">
        <v>1497</v>
      </c>
      <c r="E278">
        <v>16</v>
      </c>
      <c r="F278" t="s">
        <v>1498</v>
      </c>
      <c r="G278">
        <v>29</v>
      </c>
      <c r="H278">
        <v>0</v>
      </c>
      <c r="I278" t="s">
        <v>26</v>
      </c>
      <c r="J278">
        <v>78</v>
      </c>
      <c r="K278">
        <v>277</v>
      </c>
      <c r="L278">
        <v>2</v>
      </c>
      <c r="M278">
        <v>4</v>
      </c>
      <c r="N278">
        <v>2</v>
      </c>
      <c r="O278">
        <v>4</v>
      </c>
      <c r="P278">
        <v>4</v>
      </c>
      <c r="Q278">
        <v>4</v>
      </c>
      <c r="R278">
        <v>40</v>
      </c>
      <c r="S278">
        <v>40</v>
      </c>
      <c r="T278">
        <v>10</v>
      </c>
      <c r="U278">
        <v>10</v>
      </c>
      <c r="V278" t="s">
        <v>1205</v>
      </c>
      <c r="W278" t="s">
        <v>226</v>
      </c>
    </row>
    <row r="279" spans="1:23">
      <c r="A279" t="s">
        <v>1499</v>
      </c>
      <c r="B279" t="s">
        <v>1500</v>
      </c>
      <c r="C279">
        <v>2017</v>
      </c>
      <c r="D279" t="s">
        <v>1501</v>
      </c>
      <c r="E279">
        <v>16</v>
      </c>
      <c r="F279" t="s">
        <v>1502</v>
      </c>
      <c r="G279">
        <v>22</v>
      </c>
      <c r="H279">
        <v>0</v>
      </c>
      <c r="I279" t="s">
        <v>26</v>
      </c>
      <c r="J279">
        <v>54</v>
      </c>
      <c r="K279">
        <v>278</v>
      </c>
      <c r="L279">
        <v>1</v>
      </c>
      <c r="M279">
        <v>4</v>
      </c>
      <c r="N279">
        <v>1</v>
      </c>
      <c r="O279">
        <v>4</v>
      </c>
      <c r="P279">
        <v>3</v>
      </c>
      <c r="Q279">
        <v>3</v>
      </c>
      <c r="R279">
        <v>90</v>
      </c>
      <c r="S279">
        <v>120</v>
      </c>
      <c r="T279">
        <v>8</v>
      </c>
      <c r="U279">
        <v>10</v>
      </c>
      <c r="V279" t="s">
        <v>1503</v>
      </c>
      <c r="W279" t="s">
        <v>567</v>
      </c>
    </row>
    <row r="280" spans="1:23">
      <c r="A280" t="s">
        <v>1504</v>
      </c>
      <c r="B280" t="s">
        <v>1505</v>
      </c>
      <c r="C280">
        <v>2018</v>
      </c>
      <c r="D280" t="s">
        <v>1506</v>
      </c>
      <c r="E280">
        <v>19</v>
      </c>
      <c r="F280" t="s">
        <v>1507</v>
      </c>
      <c r="G280">
        <v>38</v>
      </c>
      <c r="H280">
        <v>0</v>
      </c>
      <c r="I280" t="s">
        <v>26</v>
      </c>
      <c r="J280">
        <v>18</v>
      </c>
      <c r="K280">
        <v>279</v>
      </c>
      <c r="L280">
        <v>2</v>
      </c>
      <c r="M280">
        <v>5</v>
      </c>
      <c r="N280">
        <v>2</v>
      </c>
      <c r="O280">
        <v>4</v>
      </c>
      <c r="P280">
        <v>3</v>
      </c>
      <c r="Q280">
        <v>3</v>
      </c>
      <c r="R280">
        <v>20</v>
      </c>
      <c r="S280">
        <v>20</v>
      </c>
      <c r="T280">
        <v>8</v>
      </c>
      <c r="U280">
        <v>8</v>
      </c>
      <c r="V280" t="s">
        <v>1016</v>
      </c>
      <c r="W280" t="s">
        <v>1508</v>
      </c>
    </row>
    <row r="281" spans="1:23">
      <c r="A281" t="s">
        <v>1509</v>
      </c>
      <c r="B281" t="s">
        <v>1510</v>
      </c>
      <c r="C281">
        <v>2010</v>
      </c>
      <c r="D281" t="s">
        <v>1511</v>
      </c>
      <c r="E281">
        <v>9</v>
      </c>
      <c r="F281" t="s">
        <v>1512</v>
      </c>
      <c r="G281">
        <v>2</v>
      </c>
      <c r="H281">
        <v>2</v>
      </c>
      <c r="I281" t="s">
        <v>26</v>
      </c>
      <c r="J281">
        <v>155</v>
      </c>
      <c r="K281">
        <v>280</v>
      </c>
      <c r="L281">
        <v>1</v>
      </c>
      <c r="M281">
        <v>5</v>
      </c>
      <c r="N281">
        <v>1</v>
      </c>
      <c r="O281">
        <v>5</v>
      </c>
      <c r="P281">
        <v>4</v>
      </c>
      <c r="Q281">
        <v>4</v>
      </c>
      <c r="R281">
        <v>60</v>
      </c>
      <c r="S281">
        <v>60</v>
      </c>
      <c r="T281">
        <v>12</v>
      </c>
      <c r="U281">
        <v>10</v>
      </c>
      <c r="V281" t="s">
        <v>840</v>
      </c>
      <c r="W281" t="s">
        <v>1513</v>
      </c>
    </row>
    <row r="282" spans="1:23">
      <c r="A282" t="s">
        <v>1514</v>
      </c>
      <c r="B282" t="s">
        <v>1515</v>
      </c>
      <c r="C282">
        <v>2012</v>
      </c>
      <c r="D282" t="s">
        <v>1516</v>
      </c>
      <c r="E282">
        <v>17</v>
      </c>
      <c r="F282" t="s">
        <v>1517</v>
      </c>
      <c r="G282">
        <v>31</v>
      </c>
      <c r="H282">
        <v>0</v>
      </c>
      <c r="I282" t="s">
        <v>26</v>
      </c>
      <c r="J282">
        <v>106</v>
      </c>
      <c r="K282">
        <v>281</v>
      </c>
      <c r="L282">
        <v>2</v>
      </c>
      <c r="M282">
        <v>6</v>
      </c>
      <c r="N282">
        <v>3</v>
      </c>
      <c r="O282">
        <v>6</v>
      </c>
      <c r="P282">
        <v>4</v>
      </c>
      <c r="Q282">
        <v>4</v>
      </c>
      <c r="R282">
        <v>40</v>
      </c>
      <c r="S282">
        <v>60</v>
      </c>
      <c r="T282">
        <v>14</v>
      </c>
      <c r="U282">
        <v>10</v>
      </c>
      <c r="V282" t="s">
        <v>1518</v>
      </c>
      <c r="W282" t="s">
        <v>1519</v>
      </c>
    </row>
    <row r="283" spans="1:23">
      <c r="A283" t="s">
        <v>1520</v>
      </c>
      <c r="B283" t="s">
        <v>1521</v>
      </c>
      <c r="C283">
        <v>2015</v>
      </c>
      <c r="D283" t="s">
        <v>1522</v>
      </c>
      <c r="E283">
        <v>16</v>
      </c>
      <c r="F283" t="s">
        <v>1523</v>
      </c>
      <c r="G283">
        <v>37</v>
      </c>
      <c r="H283">
        <v>0</v>
      </c>
      <c r="I283" t="s">
        <v>26</v>
      </c>
      <c r="J283">
        <v>50</v>
      </c>
      <c r="K283">
        <v>282</v>
      </c>
      <c r="L283">
        <v>2</v>
      </c>
      <c r="M283">
        <v>4</v>
      </c>
      <c r="N283">
        <v>2</v>
      </c>
      <c r="O283">
        <v>4</v>
      </c>
      <c r="P283">
        <v>2</v>
      </c>
      <c r="Q283">
        <v>2</v>
      </c>
      <c r="R283">
        <v>30</v>
      </c>
      <c r="S283">
        <v>30</v>
      </c>
      <c r="T283">
        <v>8</v>
      </c>
      <c r="U283">
        <v>10</v>
      </c>
      <c r="V283" t="s">
        <v>1417</v>
      </c>
      <c r="W283" t="s">
        <v>1524</v>
      </c>
    </row>
    <row r="284" spans="1:23">
      <c r="A284" t="s">
        <v>1525</v>
      </c>
      <c r="B284" t="s">
        <v>1526</v>
      </c>
      <c r="C284">
        <v>2022</v>
      </c>
      <c r="D284" t="s">
        <v>1527</v>
      </c>
      <c r="E284">
        <v>17</v>
      </c>
      <c r="F284" t="s">
        <v>1528</v>
      </c>
      <c r="G284">
        <v>36</v>
      </c>
      <c r="H284">
        <v>0</v>
      </c>
      <c r="I284">
        <v>66</v>
      </c>
      <c r="J284" t="s">
        <v>26</v>
      </c>
      <c r="K284">
        <v>283</v>
      </c>
      <c r="L284">
        <v>2</v>
      </c>
      <c r="M284">
        <v>5</v>
      </c>
      <c r="N284">
        <v>3</v>
      </c>
      <c r="O284">
        <v>5</v>
      </c>
      <c r="P284">
        <v>4</v>
      </c>
      <c r="Q284">
        <v>4</v>
      </c>
      <c r="R284">
        <v>20</v>
      </c>
      <c r="S284">
        <v>40</v>
      </c>
      <c r="T284">
        <v>13</v>
      </c>
      <c r="U284">
        <v>10</v>
      </c>
      <c r="V284" t="s">
        <v>1529</v>
      </c>
      <c r="W284" t="s">
        <v>1530</v>
      </c>
    </row>
    <row r="285" spans="1:23">
      <c r="A285" t="s">
        <v>1531</v>
      </c>
      <c r="B285" t="s">
        <v>1532</v>
      </c>
      <c r="C285">
        <v>2018</v>
      </c>
      <c r="D285" t="s">
        <v>1533</v>
      </c>
      <c r="E285">
        <v>17</v>
      </c>
      <c r="F285" t="s">
        <v>1534</v>
      </c>
      <c r="G285">
        <v>41</v>
      </c>
      <c r="H285">
        <v>0</v>
      </c>
      <c r="I285" t="s">
        <v>26</v>
      </c>
      <c r="J285">
        <v>50</v>
      </c>
      <c r="K285">
        <v>284</v>
      </c>
      <c r="L285">
        <v>3</v>
      </c>
      <c r="M285">
        <v>5</v>
      </c>
      <c r="N285">
        <v>3</v>
      </c>
      <c r="O285">
        <v>5</v>
      </c>
      <c r="P285">
        <v>4</v>
      </c>
      <c r="Q285">
        <v>4</v>
      </c>
      <c r="R285">
        <v>30</v>
      </c>
      <c r="S285">
        <v>50</v>
      </c>
      <c r="T285">
        <v>10</v>
      </c>
      <c r="U285">
        <v>10</v>
      </c>
      <c r="V285" t="s">
        <v>1343</v>
      </c>
      <c r="W285" t="s">
        <v>1535</v>
      </c>
    </row>
    <row r="286" spans="1:23">
      <c r="A286" t="s">
        <v>1536</v>
      </c>
      <c r="B286" t="s">
        <v>1537</v>
      </c>
      <c r="C286">
        <v>2022</v>
      </c>
      <c r="D286" t="s">
        <v>1538</v>
      </c>
      <c r="E286">
        <v>16</v>
      </c>
      <c r="F286" t="s">
        <v>1539</v>
      </c>
      <c r="G286">
        <v>41</v>
      </c>
      <c r="H286">
        <v>0</v>
      </c>
      <c r="I286">
        <v>72</v>
      </c>
      <c r="J286" t="s">
        <v>26</v>
      </c>
      <c r="K286">
        <v>285</v>
      </c>
      <c r="L286">
        <v>1</v>
      </c>
      <c r="M286">
        <v>4</v>
      </c>
      <c r="N286">
        <v>1</v>
      </c>
      <c r="O286">
        <v>4</v>
      </c>
      <c r="P286">
        <v>2</v>
      </c>
      <c r="Q286">
        <v>4</v>
      </c>
      <c r="R286">
        <v>25</v>
      </c>
      <c r="S286">
        <v>30</v>
      </c>
      <c r="T286">
        <v>8</v>
      </c>
      <c r="U286">
        <v>8</v>
      </c>
      <c r="V286" t="s">
        <v>81</v>
      </c>
      <c r="W286" t="s">
        <v>1540</v>
      </c>
    </row>
    <row r="287" spans="1:23">
      <c r="A287" t="s">
        <v>1541</v>
      </c>
      <c r="B287" t="s">
        <v>1542</v>
      </c>
      <c r="C287">
        <v>2023</v>
      </c>
      <c r="D287" t="s">
        <v>1543</v>
      </c>
      <c r="E287">
        <v>7</v>
      </c>
      <c r="F287" t="s">
        <v>1544</v>
      </c>
      <c r="G287">
        <v>6</v>
      </c>
      <c r="H287">
        <v>3</v>
      </c>
      <c r="I287">
        <v>15</v>
      </c>
      <c r="J287" t="s">
        <v>26</v>
      </c>
      <c r="K287">
        <v>286</v>
      </c>
      <c r="L287">
        <v>1</v>
      </c>
      <c r="M287">
        <v>4</v>
      </c>
      <c r="N287">
        <v>1</v>
      </c>
      <c r="O287">
        <v>4</v>
      </c>
      <c r="P287">
        <v>3</v>
      </c>
      <c r="Q287">
        <v>3</v>
      </c>
      <c r="R287">
        <v>80</v>
      </c>
      <c r="S287">
        <v>80</v>
      </c>
      <c r="T287">
        <v>12</v>
      </c>
      <c r="U287">
        <v>12</v>
      </c>
      <c r="V287" t="s">
        <v>566</v>
      </c>
      <c r="W287" t="s">
        <v>1397</v>
      </c>
    </row>
    <row r="288" spans="1:23">
      <c r="A288" t="s">
        <v>1545</v>
      </c>
      <c r="B288" t="s">
        <v>1546</v>
      </c>
      <c r="C288">
        <v>2009</v>
      </c>
      <c r="D288" t="s">
        <v>1547</v>
      </c>
      <c r="E288">
        <v>16</v>
      </c>
      <c r="F288" t="s">
        <v>1548</v>
      </c>
      <c r="G288">
        <v>24</v>
      </c>
      <c r="H288">
        <v>0</v>
      </c>
      <c r="I288" t="s">
        <v>26</v>
      </c>
      <c r="J288">
        <v>150</v>
      </c>
      <c r="K288">
        <v>287</v>
      </c>
      <c r="L288">
        <v>2</v>
      </c>
      <c r="M288">
        <v>4</v>
      </c>
      <c r="N288">
        <v>2</v>
      </c>
      <c r="O288">
        <v>4</v>
      </c>
      <c r="P288">
        <v>4</v>
      </c>
      <c r="Q288">
        <v>4</v>
      </c>
      <c r="R288">
        <v>90</v>
      </c>
      <c r="S288">
        <v>90</v>
      </c>
      <c r="T288">
        <v>12</v>
      </c>
      <c r="U288">
        <v>10</v>
      </c>
      <c r="V288" t="s">
        <v>1549</v>
      </c>
      <c r="W288" t="s">
        <v>1550</v>
      </c>
    </row>
    <row r="289" spans="1:23">
      <c r="A289" t="s">
        <v>1551</v>
      </c>
      <c r="B289" t="s">
        <v>1552</v>
      </c>
      <c r="C289">
        <v>2011</v>
      </c>
      <c r="D289" t="s">
        <v>1553</v>
      </c>
      <c r="E289">
        <v>11</v>
      </c>
      <c r="F289" t="s">
        <v>1554</v>
      </c>
      <c r="G289">
        <v>5</v>
      </c>
      <c r="H289">
        <v>1</v>
      </c>
      <c r="I289" t="s">
        <v>26</v>
      </c>
      <c r="J289">
        <v>147</v>
      </c>
      <c r="K289">
        <v>288</v>
      </c>
      <c r="L289">
        <v>2</v>
      </c>
      <c r="M289">
        <v>5</v>
      </c>
      <c r="N289">
        <v>2</v>
      </c>
      <c r="O289">
        <v>5</v>
      </c>
      <c r="P289">
        <v>5</v>
      </c>
      <c r="Q289">
        <v>5</v>
      </c>
      <c r="R289">
        <v>120</v>
      </c>
      <c r="S289">
        <v>180</v>
      </c>
      <c r="T289">
        <v>13</v>
      </c>
      <c r="U289">
        <v>14</v>
      </c>
      <c r="V289" t="s">
        <v>219</v>
      </c>
      <c r="W289" t="s">
        <v>414</v>
      </c>
    </row>
    <row r="290" spans="1:23">
      <c r="A290" t="s">
        <v>1555</v>
      </c>
      <c r="B290" t="s">
        <v>1556</v>
      </c>
      <c r="C290">
        <v>2017</v>
      </c>
      <c r="D290" t="s">
        <v>1557</v>
      </c>
      <c r="E290">
        <v>18</v>
      </c>
      <c r="F290" t="s">
        <v>1558</v>
      </c>
      <c r="G290">
        <v>45</v>
      </c>
      <c r="H290">
        <v>0</v>
      </c>
      <c r="I290" t="s">
        <v>26</v>
      </c>
      <c r="J290">
        <v>29</v>
      </c>
      <c r="K290">
        <v>289</v>
      </c>
      <c r="L290">
        <v>2</v>
      </c>
      <c r="M290">
        <v>6</v>
      </c>
      <c r="N290">
        <v>2</v>
      </c>
      <c r="O290">
        <v>6</v>
      </c>
      <c r="P290">
        <v>3</v>
      </c>
      <c r="Q290">
        <v>6</v>
      </c>
      <c r="R290">
        <v>20</v>
      </c>
      <c r="S290">
        <v>40</v>
      </c>
      <c r="T290">
        <v>10</v>
      </c>
      <c r="U290">
        <v>8</v>
      </c>
      <c r="V290" t="s">
        <v>1559</v>
      </c>
      <c r="W290" t="s">
        <v>288</v>
      </c>
    </row>
    <row r="291" spans="1:23">
      <c r="A291" t="s">
        <v>1560</v>
      </c>
      <c r="B291" t="s">
        <v>1561</v>
      </c>
      <c r="C291">
        <v>2022</v>
      </c>
      <c r="D291" t="s">
        <v>1562</v>
      </c>
      <c r="E291">
        <v>15</v>
      </c>
      <c r="F291" t="s">
        <v>1563</v>
      </c>
      <c r="G291">
        <v>34</v>
      </c>
      <c r="H291">
        <v>0</v>
      </c>
      <c r="I291">
        <v>69</v>
      </c>
      <c r="J291" t="s">
        <v>26</v>
      </c>
      <c r="K291">
        <v>290</v>
      </c>
      <c r="L291">
        <v>1</v>
      </c>
      <c r="M291">
        <v>4</v>
      </c>
      <c r="N291">
        <v>1</v>
      </c>
      <c r="O291">
        <v>4</v>
      </c>
      <c r="P291">
        <v>3</v>
      </c>
      <c r="Q291">
        <v>3</v>
      </c>
      <c r="R291">
        <v>90</v>
      </c>
      <c r="S291">
        <v>180</v>
      </c>
      <c r="T291">
        <v>14</v>
      </c>
      <c r="U291">
        <v>12</v>
      </c>
      <c r="V291" t="s">
        <v>1564</v>
      </c>
      <c r="W291" t="s">
        <v>1565</v>
      </c>
    </row>
    <row r="292" spans="1:23">
      <c r="A292" t="s">
        <v>1566</v>
      </c>
      <c r="B292" t="s">
        <v>1567</v>
      </c>
      <c r="C292">
        <v>2015</v>
      </c>
      <c r="D292" t="s">
        <v>1568</v>
      </c>
      <c r="E292">
        <v>12</v>
      </c>
      <c r="F292" t="s">
        <v>1569</v>
      </c>
      <c r="G292">
        <v>7</v>
      </c>
      <c r="H292">
        <v>2</v>
      </c>
      <c r="I292" t="s">
        <v>26</v>
      </c>
      <c r="J292">
        <v>91</v>
      </c>
      <c r="K292">
        <v>291</v>
      </c>
      <c r="L292">
        <v>1</v>
      </c>
      <c r="M292">
        <v>7</v>
      </c>
      <c r="N292">
        <v>3</v>
      </c>
      <c r="O292">
        <v>7</v>
      </c>
      <c r="P292">
        <v>5</v>
      </c>
      <c r="Q292">
        <v>6</v>
      </c>
      <c r="R292">
        <v>25</v>
      </c>
      <c r="S292">
        <v>25</v>
      </c>
      <c r="T292">
        <v>14</v>
      </c>
      <c r="U292">
        <v>8</v>
      </c>
      <c r="V292" t="s">
        <v>1570</v>
      </c>
      <c r="W292" t="s">
        <v>1571</v>
      </c>
    </row>
    <row r="293" spans="1:23">
      <c r="A293" t="s">
        <v>1572</v>
      </c>
      <c r="B293" t="s">
        <v>1573</v>
      </c>
      <c r="C293">
        <v>2014</v>
      </c>
      <c r="D293" t="s">
        <v>1574</v>
      </c>
      <c r="E293">
        <v>18</v>
      </c>
      <c r="F293" t="s">
        <v>1575</v>
      </c>
      <c r="G293">
        <v>45</v>
      </c>
      <c r="H293">
        <v>0</v>
      </c>
      <c r="I293" t="s">
        <v>26</v>
      </c>
      <c r="J293">
        <v>31</v>
      </c>
      <c r="K293">
        <v>292</v>
      </c>
      <c r="L293">
        <v>2</v>
      </c>
      <c r="M293">
        <v>2</v>
      </c>
      <c r="N293">
        <v>2</v>
      </c>
      <c r="O293">
        <v>2</v>
      </c>
      <c r="P293">
        <v>2</v>
      </c>
      <c r="Q293">
        <v>2</v>
      </c>
      <c r="R293">
        <v>15</v>
      </c>
      <c r="S293">
        <v>20</v>
      </c>
      <c r="T293">
        <v>10</v>
      </c>
      <c r="U293">
        <v>8</v>
      </c>
      <c r="V293" t="s">
        <v>1576</v>
      </c>
      <c r="W293" t="s">
        <v>1577</v>
      </c>
    </row>
    <row r="294" spans="1:23">
      <c r="A294" t="s">
        <v>1578</v>
      </c>
      <c r="B294" t="s">
        <v>1579</v>
      </c>
      <c r="C294">
        <v>2010</v>
      </c>
      <c r="D294" t="s">
        <v>1580</v>
      </c>
      <c r="E294">
        <v>13</v>
      </c>
      <c r="F294" t="s">
        <v>1581</v>
      </c>
      <c r="G294">
        <v>8</v>
      </c>
      <c r="H294">
        <v>1</v>
      </c>
      <c r="I294" t="s">
        <v>26</v>
      </c>
      <c r="J294">
        <v>151</v>
      </c>
      <c r="K294">
        <v>293</v>
      </c>
      <c r="L294">
        <v>1</v>
      </c>
      <c r="M294">
        <v>6</v>
      </c>
      <c r="N294">
        <v>1</v>
      </c>
      <c r="O294">
        <v>5</v>
      </c>
      <c r="P294">
        <v>1</v>
      </c>
      <c r="Q294">
        <v>1</v>
      </c>
      <c r="R294">
        <v>30</v>
      </c>
      <c r="S294">
        <v>60</v>
      </c>
      <c r="T294">
        <v>13</v>
      </c>
      <c r="U294">
        <v>12</v>
      </c>
      <c r="V294" t="s">
        <v>647</v>
      </c>
      <c r="W294" t="s">
        <v>414</v>
      </c>
    </row>
    <row r="295" spans="1:23">
      <c r="A295" t="s">
        <v>1582</v>
      </c>
      <c r="B295" t="s">
        <v>1583</v>
      </c>
      <c r="C295">
        <v>2014</v>
      </c>
      <c r="D295" t="s">
        <v>1584</v>
      </c>
      <c r="E295">
        <v>19</v>
      </c>
      <c r="F295" t="s">
        <v>1585</v>
      </c>
      <c r="G295">
        <v>76</v>
      </c>
      <c r="H295">
        <v>0</v>
      </c>
      <c r="I295" t="s">
        <v>26</v>
      </c>
      <c r="J295">
        <v>50</v>
      </c>
      <c r="K295">
        <v>294</v>
      </c>
      <c r="L295">
        <v>2</v>
      </c>
      <c r="M295">
        <v>6</v>
      </c>
      <c r="N295">
        <v>3</v>
      </c>
      <c r="O295">
        <v>6</v>
      </c>
      <c r="P295">
        <v>4</v>
      </c>
      <c r="Q295">
        <v>4</v>
      </c>
      <c r="R295">
        <v>30</v>
      </c>
      <c r="S295">
        <v>30</v>
      </c>
      <c r="T295">
        <v>8</v>
      </c>
      <c r="U295">
        <v>8</v>
      </c>
      <c r="V295" t="s">
        <v>69</v>
      </c>
      <c r="W295" t="s">
        <v>1586</v>
      </c>
    </row>
    <row r="296" spans="1:23">
      <c r="A296" t="s">
        <v>1587</v>
      </c>
      <c r="B296" t="s">
        <v>1588</v>
      </c>
      <c r="C296">
        <v>2013</v>
      </c>
      <c r="D296" t="s">
        <v>1589</v>
      </c>
      <c r="E296">
        <v>12</v>
      </c>
      <c r="F296" t="s">
        <v>1590</v>
      </c>
      <c r="G296">
        <v>13</v>
      </c>
      <c r="H296">
        <v>0</v>
      </c>
      <c r="I296" t="s">
        <v>26</v>
      </c>
      <c r="J296">
        <v>114</v>
      </c>
      <c r="K296">
        <v>295</v>
      </c>
      <c r="L296">
        <v>1</v>
      </c>
      <c r="M296">
        <v>5</v>
      </c>
      <c r="N296">
        <v>1</v>
      </c>
      <c r="O296">
        <v>5</v>
      </c>
      <c r="P296">
        <v>3</v>
      </c>
      <c r="Q296">
        <v>4</v>
      </c>
      <c r="R296">
        <v>40</v>
      </c>
      <c r="S296">
        <v>200</v>
      </c>
      <c r="T296">
        <v>14</v>
      </c>
      <c r="U296">
        <v>14</v>
      </c>
      <c r="V296" t="s">
        <v>1591</v>
      </c>
      <c r="W296" t="s">
        <v>1592</v>
      </c>
    </row>
    <row r="297" spans="1:23">
      <c r="A297" t="s">
        <v>1593</v>
      </c>
      <c r="B297" t="s">
        <v>1594</v>
      </c>
      <c r="C297">
        <v>2018</v>
      </c>
      <c r="D297" t="s">
        <v>1595</v>
      </c>
      <c r="E297">
        <v>8</v>
      </c>
      <c r="F297" t="s">
        <v>1596</v>
      </c>
      <c r="G297">
        <v>4</v>
      </c>
      <c r="H297">
        <v>2</v>
      </c>
      <c r="I297" t="s">
        <v>26</v>
      </c>
      <c r="J297">
        <v>67</v>
      </c>
      <c r="K297">
        <v>296</v>
      </c>
      <c r="L297">
        <v>3</v>
      </c>
      <c r="M297">
        <v>5</v>
      </c>
      <c r="N297">
        <v>3</v>
      </c>
      <c r="O297" t="s">
        <v>577</v>
      </c>
      <c r="P297">
        <v>4</v>
      </c>
      <c r="Q297">
        <v>5</v>
      </c>
      <c r="R297">
        <v>90</v>
      </c>
      <c r="S297">
        <v>120</v>
      </c>
      <c r="T297">
        <v>14</v>
      </c>
      <c r="U297">
        <v>14</v>
      </c>
      <c r="V297" t="s">
        <v>1597</v>
      </c>
      <c r="W297" t="s">
        <v>495</v>
      </c>
    </row>
    <row r="298" spans="1:23">
      <c r="A298" t="s">
        <v>1598</v>
      </c>
      <c r="B298" t="s">
        <v>1599</v>
      </c>
      <c r="C298">
        <v>2014</v>
      </c>
      <c r="D298" t="s">
        <v>1600</v>
      </c>
      <c r="E298">
        <v>16</v>
      </c>
      <c r="F298" t="s">
        <v>1601</v>
      </c>
      <c r="G298">
        <v>39</v>
      </c>
      <c r="H298">
        <v>0</v>
      </c>
      <c r="I298" t="s">
        <v>26</v>
      </c>
      <c r="J298">
        <v>95</v>
      </c>
      <c r="K298">
        <v>297</v>
      </c>
      <c r="L298">
        <v>2</v>
      </c>
      <c r="M298">
        <v>6</v>
      </c>
      <c r="N298">
        <v>2</v>
      </c>
      <c r="O298">
        <v>6</v>
      </c>
      <c r="P298">
        <v>4</v>
      </c>
      <c r="Q298">
        <v>4</v>
      </c>
      <c r="R298">
        <v>60</v>
      </c>
      <c r="S298">
        <v>60</v>
      </c>
      <c r="T298">
        <v>12</v>
      </c>
      <c r="U298">
        <v>10</v>
      </c>
      <c r="V298" t="s">
        <v>786</v>
      </c>
      <c r="W298" t="s">
        <v>1602</v>
      </c>
    </row>
    <row r="299" spans="1:23">
      <c r="A299" t="s">
        <v>1603</v>
      </c>
      <c r="B299" t="s">
        <v>1604</v>
      </c>
      <c r="C299">
        <v>2012</v>
      </c>
      <c r="D299" t="s">
        <v>1605</v>
      </c>
      <c r="E299">
        <v>17</v>
      </c>
      <c r="F299" t="s">
        <v>1606</v>
      </c>
      <c r="G299">
        <v>60</v>
      </c>
      <c r="H299">
        <v>0</v>
      </c>
      <c r="I299" t="s">
        <v>26</v>
      </c>
      <c r="J299">
        <v>22</v>
      </c>
      <c r="K299">
        <v>298</v>
      </c>
      <c r="L299">
        <v>2</v>
      </c>
      <c r="M299">
        <v>2</v>
      </c>
      <c r="N299">
        <v>2</v>
      </c>
      <c r="O299">
        <v>2</v>
      </c>
      <c r="P299">
        <v>2</v>
      </c>
      <c r="Q299">
        <v>2</v>
      </c>
      <c r="R299">
        <v>60</v>
      </c>
      <c r="S299">
        <v>60</v>
      </c>
      <c r="T299">
        <v>12</v>
      </c>
      <c r="U299">
        <v>10</v>
      </c>
      <c r="V299" t="s">
        <v>626</v>
      </c>
      <c r="W299" t="s">
        <v>1607</v>
      </c>
    </row>
    <row r="300" spans="1:23">
      <c r="A300" t="s">
        <v>1608</v>
      </c>
      <c r="B300" t="s">
        <v>1609</v>
      </c>
      <c r="C300">
        <v>2011</v>
      </c>
      <c r="D300" t="s">
        <v>1610</v>
      </c>
      <c r="E300">
        <v>12</v>
      </c>
      <c r="F300" t="s">
        <v>1611</v>
      </c>
      <c r="G300">
        <v>9</v>
      </c>
      <c r="H300">
        <v>1</v>
      </c>
      <c r="I300" t="s">
        <v>26</v>
      </c>
      <c r="J300">
        <v>140</v>
      </c>
      <c r="K300">
        <v>299</v>
      </c>
      <c r="L300">
        <v>2</v>
      </c>
      <c r="M300">
        <v>4</v>
      </c>
      <c r="N300">
        <v>2</v>
      </c>
      <c r="O300">
        <v>4</v>
      </c>
      <c r="P300">
        <v>4</v>
      </c>
      <c r="Q300">
        <v>4</v>
      </c>
      <c r="R300">
        <v>60</v>
      </c>
      <c r="S300">
        <v>60</v>
      </c>
      <c r="T300">
        <v>11</v>
      </c>
      <c r="U300">
        <v>10</v>
      </c>
      <c r="V300" t="s">
        <v>1353</v>
      </c>
      <c r="W300" t="s">
        <v>1063</v>
      </c>
    </row>
    <row r="301" spans="1:23">
      <c r="A301" t="s">
        <v>1612</v>
      </c>
      <c r="B301" t="s">
        <v>1613</v>
      </c>
      <c r="C301">
        <v>2010</v>
      </c>
      <c r="D301" t="s">
        <v>1614</v>
      </c>
      <c r="E301">
        <v>13</v>
      </c>
      <c r="F301" t="s">
        <v>1615</v>
      </c>
      <c r="G301">
        <v>17</v>
      </c>
      <c r="H301">
        <v>0</v>
      </c>
      <c r="I301" t="s">
        <v>26</v>
      </c>
      <c r="J301">
        <v>148</v>
      </c>
      <c r="K301">
        <v>300</v>
      </c>
      <c r="L301">
        <v>2</v>
      </c>
      <c r="M301">
        <v>5</v>
      </c>
      <c r="N301">
        <v>2</v>
      </c>
      <c r="O301">
        <v>5</v>
      </c>
      <c r="P301">
        <v>4</v>
      </c>
      <c r="Q301">
        <v>4</v>
      </c>
      <c r="R301">
        <v>60</v>
      </c>
      <c r="S301">
        <v>90</v>
      </c>
      <c r="T301">
        <v>12</v>
      </c>
      <c r="U301">
        <v>12</v>
      </c>
      <c r="V301" t="s">
        <v>1616</v>
      </c>
      <c r="W301" t="s">
        <v>282</v>
      </c>
    </row>
    <row r="302" spans="1:23">
      <c r="A302" t="s">
        <v>1617</v>
      </c>
      <c r="B302" t="s">
        <v>1618</v>
      </c>
      <c r="C302">
        <v>2015</v>
      </c>
      <c r="D302" t="s">
        <v>1619</v>
      </c>
      <c r="E302">
        <v>17</v>
      </c>
      <c r="F302" t="s">
        <v>1620</v>
      </c>
      <c r="G302">
        <v>64</v>
      </c>
      <c r="H302">
        <v>0</v>
      </c>
      <c r="I302" t="s">
        <v>26</v>
      </c>
      <c r="J302">
        <v>68</v>
      </c>
      <c r="K302">
        <v>301</v>
      </c>
      <c r="L302">
        <v>1</v>
      </c>
      <c r="M302">
        <v>5</v>
      </c>
      <c r="N302">
        <v>1</v>
      </c>
      <c r="O302">
        <v>5</v>
      </c>
      <c r="P302">
        <v>3</v>
      </c>
      <c r="Q302">
        <v>3</v>
      </c>
      <c r="R302">
        <v>20</v>
      </c>
      <c r="S302">
        <v>20</v>
      </c>
      <c r="T302">
        <v>8</v>
      </c>
      <c r="U302">
        <v>8</v>
      </c>
      <c r="V302" t="s">
        <v>1324</v>
      </c>
      <c r="W302" t="s">
        <v>814</v>
      </c>
    </row>
    <row r="303" spans="1:23">
      <c r="A303" t="s">
        <v>1621</v>
      </c>
      <c r="B303" t="s">
        <v>1622</v>
      </c>
      <c r="C303">
        <v>2009</v>
      </c>
      <c r="D303" t="s">
        <v>1623</v>
      </c>
      <c r="E303">
        <v>14</v>
      </c>
      <c r="F303" t="s">
        <v>1624</v>
      </c>
      <c r="G303">
        <v>30</v>
      </c>
      <c r="H303">
        <v>0</v>
      </c>
      <c r="I303" t="s">
        <v>26</v>
      </c>
      <c r="J303">
        <v>156</v>
      </c>
      <c r="K303">
        <v>302</v>
      </c>
      <c r="L303">
        <v>2</v>
      </c>
      <c r="M303">
        <v>4</v>
      </c>
      <c r="N303">
        <v>2</v>
      </c>
      <c r="O303">
        <v>4</v>
      </c>
      <c r="P303">
        <v>3</v>
      </c>
      <c r="Q303">
        <v>3</v>
      </c>
      <c r="R303">
        <v>50</v>
      </c>
      <c r="S303">
        <v>100</v>
      </c>
      <c r="T303">
        <v>12</v>
      </c>
      <c r="U303">
        <v>12</v>
      </c>
      <c r="V303" t="s">
        <v>1625</v>
      </c>
      <c r="W303" t="s">
        <v>1626</v>
      </c>
    </row>
    <row r="304" spans="1:23">
      <c r="A304" t="s">
        <v>1627</v>
      </c>
      <c r="B304" t="s">
        <v>1628</v>
      </c>
      <c r="C304">
        <v>2012</v>
      </c>
      <c r="D304" t="s">
        <v>1629</v>
      </c>
      <c r="E304">
        <v>16</v>
      </c>
      <c r="F304" t="s">
        <v>1630</v>
      </c>
      <c r="G304">
        <v>45</v>
      </c>
      <c r="H304">
        <v>0</v>
      </c>
      <c r="I304" t="s">
        <v>26</v>
      </c>
      <c r="J304">
        <v>121</v>
      </c>
      <c r="K304">
        <v>303</v>
      </c>
      <c r="L304">
        <v>1</v>
      </c>
      <c r="M304">
        <v>4</v>
      </c>
      <c r="N304">
        <v>1</v>
      </c>
      <c r="O304">
        <v>4</v>
      </c>
      <c r="P304">
        <v>4</v>
      </c>
      <c r="Q304">
        <v>4</v>
      </c>
      <c r="R304">
        <v>60</v>
      </c>
      <c r="S304">
        <v>90</v>
      </c>
      <c r="T304">
        <v>7</v>
      </c>
      <c r="U304">
        <v>8</v>
      </c>
      <c r="V304" t="s">
        <v>1631</v>
      </c>
      <c r="W304" t="s">
        <v>1632</v>
      </c>
    </row>
    <row r="305" spans="1:23">
      <c r="A305" t="s">
        <v>1633</v>
      </c>
      <c r="B305" t="s">
        <v>1634</v>
      </c>
      <c r="C305">
        <v>2007</v>
      </c>
      <c r="D305" t="s">
        <v>1635</v>
      </c>
      <c r="E305">
        <v>17</v>
      </c>
      <c r="F305" t="s">
        <v>1636</v>
      </c>
      <c r="G305">
        <v>65</v>
      </c>
      <c r="H305">
        <v>0</v>
      </c>
      <c r="I305" t="s">
        <v>26</v>
      </c>
      <c r="J305">
        <v>142</v>
      </c>
      <c r="K305">
        <v>304</v>
      </c>
      <c r="L305">
        <v>2</v>
      </c>
      <c r="M305">
        <v>5</v>
      </c>
      <c r="N305">
        <v>2</v>
      </c>
      <c r="O305">
        <v>5</v>
      </c>
      <c r="P305">
        <v>3</v>
      </c>
      <c r="Q305">
        <v>4</v>
      </c>
      <c r="R305">
        <v>45</v>
      </c>
      <c r="S305">
        <v>75</v>
      </c>
      <c r="T305">
        <v>10</v>
      </c>
      <c r="U305">
        <v>10</v>
      </c>
      <c r="V305" t="s">
        <v>1637</v>
      </c>
      <c r="W305" t="s">
        <v>99</v>
      </c>
    </row>
    <row r="306" spans="1:23">
      <c r="A306" t="s">
        <v>1638</v>
      </c>
      <c r="B306" t="s">
        <v>1639</v>
      </c>
      <c r="C306">
        <v>2011</v>
      </c>
      <c r="D306" t="s">
        <v>1640</v>
      </c>
      <c r="E306">
        <v>13</v>
      </c>
      <c r="F306" t="s">
        <v>1641</v>
      </c>
      <c r="G306">
        <v>27</v>
      </c>
      <c r="H306">
        <v>0</v>
      </c>
      <c r="I306" t="s">
        <v>26</v>
      </c>
      <c r="J306">
        <v>137</v>
      </c>
      <c r="K306">
        <v>305</v>
      </c>
      <c r="L306">
        <v>2</v>
      </c>
      <c r="M306">
        <v>5</v>
      </c>
      <c r="N306">
        <v>2</v>
      </c>
      <c r="O306">
        <v>5</v>
      </c>
      <c r="P306">
        <v>4</v>
      </c>
      <c r="Q306">
        <v>4</v>
      </c>
      <c r="R306">
        <v>45</v>
      </c>
      <c r="S306">
        <v>75</v>
      </c>
      <c r="T306">
        <v>14</v>
      </c>
      <c r="U306">
        <v>12</v>
      </c>
      <c r="V306" t="s">
        <v>1642</v>
      </c>
      <c r="W306" t="s">
        <v>950</v>
      </c>
    </row>
    <row r="307" spans="1:23">
      <c r="A307" t="s">
        <v>1643</v>
      </c>
      <c r="B307" t="s">
        <v>1644</v>
      </c>
      <c r="C307">
        <v>2020</v>
      </c>
      <c r="D307" t="s">
        <v>1645</v>
      </c>
      <c r="E307">
        <v>13</v>
      </c>
      <c r="F307" t="s">
        <v>1646</v>
      </c>
      <c r="G307">
        <v>31</v>
      </c>
      <c r="H307">
        <v>0</v>
      </c>
      <c r="I307" t="s">
        <v>26</v>
      </c>
      <c r="J307">
        <v>25</v>
      </c>
      <c r="K307">
        <v>306</v>
      </c>
      <c r="L307">
        <v>1</v>
      </c>
      <c r="M307">
        <v>4</v>
      </c>
      <c r="N307">
        <v>1</v>
      </c>
      <c r="O307">
        <v>3</v>
      </c>
      <c r="P307">
        <v>2</v>
      </c>
      <c r="Q307">
        <v>2</v>
      </c>
      <c r="R307">
        <v>15</v>
      </c>
      <c r="S307">
        <v>45</v>
      </c>
      <c r="T307">
        <v>12</v>
      </c>
      <c r="U307">
        <v>8</v>
      </c>
      <c r="V307" t="s">
        <v>725</v>
      </c>
      <c r="W307" t="s">
        <v>1647</v>
      </c>
    </row>
    <row r="308" spans="1:23">
      <c r="A308" t="s">
        <v>1648</v>
      </c>
      <c r="B308" t="s">
        <v>1649</v>
      </c>
      <c r="C308">
        <v>2023</v>
      </c>
      <c r="D308" t="s">
        <v>1650</v>
      </c>
      <c r="E308">
        <v>10</v>
      </c>
      <c r="F308" t="s">
        <v>1651</v>
      </c>
      <c r="G308">
        <v>10</v>
      </c>
      <c r="H308">
        <v>1</v>
      </c>
      <c r="I308">
        <v>36</v>
      </c>
      <c r="J308" t="s">
        <v>26</v>
      </c>
      <c r="K308">
        <v>307</v>
      </c>
      <c r="L308">
        <v>1</v>
      </c>
      <c r="M308">
        <v>4</v>
      </c>
      <c r="N308">
        <v>1</v>
      </c>
      <c r="O308">
        <v>4</v>
      </c>
      <c r="P308">
        <v>2</v>
      </c>
      <c r="Q308">
        <v>2</v>
      </c>
      <c r="R308">
        <v>70</v>
      </c>
      <c r="S308">
        <v>120</v>
      </c>
      <c r="T308">
        <v>12</v>
      </c>
      <c r="U308">
        <v>10</v>
      </c>
      <c r="V308" t="s">
        <v>1652</v>
      </c>
      <c r="W308" t="s">
        <v>99</v>
      </c>
    </row>
    <row r="309" spans="1:23">
      <c r="A309" t="s">
        <v>1653</v>
      </c>
      <c r="B309" t="s">
        <v>1654</v>
      </c>
      <c r="C309">
        <v>2007</v>
      </c>
      <c r="D309" t="s">
        <v>1655</v>
      </c>
      <c r="E309">
        <v>15</v>
      </c>
      <c r="F309" t="s">
        <v>1656</v>
      </c>
      <c r="G309">
        <v>34</v>
      </c>
      <c r="H309">
        <v>0</v>
      </c>
      <c r="I309" t="s">
        <v>26</v>
      </c>
      <c r="J309">
        <v>138</v>
      </c>
      <c r="K309">
        <v>308</v>
      </c>
      <c r="L309">
        <v>2</v>
      </c>
      <c r="M309">
        <v>6</v>
      </c>
      <c r="N309">
        <v>2</v>
      </c>
      <c r="O309">
        <v>6</v>
      </c>
      <c r="P309">
        <v>5</v>
      </c>
      <c r="Q309">
        <v>5</v>
      </c>
      <c r="R309">
        <v>60</v>
      </c>
      <c r="S309">
        <v>90</v>
      </c>
      <c r="T309">
        <v>12</v>
      </c>
      <c r="U309">
        <v>12</v>
      </c>
      <c r="V309" t="s">
        <v>1657</v>
      </c>
      <c r="W309" t="s">
        <v>1658</v>
      </c>
    </row>
    <row r="310" spans="1:23">
      <c r="A310" t="s">
        <v>1659</v>
      </c>
      <c r="B310" t="s">
        <v>1660</v>
      </c>
      <c r="C310">
        <v>2020</v>
      </c>
      <c r="D310" t="s">
        <v>1661</v>
      </c>
      <c r="E310">
        <v>14</v>
      </c>
      <c r="F310" t="s">
        <v>1662</v>
      </c>
      <c r="G310">
        <v>15</v>
      </c>
      <c r="H310">
        <v>0</v>
      </c>
      <c r="I310" t="s">
        <v>26</v>
      </c>
      <c r="J310">
        <v>14</v>
      </c>
      <c r="K310">
        <v>309</v>
      </c>
      <c r="L310">
        <v>1</v>
      </c>
      <c r="M310">
        <v>4</v>
      </c>
      <c r="N310">
        <v>1</v>
      </c>
      <c r="O310">
        <v>4</v>
      </c>
      <c r="P310">
        <v>3</v>
      </c>
      <c r="Q310">
        <v>3</v>
      </c>
      <c r="R310">
        <v>40</v>
      </c>
      <c r="S310">
        <v>40</v>
      </c>
      <c r="T310">
        <v>14</v>
      </c>
      <c r="U310">
        <v>8</v>
      </c>
      <c r="V310" t="s">
        <v>835</v>
      </c>
      <c r="W310" t="s">
        <v>787</v>
      </c>
    </row>
    <row r="311" spans="1:23">
      <c r="A311" t="s">
        <v>1663</v>
      </c>
      <c r="B311" t="s">
        <v>1664</v>
      </c>
      <c r="C311">
        <v>2012</v>
      </c>
      <c r="D311" t="s">
        <v>1665</v>
      </c>
      <c r="E311">
        <v>12</v>
      </c>
      <c r="F311" t="s">
        <v>1666</v>
      </c>
      <c r="G311">
        <v>15</v>
      </c>
      <c r="H311">
        <v>0</v>
      </c>
      <c r="I311" t="s">
        <v>26</v>
      </c>
      <c r="J311">
        <v>114</v>
      </c>
      <c r="K311">
        <v>310</v>
      </c>
      <c r="L311">
        <v>2</v>
      </c>
      <c r="M311">
        <v>4</v>
      </c>
      <c r="N311">
        <v>2</v>
      </c>
      <c r="O311">
        <v>4</v>
      </c>
      <c r="P311">
        <v>3</v>
      </c>
      <c r="Q311">
        <v>3</v>
      </c>
      <c r="R311">
        <v>45</v>
      </c>
      <c r="S311">
        <v>45</v>
      </c>
      <c r="T311">
        <v>12</v>
      </c>
      <c r="U311">
        <v>10</v>
      </c>
      <c r="V311" t="s">
        <v>1667</v>
      </c>
      <c r="W311" t="s">
        <v>1668</v>
      </c>
    </row>
    <row r="312" spans="1:23">
      <c r="A312" t="s">
        <v>1669</v>
      </c>
      <c r="B312" t="s">
        <v>1670</v>
      </c>
      <c r="C312">
        <v>2022</v>
      </c>
      <c r="D312" t="s">
        <v>1671</v>
      </c>
      <c r="E312">
        <v>14</v>
      </c>
      <c r="F312" t="s">
        <v>1672</v>
      </c>
      <c r="G312">
        <v>35</v>
      </c>
      <c r="H312">
        <v>0</v>
      </c>
      <c r="I312">
        <v>83</v>
      </c>
      <c r="J312" t="s">
        <v>26</v>
      </c>
      <c r="K312">
        <v>311</v>
      </c>
      <c r="L312">
        <v>1</v>
      </c>
      <c r="M312">
        <v>4</v>
      </c>
      <c r="N312">
        <v>1</v>
      </c>
      <c r="O312">
        <v>4</v>
      </c>
      <c r="P312">
        <v>3</v>
      </c>
      <c r="Q312">
        <v>3</v>
      </c>
      <c r="R312">
        <v>90</v>
      </c>
      <c r="S312">
        <v>120</v>
      </c>
      <c r="T312">
        <v>14</v>
      </c>
      <c r="U312">
        <v>12</v>
      </c>
      <c r="V312" t="s">
        <v>1673</v>
      </c>
      <c r="W312" t="s">
        <v>1674</v>
      </c>
    </row>
    <row r="313" spans="1:23">
      <c r="A313" t="s">
        <v>1675</v>
      </c>
      <c r="B313" t="s">
        <v>1676</v>
      </c>
      <c r="C313">
        <v>2014</v>
      </c>
      <c r="D313" t="s">
        <v>1677</v>
      </c>
      <c r="E313">
        <v>11</v>
      </c>
      <c r="F313" t="s">
        <v>1678</v>
      </c>
      <c r="G313">
        <v>15</v>
      </c>
      <c r="H313">
        <v>0</v>
      </c>
      <c r="I313" t="s">
        <v>26</v>
      </c>
      <c r="J313">
        <v>104</v>
      </c>
      <c r="K313">
        <v>312</v>
      </c>
      <c r="L313">
        <v>2</v>
      </c>
      <c r="M313">
        <v>6</v>
      </c>
      <c r="N313">
        <v>3</v>
      </c>
      <c r="O313">
        <v>6</v>
      </c>
      <c r="P313">
        <v>4</v>
      </c>
      <c r="Q313">
        <v>4</v>
      </c>
      <c r="R313">
        <v>40</v>
      </c>
      <c r="S313">
        <v>40</v>
      </c>
      <c r="T313">
        <v>10</v>
      </c>
      <c r="U313">
        <v>8</v>
      </c>
      <c r="V313" t="s">
        <v>352</v>
      </c>
      <c r="W313" t="s">
        <v>82</v>
      </c>
    </row>
    <row r="314" spans="1:23">
      <c r="A314" t="s">
        <v>1679</v>
      </c>
      <c r="B314" t="s">
        <v>1680</v>
      </c>
      <c r="C314">
        <v>2019</v>
      </c>
      <c r="D314" t="s">
        <v>1681</v>
      </c>
      <c r="E314">
        <v>14</v>
      </c>
      <c r="F314" t="s">
        <v>1682</v>
      </c>
      <c r="G314">
        <v>29</v>
      </c>
      <c r="H314">
        <v>0</v>
      </c>
      <c r="I314" t="s">
        <v>26</v>
      </c>
      <c r="J314">
        <v>29</v>
      </c>
      <c r="K314">
        <v>313</v>
      </c>
      <c r="L314">
        <v>2</v>
      </c>
      <c r="M314">
        <v>4</v>
      </c>
      <c r="N314">
        <v>2</v>
      </c>
      <c r="O314">
        <v>4</v>
      </c>
      <c r="P314">
        <v>2</v>
      </c>
      <c r="Q314">
        <v>3</v>
      </c>
      <c r="R314">
        <v>60</v>
      </c>
      <c r="S314">
        <v>60</v>
      </c>
      <c r="T314">
        <v>12</v>
      </c>
      <c r="U314">
        <v>10</v>
      </c>
      <c r="V314" t="s">
        <v>1683</v>
      </c>
      <c r="W314" t="s">
        <v>203</v>
      </c>
    </row>
    <row r="315" spans="1:23">
      <c r="A315" t="s">
        <v>94</v>
      </c>
      <c r="B315" t="s">
        <v>1684</v>
      </c>
      <c r="C315">
        <v>2019</v>
      </c>
      <c r="D315" t="s">
        <v>1685</v>
      </c>
      <c r="E315">
        <v>16</v>
      </c>
      <c r="F315" t="s">
        <v>1686</v>
      </c>
      <c r="G315">
        <v>67</v>
      </c>
      <c r="H315">
        <v>0</v>
      </c>
      <c r="I315">
        <v>67</v>
      </c>
      <c r="J315" t="s">
        <v>26</v>
      </c>
      <c r="K315">
        <v>314</v>
      </c>
      <c r="L315">
        <v>1</v>
      </c>
      <c r="M315">
        <v>4</v>
      </c>
      <c r="N315">
        <v>1</v>
      </c>
      <c r="O315">
        <v>4</v>
      </c>
      <c r="P315">
        <v>2</v>
      </c>
      <c r="Q315">
        <v>2</v>
      </c>
      <c r="R315">
        <v>70</v>
      </c>
      <c r="S315">
        <v>120</v>
      </c>
      <c r="T315">
        <v>12</v>
      </c>
      <c r="U315">
        <v>12</v>
      </c>
      <c r="V315" t="s">
        <v>609</v>
      </c>
      <c r="W315" t="s">
        <v>99</v>
      </c>
    </row>
    <row r="316" spans="1:23">
      <c r="A316" t="s">
        <v>1687</v>
      </c>
      <c r="B316" t="s">
        <v>1688</v>
      </c>
      <c r="C316">
        <v>2011</v>
      </c>
      <c r="D316" t="s">
        <v>1689</v>
      </c>
      <c r="E316">
        <v>10</v>
      </c>
      <c r="F316" t="s">
        <v>1690</v>
      </c>
      <c r="G316">
        <v>18</v>
      </c>
      <c r="H316">
        <v>0</v>
      </c>
      <c r="I316" t="s">
        <v>26</v>
      </c>
      <c r="J316">
        <v>143</v>
      </c>
      <c r="K316">
        <v>315</v>
      </c>
      <c r="L316">
        <v>2</v>
      </c>
      <c r="M316">
        <v>2</v>
      </c>
      <c r="N316">
        <v>2</v>
      </c>
      <c r="O316">
        <v>2</v>
      </c>
      <c r="P316">
        <v>2</v>
      </c>
      <c r="Q316">
        <v>2</v>
      </c>
      <c r="R316">
        <v>60</v>
      </c>
      <c r="S316">
        <v>90</v>
      </c>
      <c r="T316">
        <v>14</v>
      </c>
      <c r="U316">
        <v>12</v>
      </c>
      <c r="V316" t="s">
        <v>560</v>
      </c>
      <c r="W316" t="s">
        <v>1063</v>
      </c>
    </row>
    <row r="317" spans="1:23">
      <c r="A317" t="s">
        <v>1691</v>
      </c>
      <c r="B317" t="s">
        <v>1692</v>
      </c>
      <c r="C317">
        <v>2019</v>
      </c>
      <c r="D317" t="s">
        <v>1693</v>
      </c>
      <c r="E317">
        <v>12</v>
      </c>
      <c r="F317" t="s">
        <v>1694</v>
      </c>
      <c r="G317">
        <v>13</v>
      </c>
      <c r="H317">
        <v>0</v>
      </c>
      <c r="I317" t="s">
        <v>26</v>
      </c>
      <c r="J317">
        <v>42</v>
      </c>
      <c r="K317">
        <v>316</v>
      </c>
      <c r="L317">
        <v>1</v>
      </c>
      <c r="M317">
        <v>5</v>
      </c>
      <c r="N317">
        <v>1</v>
      </c>
      <c r="O317">
        <v>4</v>
      </c>
      <c r="P317">
        <v>2</v>
      </c>
      <c r="Q317">
        <v>2</v>
      </c>
      <c r="R317">
        <v>60</v>
      </c>
      <c r="S317">
        <v>120</v>
      </c>
      <c r="T317">
        <v>14</v>
      </c>
      <c r="U317">
        <v>10</v>
      </c>
      <c r="V317" t="s">
        <v>1695</v>
      </c>
      <c r="W317" t="s">
        <v>1696</v>
      </c>
    </row>
    <row r="318" spans="1:23">
      <c r="A318" t="s">
        <v>1697</v>
      </c>
      <c r="B318" t="s">
        <v>1698</v>
      </c>
      <c r="C318">
        <v>2011</v>
      </c>
      <c r="D318" t="s">
        <v>1699</v>
      </c>
      <c r="E318">
        <v>16</v>
      </c>
      <c r="F318" t="s">
        <v>1700</v>
      </c>
      <c r="G318">
        <v>61</v>
      </c>
      <c r="H318">
        <v>0</v>
      </c>
      <c r="I318" t="s">
        <v>26</v>
      </c>
      <c r="J318">
        <v>4</v>
      </c>
      <c r="K318">
        <v>317</v>
      </c>
      <c r="L318">
        <v>3</v>
      </c>
      <c r="M318">
        <v>6</v>
      </c>
      <c r="N318">
        <v>3</v>
      </c>
      <c r="O318">
        <v>6</v>
      </c>
      <c r="P318">
        <v>5</v>
      </c>
      <c r="Q318">
        <v>6</v>
      </c>
      <c r="R318">
        <v>15</v>
      </c>
      <c r="S318">
        <v>45</v>
      </c>
      <c r="T318">
        <v>10</v>
      </c>
      <c r="U318">
        <v>8</v>
      </c>
      <c r="V318" t="s">
        <v>1701</v>
      </c>
      <c r="W318" t="s">
        <v>1702</v>
      </c>
    </row>
    <row r="319" spans="1:23">
      <c r="A319" t="s">
        <v>1703</v>
      </c>
      <c r="B319" t="s">
        <v>1704</v>
      </c>
      <c r="C319">
        <v>2014</v>
      </c>
      <c r="D319" t="s">
        <v>1705</v>
      </c>
      <c r="E319">
        <v>11</v>
      </c>
      <c r="F319" t="s">
        <v>1706</v>
      </c>
      <c r="G319">
        <v>22</v>
      </c>
      <c r="H319">
        <v>0</v>
      </c>
      <c r="I319" t="s">
        <v>26</v>
      </c>
      <c r="J319">
        <v>97</v>
      </c>
      <c r="K319">
        <v>318</v>
      </c>
      <c r="L319">
        <v>2</v>
      </c>
      <c r="M319">
        <v>4</v>
      </c>
      <c r="N319">
        <v>2</v>
      </c>
      <c r="O319">
        <v>4</v>
      </c>
      <c r="P319">
        <v>4</v>
      </c>
      <c r="Q319">
        <v>4</v>
      </c>
      <c r="R319">
        <v>120</v>
      </c>
      <c r="S319">
        <v>120</v>
      </c>
      <c r="T319">
        <v>13</v>
      </c>
      <c r="U319">
        <v>12</v>
      </c>
      <c r="V319" t="s">
        <v>1707</v>
      </c>
      <c r="W319" t="s">
        <v>1708</v>
      </c>
    </row>
    <row r="320" spans="1:23">
      <c r="A320" t="s">
        <v>1709</v>
      </c>
      <c r="B320" t="s">
        <v>1710</v>
      </c>
      <c r="C320">
        <v>2005</v>
      </c>
      <c r="D320" t="s">
        <v>1711</v>
      </c>
      <c r="E320">
        <v>15</v>
      </c>
      <c r="F320" t="s">
        <v>1712</v>
      </c>
      <c r="G320">
        <v>57</v>
      </c>
      <c r="H320">
        <v>0</v>
      </c>
      <c r="I320" t="s">
        <v>26</v>
      </c>
      <c r="J320">
        <v>143</v>
      </c>
      <c r="K320">
        <v>319</v>
      </c>
      <c r="L320">
        <v>2</v>
      </c>
      <c r="M320">
        <v>7</v>
      </c>
      <c r="N320">
        <v>2</v>
      </c>
      <c r="O320">
        <v>5</v>
      </c>
      <c r="P320">
        <v>3</v>
      </c>
      <c r="Q320">
        <v>4</v>
      </c>
      <c r="R320">
        <v>20</v>
      </c>
      <c r="S320">
        <v>20</v>
      </c>
      <c r="T320">
        <v>8</v>
      </c>
      <c r="U320">
        <v>6</v>
      </c>
      <c r="V320" t="s">
        <v>402</v>
      </c>
      <c r="W320" t="s">
        <v>181</v>
      </c>
    </row>
    <row r="321" spans="1:23">
      <c r="A321" t="s">
        <v>1713</v>
      </c>
      <c r="B321" t="s">
        <v>1714</v>
      </c>
      <c r="C321">
        <v>2015</v>
      </c>
      <c r="D321" t="s">
        <v>1715</v>
      </c>
      <c r="E321">
        <v>14</v>
      </c>
      <c r="F321" t="s">
        <v>1716</v>
      </c>
      <c r="G321">
        <v>52</v>
      </c>
      <c r="H321">
        <v>0</v>
      </c>
      <c r="I321" t="s">
        <v>26</v>
      </c>
      <c r="J321">
        <v>84</v>
      </c>
      <c r="K321">
        <v>320</v>
      </c>
      <c r="L321">
        <v>2</v>
      </c>
      <c r="M321">
        <v>4</v>
      </c>
      <c r="N321">
        <v>2</v>
      </c>
      <c r="O321">
        <v>4</v>
      </c>
      <c r="P321">
        <v>3</v>
      </c>
      <c r="Q321">
        <v>3</v>
      </c>
      <c r="R321">
        <v>90</v>
      </c>
      <c r="S321">
        <v>90</v>
      </c>
      <c r="T321">
        <v>13</v>
      </c>
      <c r="U321">
        <v>10</v>
      </c>
      <c r="V321" t="s">
        <v>1717</v>
      </c>
      <c r="W321" t="s">
        <v>1718</v>
      </c>
    </row>
    <row r="322" spans="1:23">
      <c r="A322" t="s">
        <v>1719</v>
      </c>
      <c r="B322" t="s">
        <v>1720</v>
      </c>
      <c r="C322">
        <v>2021</v>
      </c>
      <c r="D322" t="s">
        <v>1721</v>
      </c>
      <c r="E322">
        <v>15</v>
      </c>
      <c r="F322" t="s">
        <v>1722</v>
      </c>
      <c r="G322">
        <v>63</v>
      </c>
      <c r="H322">
        <v>0</v>
      </c>
      <c r="I322" t="s">
        <v>26</v>
      </c>
      <c r="J322">
        <v>12</v>
      </c>
      <c r="K322">
        <v>321</v>
      </c>
      <c r="L322">
        <v>1</v>
      </c>
      <c r="M322">
        <v>6</v>
      </c>
      <c r="N322">
        <v>1</v>
      </c>
      <c r="O322">
        <v>6</v>
      </c>
      <c r="P322">
        <v>1</v>
      </c>
      <c r="Q322">
        <v>4</v>
      </c>
      <c r="R322">
        <v>25</v>
      </c>
      <c r="S322">
        <v>30</v>
      </c>
      <c r="T322">
        <v>10</v>
      </c>
      <c r="U322">
        <v>10</v>
      </c>
      <c r="V322" t="s">
        <v>840</v>
      </c>
      <c r="W322" t="s">
        <v>1723</v>
      </c>
    </row>
    <row r="323" spans="1:23">
      <c r="A323" t="s">
        <v>1724</v>
      </c>
      <c r="B323" t="s">
        <v>1725</v>
      </c>
      <c r="C323">
        <v>2019</v>
      </c>
      <c r="D323" t="s">
        <v>1726</v>
      </c>
      <c r="E323">
        <v>15</v>
      </c>
      <c r="F323" t="s">
        <v>1727</v>
      </c>
      <c r="G323">
        <v>39</v>
      </c>
      <c r="H323">
        <v>0</v>
      </c>
      <c r="I323" t="s">
        <v>26</v>
      </c>
      <c r="J323">
        <v>11</v>
      </c>
      <c r="K323">
        <v>322</v>
      </c>
      <c r="L323">
        <v>1</v>
      </c>
      <c r="M323">
        <v>4</v>
      </c>
      <c r="N323">
        <v>1</v>
      </c>
      <c r="O323">
        <v>4</v>
      </c>
      <c r="P323">
        <v>2</v>
      </c>
      <c r="Q323">
        <v>2</v>
      </c>
      <c r="R323">
        <v>30</v>
      </c>
      <c r="S323">
        <v>60</v>
      </c>
      <c r="T323">
        <v>8</v>
      </c>
      <c r="U323">
        <v>8</v>
      </c>
      <c r="V323" t="s">
        <v>352</v>
      </c>
      <c r="W323" t="s">
        <v>118</v>
      </c>
    </row>
    <row r="324" spans="1:23">
      <c r="A324" t="s">
        <v>1728</v>
      </c>
      <c r="B324" t="s">
        <v>1729</v>
      </c>
      <c r="C324">
        <v>2009</v>
      </c>
      <c r="D324" t="s">
        <v>1730</v>
      </c>
      <c r="E324">
        <v>14</v>
      </c>
      <c r="F324" t="s">
        <v>1731</v>
      </c>
      <c r="G324">
        <v>49</v>
      </c>
      <c r="H324">
        <v>0</v>
      </c>
      <c r="I324" t="s">
        <v>26</v>
      </c>
      <c r="J324">
        <v>153</v>
      </c>
      <c r="K324">
        <v>323</v>
      </c>
      <c r="L324">
        <v>1</v>
      </c>
      <c r="M324">
        <v>4</v>
      </c>
      <c r="N324">
        <v>1</v>
      </c>
      <c r="O324">
        <v>4</v>
      </c>
      <c r="P324">
        <v>2</v>
      </c>
      <c r="Q324">
        <v>2</v>
      </c>
      <c r="R324">
        <v>60</v>
      </c>
      <c r="S324">
        <v>120</v>
      </c>
      <c r="T324">
        <v>10</v>
      </c>
      <c r="U324">
        <v>12</v>
      </c>
      <c r="V324" t="s">
        <v>1732</v>
      </c>
      <c r="W324" t="s">
        <v>118</v>
      </c>
    </row>
    <row r="325" spans="1:23">
      <c r="A325" t="s">
        <v>1733</v>
      </c>
      <c r="B325" t="s">
        <v>1734</v>
      </c>
      <c r="C325">
        <v>2020</v>
      </c>
      <c r="D325" t="s">
        <v>1735</v>
      </c>
      <c r="E325">
        <v>12</v>
      </c>
      <c r="F325" t="s">
        <v>1736</v>
      </c>
      <c r="G325">
        <v>15</v>
      </c>
      <c r="H325">
        <v>0</v>
      </c>
      <c r="I325" t="s">
        <v>26</v>
      </c>
      <c r="J325">
        <v>20</v>
      </c>
      <c r="K325">
        <v>324</v>
      </c>
      <c r="L325">
        <v>2</v>
      </c>
      <c r="M325">
        <v>4</v>
      </c>
      <c r="N325">
        <v>2</v>
      </c>
      <c r="O325">
        <v>4</v>
      </c>
      <c r="P325">
        <v>3</v>
      </c>
      <c r="Q325">
        <v>4</v>
      </c>
      <c r="R325">
        <v>30</v>
      </c>
      <c r="S325">
        <v>60</v>
      </c>
      <c r="T325">
        <v>12</v>
      </c>
      <c r="U325">
        <v>10</v>
      </c>
      <c r="V325" t="s">
        <v>1737</v>
      </c>
      <c r="W325" t="s">
        <v>1738</v>
      </c>
    </row>
    <row r="326" spans="1:23">
      <c r="A326" t="s">
        <v>1739</v>
      </c>
      <c r="B326" t="s">
        <v>1740</v>
      </c>
      <c r="C326">
        <v>2022</v>
      </c>
      <c r="D326" t="s">
        <v>1741</v>
      </c>
      <c r="E326">
        <v>12</v>
      </c>
      <c r="F326" t="s">
        <v>1742</v>
      </c>
      <c r="G326">
        <v>37</v>
      </c>
      <c r="H326">
        <v>0</v>
      </c>
      <c r="I326">
        <v>43</v>
      </c>
      <c r="J326" t="s">
        <v>26</v>
      </c>
      <c r="K326">
        <v>325</v>
      </c>
      <c r="L326">
        <v>1</v>
      </c>
      <c r="M326">
        <v>6</v>
      </c>
      <c r="N326">
        <v>1</v>
      </c>
      <c r="O326">
        <v>3</v>
      </c>
      <c r="P326">
        <v>1</v>
      </c>
      <c r="Q326">
        <v>2</v>
      </c>
      <c r="R326">
        <v>30</v>
      </c>
      <c r="S326">
        <v>60</v>
      </c>
      <c r="T326">
        <v>8</v>
      </c>
      <c r="U326">
        <v>6</v>
      </c>
      <c r="V326" t="s">
        <v>323</v>
      </c>
      <c r="W326" t="s">
        <v>830</v>
      </c>
    </row>
    <row r="327" spans="1:23">
      <c r="A327" t="s">
        <v>1743</v>
      </c>
      <c r="B327" t="s">
        <v>1744</v>
      </c>
      <c r="C327">
        <v>2018</v>
      </c>
      <c r="D327" t="s">
        <v>1745</v>
      </c>
      <c r="E327">
        <v>10</v>
      </c>
      <c r="F327" t="s">
        <v>1746</v>
      </c>
      <c r="G327">
        <v>11</v>
      </c>
      <c r="H327">
        <v>0</v>
      </c>
      <c r="I327" t="s">
        <v>26</v>
      </c>
      <c r="J327">
        <v>57</v>
      </c>
      <c r="K327">
        <v>326</v>
      </c>
      <c r="L327">
        <v>2</v>
      </c>
      <c r="M327">
        <v>4</v>
      </c>
      <c r="N327">
        <v>2</v>
      </c>
      <c r="O327">
        <v>4</v>
      </c>
      <c r="P327">
        <v>2</v>
      </c>
      <c r="Q327">
        <v>2</v>
      </c>
      <c r="R327">
        <v>30</v>
      </c>
      <c r="S327">
        <v>45</v>
      </c>
      <c r="T327">
        <v>8</v>
      </c>
      <c r="U327">
        <v>8</v>
      </c>
      <c r="V327" t="s">
        <v>512</v>
      </c>
      <c r="W327" t="s">
        <v>513</v>
      </c>
    </row>
    <row r="328" spans="1:23">
      <c r="A328" t="s">
        <v>1747</v>
      </c>
      <c r="B328" t="s">
        <v>1748</v>
      </c>
      <c r="C328">
        <v>2023</v>
      </c>
      <c r="D328" t="s">
        <v>1749</v>
      </c>
      <c r="E328">
        <v>7</v>
      </c>
      <c r="F328" t="s">
        <v>1750</v>
      </c>
      <c r="G328">
        <v>12</v>
      </c>
      <c r="H328">
        <v>0</v>
      </c>
      <c r="I328">
        <v>12</v>
      </c>
      <c r="J328" t="s">
        <v>26</v>
      </c>
      <c r="K328">
        <v>327</v>
      </c>
      <c r="L328">
        <v>2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15</v>
      </c>
      <c r="S328">
        <v>15</v>
      </c>
      <c r="T328">
        <v>12</v>
      </c>
      <c r="U328">
        <v>10</v>
      </c>
      <c r="V328" t="s">
        <v>1751</v>
      </c>
      <c r="W328" t="s">
        <v>1752</v>
      </c>
    </row>
    <row r="329" spans="1:23">
      <c r="A329" t="s">
        <v>1753</v>
      </c>
      <c r="B329" t="s">
        <v>1754</v>
      </c>
      <c r="C329">
        <v>2020</v>
      </c>
      <c r="D329" t="s">
        <v>1755</v>
      </c>
      <c r="E329">
        <v>15</v>
      </c>
      <c r="F329" t="s">
        <v>1756</v>
      </c>
      <c r="G329">
        <v>63</v>
      </c>
      <c r="H329">
        <v>0</v>
      </c>
      <c r="I329" t="s">
        <v>26</v>
      </c>
      <c r="J329">
        <v>19</v>
      </c>
      <c r="K329">
        <v>328</v>
      </c>
      <c r="L329">
        <v>1</v>
      </c>
      <c r="M329">
        <v>4</v>
      </c>
      <c r="N329">
        <v>1</v>
      </c>
      <c r="O329">
        <v>4</v>
      </c>
      <c r="P329">
        <v>2</v>
      </c>
      <c r="Q329">
        <v>3</v>
      </c>
      <c r="R329">
        <v>45</v>
      </c>
      <c r="S329">
        <v>60</v>
      </c>
      <c r="T329">
        <v>10</v>
      </c>
      <c r="U329">
        <v>10</v>
      </c>
      <c r="V329" t="s">
        <v>1757</v>
      </c>
      <c r="W329" t="s">
        <v>1758</v>
      </c>
    </row>
    <row r="330" spans="1:23">
      <c r="A330" t="s">
        <v>1759</v>
      </c>
      <c r="B330" t="s">
        <v>1760</v>
      </c>
      <c r="C330">
        <v>2023</v>
      </c>
      <c r="D330" t="s">
        <v>1761</v>
      </c>
      <c r="E330">
        <v>12</v>
      </c>
      <c r="F330" t="s">
        <v>1736</v>
      </c>
      <c r="G330">
        <v>17</v>
      </c>
      <c r="H330">
        <v>0</v>
      </c>
      <c r="I330" t="s">
        <v>26</v>
      </c>
      <c r="J330">
        <v>2</v>
      </c>
      <c r="K330">
        <v>329</v>
      </c>
      <c r="L330">
        <v>2</v>
      </c>
      <c r="M330">
        <v>2</v>
      </c>
      <c r="N330">
        <v>2</v>
      </c>
      <c r="O330">
        <v>2</v>
      </c>
      <c r="P330">
        <v>2</v>
      </c>
      <c r="Q330">
        <v>2</v>
      </c>
      <c r="R330">
        <v>30</v>
      </c>
      <c r="S330">
        <v>30</v>
      </c>
      <c r="T330">
        <v>12</v>
      </c>
      <c r="U330">
        <v>10</v>
      </c>
      <c r="V330" t="s">
        <v>1205</v>
      </c>
      <c r="W330" t="s">
        <v>1762</v>
      </c>
    </row>
    <row r="331" spans="1:23">
      <c r="A331" t="s">
        <v>1763</v>
      </c>
      <c r="B331" t="s">
        <v>1764</v>
      </c>
      <c r="C331">
        <v>2014</v>
      </c>
      <c r="D331" t="s">
        <v>1765</v>
      </c>
      <c r="E331">
        <v>11</v>
      </c>
      <c r="F331" t="s">
        <v>1766</v>
      </c>
      <c r="G331">
        <v>24</v>
      </c>
      <c r="H331">
        <v>0</v>
      </c>
      <c r="I331" t="s">
        <v>26</v>
      </c>
      <c r="J331">
        <v>103</v>
      </c>
      <c r="K331">
        <v>330</v>
      </c>
      <c r="L331">
        <v>2</v>
      </c>
      <c r="M331">
        <v>5</v>
      </c>
      <c r="N331">
        <v>1</v>
      </c>
      <c r="O331">
        <v>5</v>
      </c>
      <c r="P331">
        <v>3</v>
      </c>
      <c r="Q331">
        <v>4</v>
      </c>
      <c r="R331">
        <v>30</v>
      </c>
      <c r="S331">
        <v>30</v>
      </c>
      <c r="T331">
        <v>8</v>
      </c>
      <c r="U331">
        <v>8</v>
      </c>
      <c r="V331" t="s">
        <v>437</v>
      </c>
      <c r="W331" t="s">
        <v>76</v>
      </c>
    </row>
    <row r="332" spans="1:23">
      <c r="A332" t="s">
        <v>1767</v>
      </c>
      <c r="B332" t="s">
        <v>1768</v>
      </c>
      <c r="C332">
        <v>2022</v>
      </c>
      <c r="D332" t="s">
        <v>1769</v>
      </c>
      <c r="E332">
        <v>12</v>
      </c>
      <c r="F332" t="s">
        <v>1770</v>
      </c>
      <c r="G332">
        <v>29</v>
      </c>
      <c r="H332">
        <v>0</v>
      </c>
      <c r="I332" t="s">
        <v>26</v>
      </c>
      <c r="J332">
        <v>2</v>
      </c>
      <c r="K332">
        <v>331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1</v>
      </c>
      <c r="R332">
        <v>20</v>
      </c>
      <c r="S332">
        <v>20</v>
      </c>
      <c r="T332">
        <v>14</v>
      </c>
      <c r="U332">
        <v>12</v>
      </c>
      <c r="V332" t="s">
        <v>506</v>
      </c>
      <c r="W332" t="s">
        <v>1771</v>
      </c>
    </row>
    <row r="333" spans="1:23">
      <c r="A333" t="s">
        <v>1772</v>
      </c>
      <c r="B333" t="s">
        <v>1773</v>
      </c>
      <c r="C333">
        <v>2019</v>
      </c>
      <c r="D333" t="s">
        <v>1774</v>
      </c>
      <c r="E333">
        <v>12</v>
      </c>
      <c r="F333" t="s">
        <v>1775</v>
      </c>
      <c r="G333">
        <v>27</v>
      </c>
      <c r="H333">
        <v>0</v>
      </c>
      <c r="I333" t="s">
        <v>26</v>
      </c>
      <c r="J333">
        <v>6</v>
      </c>
      <c r="K333">
        <v>332</v>
      </c>
      <c r="L333">
        <v>1</v>
      </c>
      <c r="M333">
        <v>5</v>
      </c>
      <c r="N333">
        <v>1</v>
      </c>
      <c r="O333">
        <v>5</v>
      </c>
      <c r="P333">
        <v>3</v>
      </c>
      <c r="Q333">
        <v>3</v>
      </c>
      <c r="R333">
        <v>60</v>
      </c>
      <c r="S333">
        <v>60</v>
      </c>
      <c r="T333">
        <v>10</v>
      </c>
      <c r="U333">
        <v>8</v>
      </c>
      <c r="V333" t="s">
        <v>970</v>
      </c>
      <c r="W333" t="s">
        <v>1776</v>
      </c>
    </row>
    <row r="334" spans="1:23">
      <c r="A334" t="s">
        <v>1777</v>
      </c>
      <c r="B334" t="s">
        <v>1778</v>
      </c>
      <c r="C334">
        <v>2008</v>
      </c>
      <c r="D334" t="s">
        <v>1779</v>
      </c>
      <c r="E334">
        <v>13</v>
      </c>
      <c r="F334" t="s">
        <v>1780</v>
      </c>
      <c r="G334">
        <v>50</v>
      </c>
      <c r="H334">
        <v>0</v>
      </c>
      <c r="I334" t="s">
        <v>26</v>
      </c>
      <c r="J334">
        <v>154</v>
      </c>
      <c r="K334">
        <v>333</v>
      </c>
      <c r="L334">
        <v>1</v>
      </c>
      <c r="M334">
        <v>5</v>
      </c>
      <c r="N334">
        <v>1</v>
      </c>
      <c r="O334">
        <v>5</v>
      </c>
      <c r="P334">
        <v>2</v>
      </c>
      <c r="Q334">
        <v>2</v>
      </c>
      <c r="R334">
        <v>60</v>
      </c>
      <c r="S334">
        <v>60</v>
      </c>
      <c r="T334">
        <v>12</v>
      </c>
      <c r="U334">
        <v>12</v>
      </c>
      <c r="V334" t="s">
        <v>92</v>
      </c>
      <c r="W334" t="s">
        <v>93</v>
      </c>
    </row>
    <row r="335" spans="1:23">
      <c r="A335" t="s">
        <v>1781</v>
      </c>
      <c r="B335" t="s">
        <v>1782</v>
      </c>
      <c r="C335">
        <v>2007</v>
      </c>
      <c r="D335" t="s">
        <v>1783</v>
      </c>
      <c r="E335">
        <v>14</v>
      </c>
      <c r="F335" t="s">
        <v>1784</v>
      </c>
      <c r="G335">
        <v>47</v>
      </c>
      <c r="H335">
        <v>0</v>
      </c>
      <c r="I335" t="s">
        <v>26</v>
      </c>
      <c r="J335">
        <v>156</v>
      </c>
      <c r="K335">
        <v>334</v>
      </c>
      <c r="L335">
        <v>2</v>
      </c>
      <c r="M335">
        <v>4</v>
      </c>
      <c r="N335">
        <v>2</v>
      </c>
      <c r="O335">
        <v>4</v>
      </c>
      <c r="P335">
        <v>3</v>
      </c>
      <c r="Q335">
        <v>3</v>
      </c>
      <c r="R335">
        <v>60</v>
      </c>
      <c r="S335">
        <v>60</v>
      </c>
      <c r="T335">
        <v>10</v>
      </c>
      <c r="U335">
        <v>10</v>
      </c>
      <c r="V335" t="s">
        <v>1785</v>
      </c>
      <c r="W335" t="s">
        <v>64</v>
      </c>
    </row>
    <row r="336" spans="1:23">
      <c r="A336" t="s">
        <v>1786</v>
      </c>
      <c r="B336" t="s">
        <v>1787</v>
      </c>
      <c r="C336">
        <v>2018</v>
      </c>
      <c r="D336" t="s">
        <v>1788</v>
      </c>
      <c r="E336">
        <v>9</v>
      </c>
      <c r="F336" t="s">
        <v>1789</v>
      </c>
      <c r="G336">
        <v>11</v>
      </c>
      <c r="H336">
        <v>0</v>
      </c>
      <c r="I336" t="s">
        <v>26</v>
      </c>
      <c r="J336">
        <v>58</v>
      </c>
      <c r="K336">
        <v>335</v>
      </c>
      <c r="L336">
        <v>2</v>
      </c>
      <c r="M336">
        <v>4</v>
      </c>
      <c r="N336">
        <v>2</v>
      </c>
      <c r="O336">
        <v>4</v>
      </c>
      <c r="P336">
        <v>3</v>
      </c>
      <c r="Q336">
        <v>3</v>
      </c>
      <c r="R336">
        <v>60</v>
      </c>
      <c r="S336">
        <v>90</v>
      </c>
      <c r="T336">
        <v>14</v>
      </c>
      <c r="U336">
        <v>12</v>
      </c>
      <c r="V336" t="s">
        <v>219</v>
      </c>
      <c r="W336" t="s">
        <v>1790</v>
      </c>
    </row>
    <row r="337" spans="1:23">
      <c r="A337" t="s">
        <v>1791</v>
      </c>
      <c r="B337" t="s">
        <v>1792</v>
      </c>
      <c r="C337">
        <v>2009</v>
      </c>
      <c r="D337" t="s">
        <v>1793</v>
      </c>
      <c r="E337">
        <v>13</v>
      </c>
      <c r="F337" t="s">
        <v>1794</v>
      </c>
      <c r="G337">
        <v>54</v>
      </c>
      <c r="H337">
        <v>0</v>
      </c>
      <c r="I337" t="s">
        <v>26</v>
      </c>
      <c r="J337">
        <v>157</v>
      </c>
      <c r="K337">
        <v>336</v>
      </c>
      <c r="L337">
        <v>2</v>
      </c>
      <c r="M337">
        <v>4</v>
      </c>
      <c r="N337">
        <v>2</v>
      </c>
      <c r="O337">
        <v>4</v>
      </c>
      <c r="P337">
        <v>2</v>
      </c>
      <c r="Q337">
        <v>2</v>
      </c>
      <c r="R337">
        <v>45</v>
      </c>
      <c r="S337">
        <v>45</v>
      </c>
      <c r="T337">
        <v>10</v>
      </c>
      <c r="U337">
        <v>8</v>
      </c>
      <c r="V337" t="s">
        <v>1359</v>
      </c>
      <c r="W337" t="s">
        <v>1795</v>
      </c>
    </row>
    <row r="338" spans="1:23">
      <c r="A338" t="s">
        <v>1796</v>
      </c>
      <c r="B338" t="s">
        <v>1797</v>
      </c>
      <c r="C338">
        <v>2017</v>
      </c>
      <c r="D338" t="s">
        <v>1798</v>
      </c>
      <c r="E338">
        <v>12</v>
      </c>
      <c r="F338" t="s">
        <v>1799</v>
      </c>
      <c r="G338">
        <v>37</v>
      </c>
      <c r="H338">
        <v>0</v>
      </c>
      <c r="I338" t="s">
        <v>26</v>
      </c>
      <c r="J338">
        <v>66</v>
      </c>
      <c r="K338">
        <v>337</v>
      </c>
      <c r="L338">
        <v>1</v>
      </c>
      <c r="M338">
        <v>4</v>
      </c>
      <c r="N338">
        <v>1</v>
      </c>
      <c r="O338">
        <v>4</v>
      </c>
      <c r="P338">
        <v>3</v>
      </c>
      <c r="Q338">
        <v>4</v>
      </c>
      <c r="R338">
        <v>20</v>
      </c>
      <c r="S338">
        <v>20</v>
      </c>
      <c r="T338">
        <v>8</v>
      </c>
      <c r="U338">
        <v>8</v>
      </c>
      <c r="V338" t="s">
        <v>145</v>
      </c>
      <c r="W338" t="s">
        <v>1800</v>
      </c>
    </row>
    <row r="339" spans="1:23">
      <c r="A339" t="s">
        <v>1801</v>
      </c>
      <c r="B339" t="s">
        <v>1802</v>
      </c>
      <c r="C339">
        <v>2000</v>
      </c>
      <c r="D339" t="s">
        <v>1803</v>
      </c>
      <c r="E339">
        <v>14</v>
      </c>
      <c r="F339" t="s">
        <v>1804</v>
      </c>
      <c r="G339">
        <v>60</v>
      </c>
      <c r="H339">
        <v>0</v>
      </c>
      <c r="I339" t="s">
        <v>26</v>
      </c>
      <c r="J339">
        <v>148</v>
      </c>
      <c r="K339">
        <v>338</v>
      </c>
      <c r="L339">
        <v>2</v>
      </c>
      <c r="M339">
        <v>4</v>
      </c>
      <c r="N339">
        <v>2</v>
      </c>
      <c r="O339">
        <v>4</v>
      </c>
      <c r="P339">
        <v>4</v>
      </c>
      <c r="Q339">
        <v>4</v>
      </c>
      <c r="R339">
        <v>20</v>
      </c>
      <c r="S339">
        <v>20</v>
      </c>
      <c r="T339">
        <v>7</v>
      </c>
      <c r="U339">
        <v>6</v>
      </c>
      <c r="V339" t="s">
        <v>368</v>
      </c>
      <c r="W339" t="s">
        <v>1805</v>
      </c>
    </row>
    <row r="340" spans="1:23">
      <c r="A340" t="s">
        <v>1806</v>
      </c>
      <c r="B340" t="s">
        <v>1807</v>
      </c>
      <c r="C340">
        <v>2015</v>
      </c>
      <c r="D340" t="s">
        <v>1808</v>
      </c>
      <c r="E340">
        <v>12</v>
      </c>
      <c r="F340" t="s">
        <v>1809</v>
      </c>
      <c r="G340">
        <v>32</v>
      </c>
      <c r="H340">
        <v>0</v>
      </c>
      <c r="I340" t="s">
        <v>26</v>
      </c>
      <c r="J340">
        <v>84</v>
      </c>
      <c r="K340">
        <v>339</v>
      </c>
      <c r="L340">
        <v>2</v>
      </c>
      <c r="M340">
        <v>4</v>
      </c>
      <c r="N340">
        <v>2</v>
      </c>
      <c r="O340">
        <v>4</v>
      </c>
      <c r="P340">
        <v>4</v>
      </c>
      <c r="Q340">
        <v>4</v>
      </c>
      <c r="R340">
        <v>30</v>
      </c>
      <c r="S340">
        <v>40</v>
      </c>
      <c r="T340">
        <v>8</v>
      </c>
      <c r="U340">
        <v>6</v>
      </c>
      <c r="V340" t="s">
        <v>1810</v>
      </c>
      <c r="W340" t="s">
        <v>465</v>
      </c>
    </row>
    <row r="341" spans="1:23">
      <c r="A341" t="s">
        <v>1811</v>
      </c>
      <c r="B341" t="s">
        <v>1812</v>
      </c>
      <c r="C341">
        <v>2014</v>
      </c>
      <c r="D341" t="s">
        <v>1813</v>
      </c>
      <c r="E341">
        <v>11</v>
      </c>
      <c r="F341" t="s">
        <v>1814</v>
      </c>
      <c r="G341">
        <v>28</v>
      </c>
      <c r="H341">
        <v>0</v>
      </c>
      <c r="I341" t="s">
        <v>26</v>
      </c>
      <c r="J341">
        <v>103</v>
      </c>
      <c r="K341">
        <v>340</v>
      </c>
      <c r="L341">
        <v>2</v>
      </c>
      <c r="M341">
        <v>4</v>
      </c>
      <c r="N341">
        <v>2</v>
      </c>
      <c r="O341">
        <v>4</v>
      </c>
      <c r="P341">
        <v>3</v>
      </c>
      <c r="Q341">
        <v>3</v>
      </c>
      <c r="R341">
        <v>60</v>
      </c>
      <c r="S341">
        <v>90</v>
      </c>
      <c r="T341">
        <v>14</v>
      </c>
      <c r="U341">
        <v>12</v>
      </c>
      <c r="V341" t="s">
        <v>259</v>
      </c>
      <c r="W341" t="s">
        <v>872</v>
      </c>
    </row>
    <row r="342" spans="1:23">
      <c r="A342" t="s">
        <v>1815</v>
      </c>
      <c r="B342" t="s">
        <v>1816</v>
      </c>
      <c r="C342">
        <v>2014</v>
      </c>
      <c r="D342" t="s">
        <v>1817</v>
      </c>
      <c r="E342">
        <v>13</v>
      </c>
      <c r="F342" t="s">
        <v>1818</v>
      </c>
      <c r="G342">
        <v>54</v>
      </c>
      <c r="H342">
        <v>0</v>
      </c>
      <c r="I342" t="s">
        <v>26</v>
      </c>
      <c r="J342">
        <v>100</v>
      </c>
      <c r="K342">
        <v>341</v>
      </c>
      <c r="L342">
        <v>4</v>
      </c>
      <c r="M342">
        <v>8</v>
      </c>
      <c r="N342">
        <v>4</v>
      </c>
      <c r="O342">
        <v>8</v>
      </c>
      <c r="P342">
        <v>6</v>
      </c>
      <c r="Q342">
        <v>8</v>
      </c>
      <c r="R342">
        <v>30</v>
      </c>
      <c r="S342">
        <v>30</v>
      </c>
      <c r="T342">
        <v>10</v>
      </c>
      <c r="U342">
        <v>8</v>
      </c>
      <c r="V342" t="s">
        <v>231</v>
      </c>
      <c r="W342" t="s">
        <v>1819</v>
      </c>
    </row>
    <row r="343" spans="1:23">
      <c r="A343" t="s">
        <v>1820</v>
      </c>
      <c r="B343" t="s">
        <v>1821</v>
      </c>
      <c r="C343">
        <v>2013</v>
      </c>
      <c r="D343" t="s">
        <v>1822</v>
      </c>
      <c r="E343">
        <v>13</v>
      </c>
      <c r="F343" t="s">
        <v>1823</v>
      </c>
      <c r="G343">
        <v>60</v>
      </c>
      <c r="H343">
        <v>0</v>
      </c>
      <c r="I343" t="s">
        <v>26</v>
      </c>
      <c r="J343">
        <v>95</v>
      </c>
      <c r="K343">
        <v>342</v>
      </c>
      <c r="L343">
        <v>2</v>
      </c>
      <c r="M343">
        <v>6</v>
      </c>
      <c r="N343">
        <v>2</v>
      </c>
      <c r="O343">
        <v>5</v>
      </c>
      <c r="P343">
        <v>3</v>
      </c>
      <c r="Q343">
        <v>4</v>
      </c>
      <c r="R343">
        <v>90</v>
      </c>
      <c r="S343">
        <v>90</v>
      </c>
      <c r="T343">
        <v>13</v>
      </c>
      <c r="U343">
        <v>12</v>
      </c>
      <c r="V343" t="s">
        <v>431</v>
      </c>
      <c r="W343" t="s">
        <v>135</v>
      </c>
    </row>
    <row r="344" spans="1:23">
      <c r="A344" t="s">
        <v>1824</v>
      </c>
      <c r="B344" t="s">
        <v>1825</v>
      </c>
      <c r="C344">
        <v>2013</v>
      </c>
      <c r="D344" t="s">
        <v>1826</v>
      </c>
      <c r="E344">
        <v>11</v>
      </c>
      <c r="F344" t="s">
        <v>1827</v>
      </c>
      <c r="G344">
        <v>18</v>
      </c>
      <c r="H344">
        <v>0</v>
      </c>
      <c r="I344" t="s">
        <v>26</v>
      </c>
      <c r="J344">
        <v>122</v>
      </c>
      <c r="K344">
        <v>343</v>
      </c>
      <c r="L344">
        <v>2</v>
      </c>
      <c r="M344">
        <v>4</v>
      </c>
      <c r="N344">
        <v>2</v>
      </c>
      <c r="O344">
        <v>4</v>
      </c>
      <c r="P344">
        <v>4</v>
      </c>
      <c r="Q344">
        <v>4</v>
      </c>
      <c r="R344">
        <v>60</v>
      </c>
      <c r="S344">
        <v>120</v>
      </c>
      <c r="T344">
        <v>12</v>
      </c>
      <c r="U344">
        <v>14</v>
      </c>
      <c r="V344" t="s">
        <v>1239</v>
      </c>
      <c r="W344" t="s">
        <v>1828</v>
      </c>
    </row>
    <row r="345" spans="1:23">
      <c r="A345" t="s">
        <v>1829</v>
      </c>
      <c r="B345" t="s">
        <v>1830</v>
      </c>
      <c r="C345">
        <v>2019</v>
      </c>
      <c r="D345" t="s">
        <v>1831</v>
      </c>
      <c r="E345">
        <v>12</v>
      </c>
      <c r="F345" t="s">
        <v>1832</v>
      </c>
      <c r="G345">
        <v>38</v>
      </c>
      <c r="H345">
        <v>0</v>
      </c>
      <c r="I345" t="s">
        <v>26</v>
      </c>
      <c r="J345">
        <v>43</v>
      </c>
      <c r="K345">
        <v>344</v>
      </c>
      <c r="L345">
        <v>1</v>
      </c>
      <c r="M345">
        <v>4</v>
      </c>
      <c r="N345">
        <v>1</v>
      </c>
      <c r="O345">
        <v>4</v>
      </c>
      <c r="P345">
        <v>2</v>
      </c>
      <c r="Q345">
        <v>2</v>
      </c>
      <c r="R345">
        <v>30</v>
      </c>
      <c r="S345">
        <v>30</v>
      </c>
      <c r="T345">
        <v>10</v>
      </c>
      <c r="U345">
        <v>10</v>
      </c>
      <c r="V345" t="s">
        <v>1386</v>
      </c>
      <c r="W345" t="s">
        <v>203</v>
      </c>
    </row>
    <row r="346" spans="1:23">
      <c r="A346" t="s">
        <v>1833</v>
      </c>
      <c r="B346" t="s">
        <v>1834</v>
      </c>
      <c r="C346">
        <v>2005</v>
      </c>
      <c r="D346" t="s">
        <v>1835</v>
      </c>
      <c r="E346">
        <v>14</v>
      </c>
      <c r="F346" t="s">
        <v>1836</v>
      </c>
      <c r="G346">
        <v>69</v>
      </c>
      <c r="H346">
        <v>0</v>
      </c>
      <c r="I346" t="s">
        <v>26</v>
      </c>
      <c r="J346">
        <v>121</v>
      </c>
      <c r="K346">
        <v>345</v>
      </c>
      <c r="L346">
        <v>3</v>
      </c>
      <c r="M346">
        <v>7</v>
      </c>
      <c r="N346">
        <v>4</v>
      </c>
      <c r="O346">
        <v>7</v>
      </c>
      <c r="P346">
        <v>5</v>
      </c>
      <c r="Q346">
        <v>7</v>
      </c>
      <c r="R346">
        <v>60</v>
      </c>
      <c r="S346">
        <v>90</v>
      </c>
      <c r="T346">
        <v>10</v>
      </c>
      <c r="U346">
        <v>10</v>
      </c>
      <c r="V346" t="s">
        <v>745</v>
      </c>
      <c r="W346" t="s">
        <v>146</v>
      </c>
    </row>
    <row r="347" spans="1:23">
      <c r="A347" t="s">
        <v>1837</v>
      </c>
      <c r="B347" t="s">
        <v>1838</v>
      </c>
      <c r="C347">
        <v>2009</v>
      </c>
      <c r="D347" t="s">
        <v>1839</v>
      </c>
      <c r="E347">
        <v>12</v>
      </c>
      <c r="F347" t="s">
        <v>1840</v>
      </c>
      <c r="G347">
        <v>40</v>
      </c>
      <c r="H347">
        <v>0</v>
      </c>
      <c r="I347" t="s">
        <v>26</v>
      </c>
      <c r="J347">
        <v>158</v>
      </c>
      <c r="K347">
        <v>346</v>
      </c>
      <c r="L347">
        <v>2</v>
      </c>
      <c r="M347">
        <v>5</v>
      </c>
      <c r="N347">
        <v>2</v>
      </c>
      <c r="O347">
        <v>5</v>
      </c>
      <c r="P347">
        <v>4</v>
      </c>
      <c r="Q347">
        <v>4</v>
      </c>
      <c r="R347">
        <v>90</v>
      </c>
      <c r="S347">
        <v>90</v>
      </c>
      <c r="T347">
        <v>12</v>
      </c>
      <c r="U347">
        <v>12</v>
      </c>
      <c r="V347" t="s">
        <v>588</v>
      </c>
      <c r="W347" t="s">
        <v>1841</v>
      </c>
    </row>
    <row r="348" spans="1:23">
      <c r="A348" t="s">
        <v>1842</v>
      </c>
      <c r="B348" t="s">
        <v>1843</v>
      </c>
      <c r="C348">
        <v>2020</v>
      </c>
      <c r="D348" t="s">
        <v>1844</v>
      </c>
      <c r="E348">
        <v>14</v>
      </c>
      <c r="F348" t="s">
        <v>1836</v>
      </c>
      <c r="G348">
        <v>75</v>
      </c>
      <c r="H348">
        <v>0</v>
      </c>
      <c r="I348" t="s">
        <v>26</v>
      </c>
      <c r="J348">
        <v>14</v>
      </c>
      <c r="K348">
        <v>347</v>
      </c>
      <c r="L348">
        <v>1</v>
      </c>
      <c r="M348">
        <v>4</v>
      </c>
      <c r="N348">
        <v>1</v>
      </c>
      <c r="O348">
        <v>4</v>
      </c>
      <c r="P348">
        <v>2</v>
      </c>
      <c r="Q348">
        <v>3</v>
      </c>
      <c r="R348">
        <v>60</v>
      </c>
      <c r="S348">
        <v>75</v>
      </c>
      <c r="T348">
        <v>13</v>
      </c>
      <c r="U348">
        <v>12</v>
      </c>
      <c r="V348" t="s">
        <v>75</v>
      </c>
      <c r="W348" t="s">
        <v>1571</v>
      </c>
    </row>
    <row r="349" spans="1:23">
      <c r="A349" t="s">
        <v>1845</v>
      </c>
      <c r="B349" t="s">
        <v>1846</v>
      </c>
      <c r="C349">
        <v>2016</v>
      </c>
      <c r="D349" t="s">
        <v>1847</v>
      </c>
      <c r="E349">
        <v>11</v>
      </c>
      <c r="F349" t="s">
        <v>1848</v>
      </c>
      <c r="G349">
        <v>21</v>
      </c>
      <c r="H349">
        <v>0</v>
      </c>
      <c r="I349" t="s">
        <v>26</v>
      </c>
      <c r="J349">
        <v>71</v>
      </c>
      <c r="K349">
        <v>348</v>
      </c>
      <c r="L349">
        <v>2</v>
      </c>
      <c r="M349">
        <v>4</v>
      </c>
      <c r="N349">
        <v>2</v>
      </c>
      <c r="O349">
        <v>4</v>
      </c>
      <c r="P349">
        <v>2</v>
      </c>
      <c r="Q349">
        <v>2</v>
      </c>
      <c r="R349">
        <v>45</v>
      </c>
      <c r="S349">
        <v>45</v>
      </c>
      <c r="T349">
        <v>14</v>
      </c>
      <c r="U349">
        <v>10</v>
      </c>
      <c r="V349" t="s">
        <v>1343</v>
      </c>
      <c r="W349" t="s">
        <v>443</v>
      </c>
    </row>
    <row r="350" spans="1:23">
      <c r="A350" t="s">
        <v>1849</v>
      </c>
      <c r="B350" t="s">
        <v>1850</v>
      </c>
      <c r="C350">
        <v>2013</v>
      </c>
      <c r="D350" t="s">
        <v>1851</v>
      </c>
      <c r="E350">
        <v>10</v>
      </c>
      <c r="F350" t="s">
        <v>1852</v>
      </c>
      <c r="G350">
        <v>26</v>
      </c>
      <c r="H350">
        <v>0</v>
      </c>
      <c r="I350" t="s">
        <v>26</v>
      </c>
      <c r="J350">
        <v>116</v>
      </c>
      <c r="K350">
        <v>349</v>
      </c>
      <c r="L350">
        <v>2</v>
      </c>
      <c r="M350">
        <v>4</v>
      </c>
      <c r="N350">
        <v>2</v>
      </c>
      <c r="O350">
        <v>4</v>
      </c>
      <c r="P350">
        <v>4</v>
      </c>
      <c r="Q350">
        <v>4</v>
      </c>
      <c r="R350">
        <v>45</v>
      </c>
      <c r="S350">
        <v>45</v>
      </c>
      <c r="T350">
        <v>8</v>
      </c>
      <c r="U350">
        <v>6</v>
      </c>
      <c r="V350" t="s">
        <v>180</v>
      </c>
      <c r="W350" t="s">
        <v>28</v>
      </c>
    </row>
    <row r="351" spans="1:23">
      <c r="A351" t="s">
        <v>1853</v>
      </c>
      <c r="B351" t="s">
        <v>1854</v>
      </c>
      <c r="C351">
        <v>2015</v>
      </c>
      <c r="D351" t="s">
        <v>1855</v>
      </c>
      <c r="E351">
        <v>11</v>
      </c>
      <c r="F351" t="s">
        <v>1856</v>
      </c>
      <c r="G351">
        <v>14</v>
      </c>
      <c r="H351">
        <v>0</v>
      </c>
      <c r="I351" t="s">
        <v>26</v>
      </c>
      <c r="J351">
        <v>51</v>
      </c>
      <c r="K351">
        <v>350</v>
      </c>
      <c r="L351">
        <v>2</v>
      </c>
      <c r="M351">
        <v>5</v>
      </c>
      <c r="N351">
        <v>3</v>
      </c>
      <c r="O351">
        <v>5</v>
      </c>
      <c r="P351">
        <v>4</v>
      </c>
      <c r="Q351">
        <v>5</v>
      </c>
      <c r="R351">
        <v>15</v>
      </c>
      <c r="S351">
        <v>15</v>
      </c>
      <c r="T351">
        <v>7</v>
      </c>
      <c r="U351">
        <v>8</v>
      </c>
      <c r="V351" t="s">
        <v>888</v>
      </c>
      <c r="W351" t="s">
        <v>1857</v>
      </c>
    </row>
    <row r="352" spans="1:23">
      <c r="A352" t="s">
        <v>1858</v>
      </c>
      <c r="B352" t="s">
        <v>1859</v>
      </c>
      <c r="C352">
        <v>2013</v>
      </c>
      <c r="D352" t="s">
        <v>1860</v>
      </c>
      <c r="E352">
        <v>9</v>
      </c>
      <c r="F352" t="s">
        <v>1861</v>
      </c>
      <c r="G352">
        <v>20</v>
      </c>
      <c r="H352">
        <v>0</v>
      </c>
      <c r="I352" t="s">
        <v>26</v>
      </c>
      <c r="J352">
        <v>117</v>
      </c>
      <c r="K352">
        <v>351</v>
      </c>
      <c r="L352">
        <v>1</v>
      </c>
      <c r="M352">
        <v>4</v>
      </c>
      <c r="N352">
        <v>1</v>
      </c>
      <c r="O352">
        <v>4</v>
      </c>
      <c r="P352">
        <v>2</v>
      </c>
      <c r="Q352">
        <v>2</v>
      </c>
      <c r="R352">
        <v>20</v>
      </c>
      <c r="S352">
        <v>80</v>
      </c>
      <c r="T352">
        <v>13</v>
      </c>
      <c r="U352">
        <v>12</v>
      </c>
      <c r="V352" t="s">
        <v>1862</v>
      </c>
      <c r="W352" t="s">
        <v>118</v>
      </c>
    </row>
    <row r="353" spans="1:23">
      <c r="A353" t="s">
        <v>1863</v>
      </c>
      <c r="B353" t="s">
        <v>1864</v>
      </c>
      <c r="C353">
        <v>2008</v>
      </c>
      <c r="D353" t="s">
        <v>1865</v>
      </c>
      <c r="E353">
        <v>13</v>
      </c>
      <c r="F353" t="s">
        <v>1866</v>
      </c>
      <c r="G353">
        <v>63</v>
      </c>
      <c r="H353">
        <v>0</v>
      </c>
      <c r="I353" t="s">
        <v>26</v>
      </c>
      <c r="J353">
        <v>143</v>
      </c>
      <c r="K353">
        <v>352</v>
      </c>
      <c r="L353">
        <v>1</v>
      </c>
      <c r="M353">
        <v>5</v>
      </c>
      <c r="N353">
        <v>3</v>
      </c>
      <c r="O353">
        <v>5</v>
      </c>
      <c r="P353">
        <v>4</v>
      </c>
      <c r="Q353">
        <v>5</v>
      </c>
      <c r="R353">
        <v>30</v>
      </c>
      <c r="S353">
        <v>30</v>
      </c>
      <c r="T353">
        <v>12</v>
      </c>
      <c r="U353">
        <v>12</v>
      </c>
      <c r="V353" t="s">
        <v>1867</v>
      </c>
      <c r="W353" t="s">
        <v>106</v>
      </c>
    </row>
    <row r="354" spans="1:23">
      <c r="A354" t="s">
        <v>1868</v>
      </c>
      <c r="B354" t="s">
        <v>1869</v>
      </c>
      <c r="C354">
        <v>2015</v>
      </c>
      <c r="D354" t="s">
        <v>1870</v>
      </c>
      <c r="E354">
        <v>13</v>
      </c>
      <c r="F354" t="s">
        <v>1871</v>
      </c>
      <c r="G354">
        <v>62</v>
      </c>
      <c r="H354">
        <v>0</v>
      </c>
      <c r="I354" t="s">
        <v>26</v>
      </c>
      <c r="J354">
        <v>83</v>
      </c>
      <c r="K354">
        <v>353</v>
      </c>
      <c r="L354">
        <v>2</v>
      </c>
      <c r="M354">
        <v>4</v>
      </c>
      <c r="N354">
        <v>2</v>
      </c>
      <c r="O354">
        <v>4</v>
      </c>
      <c r="P354">
        <v>4</v>
      </c>
      <c r="Q354">
        <v>4</v>
      </c>
      <c r="R354">
        <v>30</v>
      </c>
      <c r="S354">
        <v>30</v>
      </c>
      <c r="T354">
        <v>8</v>
      </c>
      <c r="U354">
        <v>8</v>
      </c>
      <c r="V354" t="s">
        <v>1872</v>
      </c>
      <c r="W354" t="s">
        <v>1873</v>
      </c>
    </row>
    <row r="355" spans="1:23">
      <c r="A355" t="s">
        <v>1874</v>
      </c>
      <c r="B355" t="s">
        <v>1875</v>
      </c>
      <c r="C355">
        <v>2013</v>
      </c>
      <c r="D355" t="s">
        <v>1876</v>
      </c>
      <c r="E355">
        <v>11</v>
      </c>
      <c r="F355" t="s">
        <v>1877</v>
      </c>
      <c r="G355">
        <v>26</v>
      </c>
      <c r="H355">
        <v>0</v>
      </c>
      <c r="I355" t="s">
        <v>26</v>
      </c>
      <c r="J355">
        <v>112</v>
      </c>
      <c r="K355">
        <v>354</v>
      </c>
      <c r="L355">
        <v>2</v>
      </c>
      <c r="M355">
        <v>13</v>
      </c>
      <c r="N355">
        <v>4</v>
      </c>
      <c r="O355">
        <v>11</v>
      </c>
      <c r="P355">
        <v>6</v>
      </c>
      <c r="Q355">
        <v>8</v>
      </c>
      <c r="R355">
        <v>30</v>
      </c>
      <c r="S355">
        <v>30</v>
      </c>
      <c r="T355">
        <v>10</v>
      </c>
      <c r="U355">
        <v>10</v>
      </c>
      <c r="V355" t="s">
        <v>470</v>
      </c>
      <c r="W355" t="s">
        <v>397</v>
      </c>
    </row>
    <row r="356" spans="1:23">
      <c r="A356" t="s">
        <v>1878</v>
      </c>
      <c r="B356" t="s">
        <v>1879</v>
      </c>
      <c r="C356">
        <v>1963</v>
      </c>
      <c r="D356" t="s">
        <v>1880</v>
      </c>
      <c r="E356">
        <v>13</v>
      </c>
      <c r="F356" t="s">
        <v>1881</v>
      </c>
      <c r="G356">
        <v>75</v>
      </c>
      <c r="H356">
        <v>0</v>
      </c>
      <c r="I356" t="s">
        <v>26</v>
      </c>
      <c r="J356">
        <v>150</v>
      </c>
      <c r="K356">
        <v>355</v>
      </c>
      <c r="L356">
        <v>2</v>
      </c>
      <c r="M356">
        <v>6</v>
      </c>
      <c r="N356">
        <v>3</v>
      </c>
      <c r="O356">
        <v>6</v>
      </c>
      <c r="P356">
        <v>4</v>
      </c>
      <c r="Q356">
        <v>4</v>
      </c>
      <c r="R356">
        <v>90</v>
      </c>
      <c r="S356">
        <v>90</v>
      </c>
      <c r="T356">
        <v>12</v>
      </c>
      <c r="U356">
        <v>12</v>
      </c>
      <c r="V356" t="s">
        <v>840</v>
      </c>
      <c r="W356" t="s">
        <v>403</v>
      </c>
    </row>
    <row r="357" spans="1:23">
      <c r="A357" t="s">
        <v>1882</v>
      </c>
      <c r="B357" t="s">
        <v>1883</v>
      </c>
      <c r="C357">
        <v>2009</v>
      </c>
      <c r="D357" t="s">
        <v>1884</v>
      </c>
      <c r="E357">
        <v>12</v>
      </c>
      <c r="F357" t="s">
        <v>1885</v>
      </c>
      <c r="G357">
        <v>53</v>
      </c>
      <c r="H357">
        <v>0</v>
      </c>
      <c r="I357" t="s">
        <v>26</v>
      </c>
      <c r="J357">
        <v>151</v>
      </c>
      <c r="K357">
        <v>356</v>
      </c>
      <c r="L357">
        <v>3</v>
      </c>
      <c r="M357">
        <v>5</v>
      </c>
      <c r="N357">
        <v>3</v>
      </c>
      <c r="O357">
        <v>5</v>
      </c>
      <c r="P357">
        <v>4</v>
      </c>
      <c r="Q357">
        <v>4</v>
      </c>
      <c r="R357">
        <v>90</v>
      </c>
      <c r="S357">
        <v>90</v>
      </c>
      <c r="T357">
        <v>10</v>
      </c>
      <c r="U357">
        <v>12</v>
      </c>
      <c r="V357" t="s">
        <v>871</v>
      </c>
      <c r="W357" t="s">
        <v>1063</v>
      </c>
    </row>
    <row r="358" spans="1:23">
      <c r="A358" t="s">
        <v>1886</v>
      </c>
      <c r="B358" t="s">
        <v>1887</v>
      </c>
      <c r="C358">
        <v>2016</v>
      </c>
      <c r="D358" t="s">
        <v>1888</v>
      </c>
      <c r="E358">
        <v>12</v>
      </c>
      <c r="F358" t="s">
        <v>1889</v>
      </c>
      <c r="G358">
        <v>61</v>
      </c>
      <c r="H358">
        <v>0</v>
      </c>
      <c r="I358" t="s">
        <v>26</v>
      </c>
      <c r="J358">
        <v>68</v>
      </c>
      <c r="K358">
        <v>357</v>
      </c>
      <c r="L358">
        <v>2</v>
      </c>
      <c r="M358">
        <v>4</v>
      </c>
      <c r="N358">
        <v>2</v>
      </c>
      <c r="O358">
        <v>4</v>
      </c>
      <c r="P358">
        <v>2</v>
      </c>
      <c r="Q358">
        <v>2</v>
      </c>
      <c r="R358">
        <v>20</v>
      </c>
      <c r="S358">
        <v>20</v>
      </c>
      <c r="T358">
        <v>12</v>
      </c>
      <c r="U358">
        <v>10</v>
      </c>
      <c r="V358" t="s">
        <v>1402</v>
      </c>
      <c r="W358" t="s">
        <v>254</v>
      </c>
    </row>
    <row r="359" spans="1:23">
      <c r="A359" t="s">
        <v>1890</v>
      </c>
      <c r="B359" t="s">
        <v>1891</v>
      </c>
      <c r="C359">
        <v>2013</v>
      </c>
      <c r="D359" t="s">
        <v>1892</v>
      </c>
      <c r="E359">
        <v>12</v>
      </c>
      <c r="F359" t="s">
        <v>1893</v>
      </c>
      <c r="G359">
        <v>69</v>
      </c>
      <c r="H359">
        <v>0</v>
      </c>
      <c r="I359">
        <v>84</v>
      </c>
      <c r="J359" t="s">
        <v>26</v>
      </c>
      <c r="K359">
        <v>358</v>
      </c>
      <c r="L359">
        <v>2</v>
      </c>
      <c r="M359">
        <v>8</v>
      </c>
      <c r="N359">
        <v>3</v>
      </c>
      <c r="O359">
        <v>6</v>
      </c>
      <c r="P359">
        <v>4</v>
      </c>
      <c r="Q359">
        <v>6</v>
      </c>
      <c r="R359">
        <v>30</v>
      </c>
      <c r="S359">
        <v>30</v>
      </c>
      <c r="T359">
        <v>8</v>
      </c>
      <c r="U359">
        <v>8</v>
      </c>
      <c r="V359" t="s">
        <v>1894</v>
      </c>
      <c r="W359" t="s">
        <v>1895</v>
      </c>
    </row>
    <row r="360" spans="1:23">
      <c r="A360" t="s">
        <v>1896</v>
      </c>
      <c r="B360" t="s">
        <v>1897</v>
      </c>
      <c r="C360">
        <v>2005</v>
      </c>
      <c r="D360" t="s">
        <v>1898</v>
      </c>
      <c r="E360">
        <v>12</v>
      </c>
      <c r="F360" t="s">
        <v>1899</v>
      </c>
      <c r="G360">
        <v>71</v>
      </c>
      <c r="H360">
        <v>0</v>
      </c>
      <c r="I360" t="s">
        <v>26</v>
      </c>
      <c r="J360">
        <v>159</v>
      </c>
      <c r="K360">
        <v>359</v>
      </c>
      <c r="L360">
        <v>4</v>
      </c>
      <c r="M360">
        <v>8</v>
      </c>
      <c r="N360">
        <v>5</v>
      </c>
      <c r="O360">
        <v>8</v>
      </c>
      <c r="P360">
        <v>7</v>
      </c>
      <c r="Q360">
        <v>8</v>
      </c>
      <c r="R360">
        <v>60</v>
      </c>
      <c r="S360">
        <v>60</v>
      </c>
      <c r="T360">
        <v>10</v>
      </c>
      <c r="U360">
        <v>10</v>
      </c>
      <c r="V360" t="s">
        <v>1570</v>
      </c>
      <c r="W360" t="s">
        <v>1900</v>
      </c>
    </row>
    <row r="361" spans="1:23">
      <c r="A361" t="s">
        <v>1901</v>
      </c>
      <c r="B361" t="s">
        <v>1902</v>
      </c>
      <c r="C361">
        <v>2022</v>
      </c>
      <c r="D361" t="s">
        <v>1903</v>
      </c>
      <c r="E361">
        <v>11</v>
      </c>
      <c r="F361" t="s">
        <v>1904</v>
      </c>
      <c r="G361">
        <v>41</v>
      </c>
      <c r="H361">
        <v>0</v>
      </c>
      <c r="I361" t="s">
        <v>26</v>
      </c>
      <c r="J361">
        <v>1</v>
      </c>
      <c r="K361">
        <v>360</v>
      </c>
      <c r="L361">
        <v>1</v>
      </c>
      <c r="M361">
        <v>8</v>
      </c>
      <c r="N361">
        <v>1</v>
      </c>
      <c r="O361">
        <v>8</v>
      </c>
      <c r="P361">
        <v>4</v>
      </c>
      <c r="Q361">
        <v>5</v>
      </c>
      <c r="R361">
        <v>25</v>
      </c>
      <c r="S361">
        <v>25</v>
      </c>
      <c r="T361">
        <v>14</v>
      </c>
      <c r="U361">
        <v>10</v>
      </c>
      <c r="V361" t="s">
        <v>157</v>
      </c>
      <c r="W361" t="s">
        <v>1905</v>
      </c>
    </row>
    <row r="362" spans="1:23">
      <c r="A362" t="s">
        <v>1906</v>
      </c>
      <c r="B362" t="s">
        <v>1907</v>
      </c>
      <c r="C362">
        <v>2022</v>
      </c>
      <c r="D362" t="s">
        <v>1908</v>
      </c>
      <c r="E362">
        <v>9</v>
      </c>
      <c r="F362" t="s">
        <v>1909</v>
      </c>
      <c r="G362">
        <v>26</v>
      </c>
      <c r="H362">
        <v>0</v>
      </c>
      <c r="I362" t="s">
        <v>26</v>
      </c>
      <c r="J362">
        <v>15</v>
      </c>
      <c r="K362">
        <v>361</v>
      </c>
      <c r="L362">
        <v>1</v>
      </c>
      <c r="M362">
        <v>4</v>
      </c>
      <c r="N362">
        <v>1</v>
      </c>
      <c r="O362">
        <v>4</v>
      </c>
      <c r="P362">
        <v>4</v>
      </c>
      <c r="Q362">
        <v>4</v>
      </c>
      <c r="R362">
        <v>90</v>
      </c>
      <c r="S362">
        <v>120</v>
      </c>
      <c r="T362">
        <v>12</v>
      </c>
      <c r="U362">
        <v>14</v>
      </c>
      <c r="V362" t="s">
        <v>1910</v>
      </c>
      <c r="W362" t="s">
        <v>1841</v>
      </c>
    </row>
    <row r="363" spans="1:23">
      <c r="A363" t="s">
        <v>1911</v>
      </c>
      <c r="B363" t="s">
        <v>1912</v>
      </c>
      <c r="C363">
        <v>2009</v>
      </c>
      <c r="D363" t="s">
        <v>1913</v>
      </c>
      <c r="E363">
        <v>8</v>
      </c>
      <c r="F363" t="s">
        <v>1914</v>
      </c>
      <c r="G363">
        <v>13</v>
      </c>
      <c r="H363">
        <v>0</v>
      </c>
      <c r="I363" t="s">
        <v>26</v>
      </c>
      <c r="J363">
        <v>164</v>
      </c>
      <c r="K363">
        <v>362</v>
      </c>
      <c r="L363">
        <v>2</v>
      </c>
      <c r="M363">
        <v>5</v>
      </c>
      <c r="N363">
        <v>2</v>
      </c>
      <c r="O363">
        <v>5</v>
      </c>
      <c r="P363">
        <v>4</v>
      </c>
      <c r="Q363">
        <v>4</v>
      </c>
      <c r="R363">
        <v>60</v>
      </c>
      <c r="S363">
        <v>60</v>
      </c>
      <c r="T363">
        <v>12</v>
      </c>
      <c r="U363">
        <v>12</v>
      </c>
      <c r="V363" t="s">
        <v>1915</v>
      </c>
      <c r="W363" t="s">
        <v>220</v>
      </c>
    </row>
    <row r="364" spans="1:23">
      <c r="A364" t="s">
        <v>1916</v>
      </c>
      <c r="B364" t="s">
        <v>1917</v>
      </c>
      <c r="C364">
        <v>2022</v>
      </c>
      <c r="D364" t="s">
        <v>1918</v>
      </c>
      <c r="E364">
        <v>9</v>
      </c>
      <c r="F364" t="s">
        <v>1919</v>
      </c>
      <c r="G364">
        <v>22</v>
      </c>
      <c r="H364">
        <v>0</v>
      </c>
      <c r="I364" t="s">
        <v>26</v>
      </c>
      <c r="J364">
        <v>2</v>
      </c>
      <c r="K364">
        <v>363</v>
      </c>
      <c r="L364">
        <v>1</v>
      </c>
      <c r="M364">
        <v>8</v>
      </c>
      <c r="N364">
        <v>2</v>
      </c>
      <c r="O364">
        <v>8</v>
      </c>
      <c r="P364">
        <v>4</v>
      </c>
      <c r="Q364">
        <v>8</v>
      </c>
      <c r="R364">
        <v>45</v>
      </c>
      <c r="S364">
        <v>45</v>
      </c>
      <c r="T364">
        <v>8</v>
      </c>
      <c r="U364">
        <v>8</v>
      </c>
      <c r="V364" t="s">
        <v>57</v>
      </c>
      <c r="W364" t="s">
        <v>1920</v>
      </c>
    </row>
    <row r="365" spans="1:23">
      <c r="A365" t="s">
        <v>1921</v>
      </c>
      <c r="B365" t="s">
        <v>1922</v>
      </c>
      <c r="C365">
        <v>2016</v>
      </c>
      <c r="D365" t="s">
        <v>1923</v>
      </c>
      <c r="E365">
        <v>11</v>
      </c>
      <c r="F365" t="s">
        <v>1924</v>
      </c>
      <c r="G365">
        <v>64</v>
      </c>
      <c r="H365">
        <v>0</v>
      </c>
      <c r="I365" t="s">
        <v>26</v>
      </c>
      <c r="J365">
        <v>32</v>
      </c>
      <c r="K365">
        <v>364</v>
      </c>
      <c r="L365">
        <v>1</v>
      </c>
      <c r="M365">
        <v>4</v>
      </c>
      <c r="N365">
        <v>1</v>
      </c>
      <c r="O365">
        <v>4</v>
      </c>
      <c r="P365">
        <v>2</v>
      </c>
      <c r="Q365">
        <v>2</v>
      </c>
      <c r="R365">
        <v>60</v>
      </c>
      <c r="S365">
        <v>60</v>
      </c>
      <c r="T365">
        <v>14</v>
      </c>
      <c r="U365">
        <v>12</v>
      </c>
      <c r="V365" t="s">
        <v>1396</v>
      </c>
      <c r="W365" t="s">
        <v>1925</v>
      </c>
    </row>
    <row r="366" spans="1:23">
      <c r="A366" t="s">
        <v>1926</v>
      </c>
      <c r="B366" t="s">
        <v>1927</v>
      </c>
      <c r="C366">
        <v>2010</v>
      </c>
      <c r="D366" t="s">
        <v>1928</v>
      </c>
      <c r="E366">
        <v>11</v>
      </c>
      <c r="F366" t="s">
        <v>1929</v>
      </c>
      <c r="G366">
        <v>49</v>
      </c>
      <c r="H366">
        <v>0</v>
      </c>
      <c r="I366" t="s">
        <v>26</v>
      </c>
      <c r="J366">
        <v>149</v>
      </c>
      <c r="K366">
        <v>365</v>
      </c>
      <c r="L366">
        <v>2</v>
      </c>
      <c r="M366">
        <v>4</v>
      </c>
      <c r="N366">
        <v>3</v>
      </c>
      <c r="O366">
        <v>4</v>
      </c>
      <c r="P366">
        <v>4</v>
      </c>
      <c r="Q366">
        <v>4</v>
      </c>
      <c r="R366">
        <v>45</v>
      </c>
      <c r="S366">
        <v>45</v>
      </c>
      <c r="T366">
        <v>10</v>
      </c>
      <c r="U366">
        <v>8</v>
      </c>
      <c r="V366" t="s">
        <v>437</v>
      </c>
      <c r="W366" t="s">
        <v>1930</v>
      </c>
    </row>
    <row r="367" spans="1:23">
      <c r="A367" t="s">
        <v>1931</v>
      </c>
      <c r="B367" t="s">
        <v>1932</v>
      </c>
      <c r="C367">
        <v>2009</v>
      </c>
      <c r="D367" t="s">
        <v>1933</v>
      </c>
      <c r="E367">
        <v>10</v>
      </c>
      <c r="F367" t="s">
        <v>1934</v>
      </c>
      <c r="G367">
        <v>40</v>
      </c>
      <c r="H367">
        <v>0</v>
      </c>
      <c r="I367" t="s">
        <v>26</v>
      </c>
      <c r="J367">
        <v>160</v>
      </c>
      <c r="K367">
        <v>366</v>
      </c>
      <c r="L367">
        <v>2</v>
      </c>
      <c r="M367">
        <v>5</v>
      </c>
      <c r="N367">
        <v>1</v>
      </c>
      <c r="O367">
        <v>5</v>
      </c>
      <c r="P367">
        <v>4</v>
      </c>
      <c r="Q367">
        <v>4</v>
      </c>
      <c r="R367">
        <v>45</v>
      </c>
      <c r="S367">
        <v>45</v>
      </c>
      <c r="T367">
        <v>8</v>
      </c>
      <c r="U367">
        <v>10</v>
      </c>
      <c r="V367" t="s">
        <v>715</v>
      </c>
      <c r="W367" t="s">
        <v>76</v>
      </c>
    </row>
    <row r="368" spans="1:23">
      <c r="A368" t="s">
        <v>1935</v>
      </c>
      <c r="B368" t="s">
        <v>1936</v>
      </c>
      <c r="C368">
        <v>1998</v>
      </c>
      <c r="D368" t="s">
        <v>1937</v>
      </c>
      <c r="E368">
        <v>11</v>
      </c>
      <c r="F368" t="s">
        <v>1938</v>
      </c>
      <c r="G368">
        <v>69</v>
      </c>
      <c r="H368">
        <v>0</v>
      </c>
      <c r="I368" t="s">
        <v>26</v>
      </c>
      <c r="J368">
        <v>159</v>
      </c>
      <c r="K368">
        <v>367</v>
      </c>
      <c r="L368">
        <v>2</v>
      </c>
      <c r="M368">
        <v>5</v>
      </c>
      <c r="N368">
        <v>2</v>
      </c>
      <c r="O368">
        <v>5</v>
      </c>
      <c r="P368">
        <v>4</v>
      </c>
      <c r="Q368">
        <v>4</v>
      </c>
      <c r="R368">
        <v>30</v>
      </c>
      <c r="S368">
        <v>30</v>
      </c>
      <c r="T368">
        <v>12</v>
      </c>
      <c r="U368">
        <v>10</v>
      </c>
      <c r="V368" t="s">
        <v>704</v>
      </c>
      <c r="W368" t="s">
        <v>761</v>
      </c>
    </row>
    <row r="369" spans="1:23">
      <c r="A369" t="s">
        <v>1939</v>
      </c>
      <c r="B369" t="s">
        <v>1940</v>
      </c>
      <c r="C369">
        <v>2013</v>
      </c>
      <c r="D369" t="s">
        <v>1941</v>
      </c>
      <c r="E369">
        <v>6</v>
      </c>
      <c r="F369" t="s">
        <v>1942</v>
      </c>
      <c r="G369">
        <v>7</v>
      </c>
      <c r="H369">
        <v>1</v>
      </c>
      <c r="I369" t="s">
        <v>26</v>
      </c>
      <c r="J369">
        <v>123</v>
      </c>
      <c r="K369">
        <v>368</v>
      </c>
      <c r="L369">
        <v>1</v>
      </c>
      <c r="M369">
        <v>4</v>
      </c>
      <c r="N369">
        <v>1</v>
      </c>
      <c r="O369">
        <v>3</v>
      </c>
      <c r="P369">
        <v>2</v>
      </c>
      <c r="Q369">
        <v>2</v>
      </c>
      <c r="R369">
        <v>15</v>
      </c>
      <c r="S369">
        <v>30</v>
      </c>
      <c r="T369">
        <v>8</v>
      </c>
      <c r="U369">
        <v>6</v>
      </c>
      <c r="V369" t="s">
        <v>1943</v>
      </c>
      <c r="W369" t="s">
        <v>1944</v>
      </c>
    </row>
    <row r="370" spans="1:23">
      <c r="A370" t="s">
        <v>1945</v>
      </c>
      <c r="B370" t="s">
        <v>1946</v>
      </c>
      <c r="C370">
        <v>2011</v>
      </c>
      <c r="D370" t="s">
        <v>1947</v>
      </c>
      <c r="E370">
        <v>10</v>
      </c>
      <c r="F370" t="s">
        <v>1948</v>
      </c>
      <c r="G370">
        <v>37</v>
      </c>
      <c r="H370">
        <v>0</v>
      </c>
      <c r="I370" t="s">
        <v>26</v>
      </c>
      <c r="J370">
        <v>145</v>
      </c>
      <c r="K370">
        <v>369</v>
      </c>
      <c r="L370">
        <v>2</v>
      </c>
      <c r="M370">
        <v>5</v>
      </c>
      <c r="N370">
        <v>3</v>
      </c>
      <c r="O370">
        <v>5</v>
      </c>
      <c r="P370">
        <v>4</v>
      </c>
      <c r="Q370">
        <v>4</v>
      </c>
      <c r="R370">
        <v>75</v>
      </c>
      <c r="S370">
        <v>75</v>
      </c>
      <c r="T370">
        <v>10</v>
      </c>
      <c r="U370">
        <v>10</v>
      </c>
      <c r="V370" t="s">
        <v>894</v>
      </c>
      <c r="W370" t="s">
        <v>112</v>
      </c>
    </row>
    <row r="371" spans="1:23">
      <c r="A371" t="s">
        <v>1949</v>
      </c>
      <c r="B371" t="s">
        <v>1950</v>
      </c>
      <c r="C371">
        <v>2013</v>
      </c>
      <c r="D371" t="s">
        <v>1951</v>
      </c>
      <c r="E371">
        <v>10</v>
      </c>
      <c r="F371" t="s">
        <v>1952</v>
      </c>
      <c r="G371">
        <v>39</v>
      </c>
      <c r="H371">
        <v>0</v>
      </c>
      <c r="I371" t="s">
        <v>26</v>
      </c>
      <c r="J371">
        <v>90</v>
      </c>
      <c r="K371">
        <v>370</v>
      </c>
      <c r="L371">
        <v>2</v>
      </c>
      <c r="M371">
        <v>4</v>
      </c>
      <c r="N371">
        <v>2</v>
      </c>
      <c r="O371">
        <v>4</v>
      </c>
      <c r="P371">
        <v>3</v>
      </c>
      <c r="Q371">
        <v>3</v>
      </c>
      <c r="R371">
        <v>30</v>
      </c>
      <c r="S371">
        <v>30</v>
      </c>
      <c r="T371">
        <v>10</v>
      </c>
      <c r="U371">
        <v>8</v>
      </c>
      <c r="V371" t="s">
        <v>1324</v>
      </c>
      <c r="W371" t="s">
        <v>1953</v>
      </c>
    </row>
    <row r="372" spans="1:23">
      <c r="A372" t="s">
        <v>1954</v>
      </c>
      <c r="B372" t="s">
        <v>1955</v>
      </c>
      <c r="C372">
        <v>2006</v>
      </c>
      <c r="D372" t="s">
        <v>1956</v>
      </c>
      <c r="E372">
        <v>11</v>
      </c>
      <c r="F372" t="s">
        <v>1957</v>
      </c>
      <c r="G372">
        <v>82</v>
      </c>
      <c r="H372">
        <v>0</v>
      </c>
      <c r="I372" t="s">
        <v>26</v>
      </c>
      <c r="J372">
        <v>157</v>
      </c>
      <c r="K372">
        <v>371</v>
      </c>
      <c r="L372">
        <v>2</v>
      </c>
      <c r="M372">
        <v>4</v>
      </c>
      <c r="N372">
        <v>2</v>
      </c>
      <c r="O372">
        <v>4</v>
      </c>
      <c r="P372">
        <v>3</v>
      </c>
      <c r="Q372">
        <v>4</v>
      </c>
      <c r="R372">
        <v>45</v>
      </c>
      <c r="S372">
        <v>60</v>
      </c>
      <c r="T372">
        <v>8</v>
      </c>
      <c r="U372">
        <v>10</v>
      </c>
      <c r="V372" t="s">
        <v>1958</v>
      </c>
      <c r="W372" t="s">
        <v>1959</v>
      </c>
    </row>
    <row r="373" spans="1:23">
      <c r="A373" t="s">
        <v>1960</v>
      </c>
      <c r="B373" t="s">
        <v>1961</v>
      </c>
      <c r="C373">
        <v>2018</v>
      </c>
      <c r="D373" t="s">
        <v>1962</v>
      </c>
      <c r="E373">
        <v>8</v>
      </c>
      <c r="F373" t="s">
        <v>1963</v>
      </c>
      <c r="G373">
        <v>20</v>
      </c>
      <c r="H373">
        <v>0</v>
      </c>
      <c r="I373" t="s">
        <v>26</v>
      </c>
      <c r="J373">
        <v>55</v>
      </c>
      <c r="K373">
        <v>372</v>
      </c>
      <c r="L373">
        <v>1</v>
      </c>
      <c r="M373">
        <v>5</v>
      </c>
      <c r="N373">
        <v>1</v>
      </c>
      <c r="O373">
        <v>5</v>
      </c>
      <c r="P373">
        <v>3</v>
      </c>
      <c r="Q373">
        <v>3</v>
      </c>
      <c r="R373">
        <v>60</v>
      </c>
      <c r="S373">
        <v>90</v>
      </c>
      <c r="T373">
        <v>12</v>
      </c>
      <c r="U373">
        <v>12</v>
      </c>
      <c r="V373" t="s">
        <v>1964</v>
      </c>
      <c r="W373" t="s">
        <v>1035</v>
      </c>
    </row>
    <row r="374" spans="1:23">
      <c r="A374" t="s">
        <v>1965</v>
      </c>
      <c r="B374" t="s">
        <v>1966</v>
      </c>
      <c r="C374">
        <v>2016</v>
      </c>
      <c r="D374" t="s">
        <v>1967</v>
      </c>
      <c r="E374">
        <v>7</v>
      </c>
      <c r="F374" t="s">
        <v>1968</v>
      </c>
      <c r="G374">
        <v>15</v>
      </c>
      <c r="H374">
        <v>0</v>
      </c>
      <c r="I374" t="s">
        <v>26</v>
      </c>
      <c r="J374">
        <v>78</v>
      </c>
      <c r="K374">
        <v>373</v>
      </c>
      <c r="L374">
        <v>2</v>
      </c>
      <c r="M374">
        <v>4</v>
      </c>
      <c r="N374">
        <v>2</v>
      </c>
      <c r="O374">
        <v>4</v>
      </c>
      <c r="P374">
        <v>3</v>
      </c>
      <c r="Q374">
        <v>3</v>
      </c>
      <c r="R374">
        <v>90</v>
      </c>
      <c r="S374">
        <v>90</v>
      </c>
      <c r="T374">
        <v>14</v>
      </c>
      <c r="U374">
        <v>12</v>
      </c>
      <c r="V374" t="s">
        <v>1597</v>
      </c>
      <c r="W374" t="s">
        <v>1668</v>
      </c>
    </row>
    <row r="375" spans="1:23">
      <c r="A375" t="s">
        <v>1969</v>
      </c>
      <c r="B375" t="s">
        <v>1970</v>
      </c>
      <c r="C375">
        <v>2011</v>
      </c>
      <c r="D375" t="s">
        <v>1971</v>
      </c>
      <c r="E375">
        <v>9</v>
      </c>
      <c r="F375" t="s">
        <v>1972</v>
      </c>
      <c r="G375">
        <v>36</v>
      </c>
      <c r="H375">
        <v>0</v>
      </c>
      <c r="I375" t="s">
        <v>26</v>
      </c>
      <c r="J375">
        <v>138</v>
      </c>
      <c r="K375">
        <v>374</v>
      </c>
      <c r="L375">
        <v>2</v>
      </c>
      <c r="M375">
        <v>5</v>
      </c>
      <c r="N375">
        <v>2</v>
      </c>
      <c r="O375">
        <v>5</v>
      </c>
      <c r="P375">
        <v>3</v>
      </c>
      <c r="Q375">
        <v>4</v>
      </c>
      <c r="R375">
        <v>60</v>
      </c>
      <c r="S375">
        <v>60</v>
      </c>
      <c r="T375">
        <v>13</v>
      </c>
      <c r="U375">
        <v>10</v>
      </c>
      <c r="V375" t="s">
        <v>1391</v>
      </c>
      <c r="W375" t="s">
        <v>1973</v>
      </c>
    </row>
    <row r="376" spans="1:23">
      <c r="A376" t="s">
        <v>1974</v>
      </c>
      <c r="B376" t="s">
        <v>1975</v>
      </c>
      <c r="C376">
        <v>2014</v>
      </c>
      <c r="D376" t="s">
        <v>1976</v>
      </c>
      <c r="E376">
        <v>9</v>
      </c>
      <c r="F376" t="s">
        <v>1977</v>
      </c>
      <c r="G376">
        <v>30</v>
      </c>
      <c r="H376">
        <v>0</v>
      </c>
      <c r="I376" t="s">
        <v>26</v>
      </c>
      <c r="J376">
        <v>37</v>
      </c>
      <c r="K376">
        <v>375</v>
      </c>
      <c r="L376">
        <v>2</v>
      </c>
      <c r="M376">
        <v>4</v>
      </c>
      <c r="N376">
        <v>2</v>
      </c>
      <c r="O376">
        <v>4</v>
      </c>
      <c r="P376">
        <v>4</v>
      </c>
      <c r="Q376">
        <v>4</v>
      </c>
      <c r="R376">
        <v>30</v>
      </c>
      <c r="S376">
        <v>60</v>
      </c>
      <c r="T376">
        <v>14</v>
      </c>
      <c r="U376">
        <v>10</v>
      </c>
      <c r="V376" t="s">
        <v>27</v>
      </c>
      <c r="W376" t="s">
        <v>146</v>
      </c>
    </row>
    <row r="377" spans="1:23">
      <c r="A377" t="s">
        <v>1978</v>
      </c>
      <c r="B377" t="s">
        <v>1979</v>
      </c>
      <c r="C377">
        <v>2022</v>
      </c>
      <c r="D377" t="s">
        <v>1980</v>
      </c>
      <c r="E377">
        <v>6</v>
      </c>
      <c r="F377" t="s">
        <v>1981</v>
      </c>
      <c r="G377">
        <v>13</v>
      </c>
      <c r="H377">
        <v>0</v>
      </c>
      <c r="I377" t="s">
        <v>26</v>
      </c>
      <c r="J377">
        <v>13</v>
      </c>
      <c r="K377">
        <v>376</v>
      </c>
      <c r="L377">
        <v>1</v>
      </c>
      <c r="M377">
        <v>4</v>
      </c>
      <c r="N377">
        <v>1</v>
      </c>
      <c r="O377">
        <v>4</v>
      </c>
      <c r="P377">
        <v>3</v>
      </c>
      <c r="Q377">
        <v>3</v>
      </c>
      <c r="R377">
        <v>60</v>
      </c>
      <c r="S377">
        <v>120</v>
      </c>
      <c r="T377">
        <v>12</v>
      </c>
      <c r="U377">
        <v>12</v>
      </c>
      <c r="V377" t="s">
        <v>1982</v>
      </c>
      <c r="W377" t="s">
        <v>1983</v>
      </c>
    </row>
    <row r="378" spans="1:23">
      <c r="A378" t="s">
        <v>1984</v>
      </c>
      <c r="B378" t="s">
        <v>1985</v>
      </c>
      <c r="C378">
        <v>2012</v>
      </c>
      <c r="D378" t="s">
        <v>1986</v>
      </c>
      <c r="E378">
        <v>9</v>
      </c>
      <c r="F378" t="s">
        <v>1987</v>
      </c>
      <c r="G378">
        <v>49</v>
      </c>
      <c r="H378">
        <v>0</v>
      </c>
      <c r="I378" t="s">
        <v>26</v>
      </c>
      <c r="J378">
        <v>127</v>
      </c>
      <c r="K378">
        <v>377</v>
      </c>
      <c r="L378">
        <v>2</v>
      </c>
      <c r="M378">
        <v>2</v>
      </c>
      <c r="N378">
        <v>2</v>
      </c>
      <c r="O378">
        <v>2</v>
      </c>
      <c r="P378">
        <v>2</v>
      </c>
      <c r="Q378">
        <v>2</v>
      </c>
      <c r="R378">
        <v>30</v>
      </c>
      <c r="S378">
        <v>60</v>
      </c>
      <c r="T378">
        <v>10</v>
      </c>
      <c r="U378">
        <v>12</v>
      </c>
      <c r="V378" t="s">
        <v>1867</v>
      </c>
      <c r="W378" t="s">
        <v>495</v>
      </c>
    </row>
    <row r="379" spans="1:23">
      <c r="A379" t="s">
        <v>1988</v>
      </c>
      <c r="B379" t="s">
        <v>1989</v>
      </c>
      <c r="C379">
        <v>2023</v>
      </c>
      <c r="D379" t="s">
        <v>1990</v>
      </c>
      <c r="E379">
        <v>6</v>
      </c>
      <c r="F379" t="s">
        <v>1991</v>
      </c>
      <c r="G379">
        <v>21</v>
      </c>
      <c r="H379">
        <v>0</v>
      </c>
      <c r="I379">
        <v>46</v>
      </c>
      <c r="J379" t="s">
        <v>26</v>
      </c>
      <c r="K379">
        <v>378</v>
      </c>
      <c r="L379">
        <v>2</v>
      </c>
      <c r="M379">
        <v>5</v>
      </c>
      <c r="N379">
        <v>2</v>
      </c>
      <c r="O379">
        <v>5</v>
      </c>
      <c r="P379">
        <v>4</v>
      </c>
      <c r="Q379">
        <v>4</v>
      </c>
      <c r="R379">
        <v>20</v>
      </c>
      <c r="S379">
        <v>90</v>
      </c>
      <c r="T379">
        <v>10</v>
      </c>
      <c r="U379">
        <v>10</v>
      </c>
      <c r="V379" t="s">
        <v>1992</v>
      </c>
      <c r="W379" t="s">
        <v>288</v>
      </c>
    </row>
    <row r="380" spans="1:23">
      <c r="A380" t="s">
        <v>1993</v>
      </c>
      <c r="B380" t="s">
        <v>1994</v>
      </c>
      <c r="C380">
        <v>2014</v>
      </c>
      <c r="D380" t="s">
        <v>1995</v>
      </c>
      <c r="E380">
        <v>8</v>
      </c>
      <c r="F380" t="s">
        <v>1996</v>
      </c>
      <c r="G380">
        <v>18</v>
      </c>
      <c r="H380">
        <v>0</v>
      </c>
      <c r="I380" t="s">
        <v>26</v>
      </c>
      <c r="J380">
        <v>113</v>
      </c>
      <c r="K380">
        <v>379</v>
      </c>
      <c r="L380">
        <v>2</v>
      </c>
      <c r="M380">
        <v>2</v>
      </c>
      <c r="N380">
        <v>2</v>
      </c>
      <c r="O380">
        <v>2</v>
      </c>
      <c r="P380">
        <v>2</v>
      </c>
      <c r="Q380">
        <v>2</v>
      </c>
      <c r="R380">
        <v>60</v>
      </c>
      <c r="S380">
        <v>60</v>
      </c>
      <c r="T380">
        <v>14</v>
      </c>
      <c r="U380">
        <v>10</v>
      </c>
      <c r="V380" t="s">
        <v>1657</v>
      </c>
      <c r="W380" t="s">
        <v>1997</v>
      </c>
    </row>
    <row r="381" spans="1:23">
      <c r="A381" t="s">
        <v>1998</v>
      </c>
      <c r="B381" t="s">
        <v>1999</v>
      </c>
      <c r="C381">
        <v>2019</v>
      </c>
      <c r="D381" t="s">
        <v>2000</v>
      </c>
      <c r="E381">
        <v>10</v>
      </c>
      <c r="F381" t="s">
        <v>2001</v>
      </c>
      <c r="G381">
        <v>63</v>
      </c>
      <c r="H381">
        <v>0</v>
      </c>
      <c r="I381" t="s">
        <v>26</v>
      </c>
      <c r="J381">
        <v>33</v>
      </c>
      <c r="K381">
        <v>380</v>
      </c>
      <c r="L381">
        <v>2</v>
      </c>
      <c r="M381">
        <v>4</v>
      </c>
      <c r="N381">
        <v>2</v>
      </c>
      <c r="O381">
        <v>4</v>
      </c>
      <c r="P381">
        <v>3</v>
      </c>
      <c r="Q381">
        <v>4</v>
      </c>
      <c r="R381">
        <v>20</v>
      </c>
      <c r="S381">
        <v>20</v>
      </c>
      <c r="T381">
        <v>8</v>
      </c>
      <c r="U381">
        <v>8</v>
      </c>
      <c r="V381" t="s">
        <v>225</v>
      </c>
      <c r="W381" t="s">
        <v>226</v>
      </c>
    </row>
    <row r="382" spans="1:23">
      <c r="A382" t="s">
        <v>2002</v>
      </c>
      <c r="B382" t="s">
        <v>2003</v>
      </c>
      <c r="C382">
        <v>2015</v>
      </c>
      <c r="D382" t="s">
        <v>2004</v>
      </c>
      <c r="E382">
        <v>9</v>
      </c>
      <c r="F382" t="s">
        <v>2005</v>
      </c>
      <c r="G382">
        <v>54</v>
      </c>
      <c r="H382">
        <v>0</v>
      </c>
      <c r="I382" t="s">
        <v>26</v>
      </c>
      <c r="J382">
        <v>91</v>
      </c>
      <c r="K382">
        <v>381</v>
      </c>
      <c r="L382">
        <v>2</v>
      </c>
      <c r="M382">
        <v>4</v>
      </c>
      <c r="N382">
        <v>2</v>
      </c>
      <c r="O382">
        <v>4</v>
      </c>
      <c r="P382">
        <v>4</v>
      </c>
      <c r="Q382">
        <v>4</v>
      </c>
      <c r="R382">
        <v>75</v>
      </c>
      <c r="S382">
        <v>150</v>
      </c>
      <c r="T382">
        <v>12</v>
      </c>
      <c r="U382">
        <v>14</v>
      </c>
      <c r="V382" t="s">
        <v>1245</v>
      </c>
      <c r="W382" t="s">
        <v>329</v>
      </c>
    </row>
    <row r="383" spans="1:23">
      <c r="A383" t="s">
        <v>2006</v>
      </c>
      <c r="B383" t="s">
        <v>2007</v>
      </c>
      <c r="C383">
        <v>2017</v>
      </c>
      <c r="D383" t="s">
        <v>2008</v>
      </c>
      <c r="E383">
        <v>8</v>
      </c>
      <c r="F383" t="s">
        <v>2009</v>
      </c>
      <c r="G383">
        <v>27</v>
      </c>
      <c r="H383">
        <v>0</v>
      </c>
      <c r="I383" t="s">
        <v>26</v>
      </c>
      <c r="J383">
        <v>70</v>
      </c>
      <c r="K383">
        <v>382</v>
      </c>
      <c r="L383">
        <v>2</v>
      </c>
      <c r="M383">
        <v>4</v>
      </c>
      <c r="N383">
        <v>2</v>
      </c>
      <c r="O383">
        <v>4</v>
      </c>
      <c r="P383">
        <v>2</v>
      </c>
      <c r="Q383">
        <v>2</v>
      </c>
      <c r="R383">
        <v>25</v>
      </c>
      <c r="S383">
        <v>25</v>
      </c>
      <c r="T383">
        <v>8</v>
      </c>
      <c r="U383">
        <v>8</v>
      </c>
      <c r="V383" t="s">
        <v>396</v>
      </c>
      <c r="W383" t="s">
        <v>146</v>
      </c>
    </row>
    <row r="384" spans="1:23">
      <c r="A384" t="s">
        <v>2010</v>
      </c>
      <c r="B384" t="s">
        <v>2011</v>
      </c>
      <c r="C384">
        <v>2009</v>
      </c>
      <c r="D384" t="s">
        <v>2012</v>
      </c>
      <c r="E384">
        <v>10</v>
      </c>
      <c r="F384" t="s">
        <v>2013</v>
      </c>
      <c r="G384">
        <v>74</v>
      </c>
      <c r="H384">
        <v>0</v>
      </c>
      <c r="I384" t="s">
        <v>26</v>
      </c>
      <c r="J384">
        <v>162</v>
      </c>
      <c r="K384">
        <v>383</v>
      </c>
      <c r="L384">
        <v>2</v>
      </c>
      <c r="M384">
        <v>2</v>
      </c>
      <c r="N384">
        <v>2</v>
      </c>
      <c r="O384">
        <v>2</v>
      </c>
      <c r="P384">
        <v>2</v>
      </c>
      <c r="Q384">
        <v>2</v>
      </c>
      <c r="R384">
        <v>45</v>
      </c>
      <c r="S384">
        <v>45</v>
      </c>
      <c r="T384">
        <v>13</v>
      </c>
      <c r="U384">
        <v>12</v>
      </c>
      <c r="V384" t="s">
        <v>1631</v>
      </c>
      <c r="W384" t="s">
        <v>495</v>
      </c>
    </row>
    <row r="385" spans="1:23">
      <c r="A385" t="s">
        <v>2014</v>
      </c>
      <c r="B385" t="s">
        <v>2015</v>
      </c>
      <c r="C385">
        <v>2021</v>
      </c>
      <c r="D385" t="s">
        <v>2016</v>
      </c>
      <c r="E385">
        <v>8</v>
      </c>
      <c r="F385" t="s">
        <v>2017</v>
      </c>
      <c r="G385">
        <v>27</v>
      </c>
      <c r="H385">
        <v>0</v>
      </c>
      <c r="I385" t="s">
        <v>26</v>
      </c>
      <c r="J385">
        <v>30</v>
      </c>
      <c r="K385">
        <v>384</v>
      </c>
      <c r="L385">
        <v>1</v>
      </c>
      <c r="M385">
        <v>6</v>
      </c>
      <c r="N385">
        <v>1</v>
      </c>
      <c r="O385">
        <v>4</v>
      </c>
      <c r="P385">
        <v>3</v>
      </c>
      <c r="Q385">
        <v>3</v>
      </c>
      <c r="R385">
        <v>45</v>
      </c>
      <c r="S385">
        <v>60</v>
      </c>
      <c r="T385">
        <v>14</v>
      </c>
      <c r="U385">
        <v>12</v>
      </c>
      <c r="V385" t="s">
        <v>123</v>
      </c>
      <c r="W385" t="s">
        <v>2018</v>
      </c>
    </row>
    <row r="386" spans="1:23">
      <c r="A386" t="s">
        <v>2019</v>
      </c>
      <c r="B386" t="s">
        <v>2020</v>
      </c>
      <c r="C386">
        <v>2017</v>
      </c>
      <c r="D386" t="s">
        <v>2021</v>
      </c>
      <c r="E386">
        <v>10</v>
      </c>
      <c r="F386" t="s">
        <v>2022</v>
      </c>
      <c r="G386">
        <v>69</v>
      </c>
      <c r="H386">
        <v>0</v>
      </c>
      <c r="I386" t="s">
        <v>26</v>
      </c>
      <c r="J386">
        <v>8</v>
      </c>
      <c r="K386">
        <v>385</v>
      </c>
      <c r="L386">
        <v>2</v>
      </c>
      <c r="M386">
        <v>4</v>
      </c>
      <c r="N386">
        <v>2</v>
      </c>
      <c r="O386">
        <v>4</v>
      </c>
      <c r="P386">
        <v>4</v>
      </c>
      <c r="Q386">
        <v>4</v>
      </c>
      <c r="R386">
        <v>40</v>
      </c>
      <c r="S386">
        <v>60</v>
      </c>
      <c r="T386">
        <v>12</v>
      </c>
      <c r="U386">
        <v>10</v>
      </c>
      <c r="V386" t="s">
        <v>1657</v>
      </c>
      <c r="W386" t="s">
        <v>82</v>
      </c>
    </row>
    <row r="387" spans="1:23">
      <c r="A387" t="s">
        <v>2023</v>
      </c>
      <c r="B387" t="s">
        <v>2024</v>
      </c>
      <c r="C387">
        <v>2023</v>
      </c>
      <c r="D387" t="s">
        <v>2025</v>
      </c>
      <c r="E387">
        <v>7</v>
      </c>
      <c r="F387" t="s">
        <v>2026</v>
      </c>
      <c r="G387">
        <v>25</v>
      </c>
      <c r="H387">
        <v>0</v>
      </c>
      <c r="I387" t="s">
        <v>26</v>
      </c>
      <c r="J387">
        <v>3</v>
      </c>
      <c r="K387">
        <v>386</v>
      </c>
      <c r="L387">
        <v>1</v>
      </c>
      <c r="M387">
        <v>5</v>
      </c>
      <c r="N387">
        <v>1</v>
      </c>
      <c r="O387">
        <v>3</v>
      </c>
      <c r="P387">
        <v>3</v>
      </c>
      <c r="Q387">
        <v>3</v>
      </c>
      <c r="R387">
        <v>60</v>
      </c>
      <c r="S387">
        <v>90</v>
      </c>
      <c r="T387">
        <v>14</v>
      </c>
      <c r="U387">
        <v>12</v>
      </c>
      <c r="V387" t="s">
        <v>357</v>
      </c>
      <c r="W387" t="s">
        <v>135</v>
      </c>
    </row>
    <row r="388" spans="1:23">
      <c r="A388" t="s">
        <v>2027</v>
      </c>
      <c r="B388" t="s">
        <v>2028</v>
      </c>
      <c r="C388">
        <v>2022</v>
      </c>
      <c r="D388" t="s">
        <v>2029</v>
      </c>
      <c r="E388">
        <v>10</v>
      </c>
      <c r="F388" t="s">
        <v>2030</v>
      </c>
      <c r="G388">
        <v>66</v>
      </c>
      <c r="H388">
        <v>0</v>
      </c>
      <c r="I388">
        <v>98</v>
      </c>
      <c r="J388" t="s">
        <v>26</v>
      </c>
      <c r="K388">
        <v>387</v>
      </c>
      <c r="L388">
        <v>2</v>
      </c>
      <c r="M388">
        <v>4</v>
      </c>
      <c r="N388">
        <v>2</v>
      </c>
      <c r="O388">
        <v>4</v>
      </c>
      <c r="P388">
        <v>3</v>
      </c>
      <c r="Q388">
        <v>3</v>
      </c>
      <c r="R388">
        <v>45</v>
      </c>
      <c r="S388">
        <v>90</v>
      </c>
      <c r="T388">
        <v>13</v>
      </c>
      <c r="U388">
        <v>10</v>
      </c>
      <c r="V388" t="s">
        <v>1717</v>
      </c>
      <c r="W388" t="s">
        <v>335</v>
      </c>
    </row>
    <row r="389" spans="1:23">
      <c r="A389" t="s">
        <v>2031</v>
      </c>
      <c r="B389" t="s">
        <v>2032</v>
      </c>
      <c r="C389">
        <v>2014</v>
      </c>
      <c r="D389" t="s">
        <v>2033</v>
      </c>
      <c r="E389">
        <v>9</v>
      </c>
      <c r="F389" t="s">
        <v>1199</v>
      </c>
      <c r="G389">
        <v>51</v>
      </c>
      <c r="H389">
        <v>0</v>
      </c>
      <c r="I389" t="s">
        <v>26</v>
      </c>
      <c r="J389">
        <v>103</v>
      </c>
      <c r="K389">
        <v>388</v>
      </c>
      <c r="L389">
        <v>1</v>
      </c>
      <c r="M389">
        <v>5</v>
      </c>
      <c r="N389">
        <v>1</v>
      </c>
      <c r="O389">
        <v>4</v>
      </c>
      <c r="P389">
        <v>3</v>
      </c>
      <c r="Q389">
        <v>3</v>
      </c>
      <c r="R389">
        <v>30</v>
      </c>
      <c r="S389">
        <v>60</v>
      </c>
      <c r="T389">
        <v>17</v>
      </c>
      <c r="U389">
        <v>14</v>
      </c>
      <c r="V389" t="s">
        <v>2034</v>
      </c>
      <c r="W389" t="s">
        <v>2035</v>
      </c>
    </row>
    <row r="390" spans="1:23">
      <c r="A390" t="s">
        <v>2036</v>
      </c>
      <c r="B390" t="s">
        <v>2037</v>
      </c>
      <c r="C390">
        <v>2010</v>
      </c>
      <c r="D390" t="s">
        <v>2038</v>
      </c>
      <c r="E390">
        <v>6</v>
      </c>
      <c r="F390" t="s">
        <v>2039</v>
      </c>
      <c r="G390">
        <v>13</v>
      </c>
      <c r="H390">
        <v>0</v>
      </c>
      <c r="I390" t="s">
        <v>26</v>
      </c>
      <c r="J390">
        <v>162</v>
      </c>
      <c r="K390">
        <v>389</v>
      </c>
      <c r="L390">
        <v>2</v>
      </c>
      <c r="M390">
        <v>4</v>
      </c>
      <c r="N390">
        <v>2</v>
      </c>
      <c r="O390">
        <v>4</v>
      </c>
      <c r="P390">
        <v>3</v>
      </c>
      <c r="Q390">
        <v>3</v>
      </c>
      <c r="R390">
        <v>30</v>
      </c>
      <c r="S390">
        <v>30</v>
      </c>
      <c r="T390">
        <v>13</v>
      </c>
      <c r="U390">
        <v>10</v>
      </c>
      <c r="V390" t="s">
        <v>45</v>
      </c>
      <c r="W390" t="s">
        <v>34</v>
      </c>
    </row>
    <row r="391" spans="1:23">
      <c r="A391" t="s">
        <v>2040</v>
      </c>
      <c r="B391" t="s">
        <v>2041</v>
      </c>
      <c r="C391">
        <v>2013</v>
      </c>
      <c r="D391" t="s">
        <v>2042</v>
      </c>
      <c r="E391">
        <v>8</v>
      </c>
      <c r="F391" t="s">
        <v>2043</v>
      </c>
      <c r="G391">
        <v>48</v>
      </c>
      <c r="H391">
        <v>0</v>
      </c>
      <c r="I391" t="s">
        <v>26</v>
      </c>
      <c r="J391">
        <v>105</v>
      </c>
      <c r="K391">
        <v>390</v>
      </c>
      <c r="L391">
        <v>2</v>
      </c>
      <c r="M391">
        <v>7</v>
      </c>
      <c r="N391">
        <v>3</v>
      </c>
      <c r="O391">
        <v>7</v>
      </c>
      <c r="P391">
        <v>4</v>
      </c>
      <c r="Q391">
        <v>5</v>
      </c>
      <c r="R391">
        <v>30</v>
      </c>
      <c r="S391">
        <v>60</v>
      </c>
      <c r="T391">
        <v>8</v>
      </c>
      <c r="U391">
        <v>8</v>
      </c>
      <c r="V391" t="s">
        <v>2044</v>
      </c>
      <c r="W391" t="s">
        <v>482</v>
      </c>
    </row>
    <row r="392" spans="1:23">
      <c r="A392" t="s">
        <v>2045</v>
      </c>
      <c r="B392" t="s">
        <v>2046</v>
      </c>
      <c r="C392">
        <v>2020</v>
      </c>
      <c r="D392" t="s">
        <v>2047</v>
      </c>
      <c r="E392">
        <v>9</v>
      </c>
      <c r="F392" t="s">
        <v>2048</v>
      </c>
      <c r="G392">
        <v>57</v>
      </c>
      <c r="H392">
        <v>0</v>
      </c>
      <c r="I392" t="s">
        <v>26</v>
      </c>
      <c r="J392">
        <v>30</v>
      </c>
      <c r="K392">
        <v>391</v>
      </c>
      <c r="L392">
        <v>1</v>
      </c>
      <c r="M392">
        <v>4</v>
      </c>
      <c r="N392">
        <v>1</v>
      </c>
      <c r="O392">
        <v>4</v>
      </c>
      <c r="P392">
        <v>3</v>
      </c>
      <c r="Q392">
        <v>3</v>
      </c>
      <c r="R392">
        <v>45</v>
      </c>
      <c r="S392">
        <v>150</v>
      </c>
      <c r="T392">
        <v>14</v>
      </c>
      <c r="U392">
        <v>12</v>
      </c>
      <c r="V392" t="s">
        <v>1494</v>
      </c>
      <c r="W392" t="s">
        <v>950</v>
      </c>
    </row>
    <row r="393" spans="1:23">
      <c r="A393" t="s">
        <v>2049</v>
      </c>
      <c r="B393" t="s">
        <v>2050</v>
      </c>
      <c r="C393">
        <v>2009</v>
      </c>
      <c r="D393" t="s">
        <v>2051</v>
      </c>
      <c r="E393">
        <v>8</v>
      </c>
      <c r="F393" t="s">
        <v>2052</v>
      </c>
      <c r="G393">
        <v>53</v>
      </c>
      <c r="H393">
        <v>0</v>
      </c>
      <c r="I393" t="s">
        <v>26</v>
      </c>
      <c r="J393">
        <v>164</v>
      </c>
      <c r="K393">
        <v>392</v>
      </c>
      <c r="L393">
        <v>1</v>
      </c>
      <c r="M393">
        <v>6</v>
      </c>
      <c r="N393">
        <v>1</v>
      </c>
      <c r="O393">
        <v>6</v>
      </c>
      <c r="P393">
        <v>2</v>
      </c>
      <c r="Q393">
        <v>4</v>
      </c>
      <c r="R393">
        <v>60</v>
      </c>
      <c r="S393">
        <v>60</v>
      </c>
      <c r="T393">
        <v>12</v>
      </c>
      <c r="U393">
        <v>12</v>
      </c>
      <c r="V393" t="s">
        <v>1616</v>
      </c>
      <c r="W393" t="s">
        <v>93</v>
      </c>
    </row>
    <row r="394" spans="1:23">
      <c r="A394" t="s">
        <v>2053</v>
      </c>
      <c r="B394" t="s">
        <v>2054</v>
      </c>
      <c r="C394">
        <v>2020</v>
      </c>
      <c r="D394" t="s">
        <v>2055</v>
      </c>
      <c r="E394">
        <v>9</v>
      </c>
      <c r="F394" t="s">
        <v>2056</v>
      </c>
      <c r="G394">
        <v>48</v>
      </c>
      <c r="H394">
        <v>0</v>
      </c>
      <c r="I394" t="s">
        <v>26</v>
      </c>
      <c r="J394">
        <v>26</v>
      </c>
      <c r="K394">
        <v>393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20</v>
      </c>
      <c r="S394">
        <v>40</v>
      </c>
      <c r="T394">
        <v>12</v>
      </c>
      <c r="U394">
        <v>10</v>
      </c>
      <c r="V394" t="s">
        <v>2057</v>
      </c>
      <c r="W394" t="s">
        <v>2058</v>
      </c>
    </row>
    <row r="395" spans="1:23">
      <c r="A395" t="s">
        <v>2059</v>
      </c>
      <c r="B395" t="s">
        <v>2060</v>
      </c>
      <c r="C395">
        <v>2023</v>
      </c>
      <c r="D395" t="s">
        <v>2061</v>
      </c>
      <c r="E395">
        <v>7</v>
      </c>
      <c r="F395" t="s">
        <v>2062</v>
      </c>
      <c r="G395">
        <v>27</v>
      </c>
      <c r="H395">
        <v>0</v>
      </c>
      <c r="I395">
        <v>27</v>
      </c>
      <c r="J395" t="s">
        <v>26</v>
      </c>
      <c r="K395">
        <v>394</v>
      </c>
      <c r="L395">
        <v>2</v>
      </c>
      <c r="M395">
        <v>6</v>
      </c>
      <c r="N395">
        <v>2</v>
      </c>
      <c r="O395">
        <v>5</v>
      </c>
      <c r="P395">
        <v>2</v>
      </c>
      <c r="Q395">
        <v>3</v>
      </c>
      <c r="R395">
        <v>15</v>
      </c>
      <c r="S395">
        <v>30</v>
      </c>
      <c r="T395">
        <v>10</v>
      </c>
      <c r="U395">
        <v>10</v>
      </c>
      <c r="V395" t="s">
        <v>1402</v>
      </c>
      <c r="W395" t="s">
        <v>2063</v>
      </c>
    </row>
    <row r="396" spans="1:23">
      <c r="A396" t="s">
        <v>2064</v>
      </c>
      <c r="B396" t="s">
        <v>2065</v>
      </c>
      <c r="C396">
        <v>2012</v>
      </c>
      <c r="D396" t="s">
        <v>2066</v>
      </c>
      <c r="E396">
        <v>8</v>
      </c>
      <c r="F396" t="s">
        <v>2067</v>
      </c>
      <c r="G396">
        <v>39</v>
      </c>
      <c r="H396">
        <v>0</v>
      </c>
      <c r="I396" t="s">
        <v>26</v>
      </c>
      <c r="J396">
        <v>126</v>
      </c>
      <c r="K396">
        <v>395</v>
      </c>
      <c r="L396">
        <v>1</v>
      </c>
      <c r="M396">
        <v>5</v>
      </c>
      <c r="N396">
        <v>1</v>
      </c>
      <c r="O396">
        <v>4</v>
      </c>
      <c r="P396">
        <v>2</v>
      </c>
      <c r="Q396">
        <v>3</v>
      </c>
      <c r="R396">
        <v>45</v>
      </c>
      <c r="S396">
        <v>45</v>
      </c>
      <c r="T396">
        <v>13</v>
      </c>
      <c r="U396">
        <v>12</v>
      </c>
      <c r="V396" t="s">
        <v>1391</v>
      </c>
      <c r="W396" t="s">
        <v>1841</v>
      </c>
    </row>
    <row r="397" spans="1:23">
      <c r="A397" t="s">
        <v>2068</v>
      </c>
      <c r="B397" t="s">
        <v>2069</v>
      </c>
      <c r="C397">
        <v>2020</v>
      </c>
      <c r="D397" t="s">
        <v>2070</v>
      </c>
      <c r="E397">
        <v>7</v>
      </c>
      <c r="F397" t="s">
        <v>2071</v>
      </c>
      <c r="G397">
        <v>19</v>
      </c>
      <c r="H397">
        <v>0</v>
      </c>
      <c r="I397" t="s">
        <v>26</v>
      </c>
      <c r="J397">
        <v>34</v>
      </c>
      <c r="K397">
        <v>396</v>
      </c>
      <c r="L397">
        <v>1</v>
      </c>
      <c r="M397">
        <v>4</v>
      </c>
      <c r="N397">
        <v>1</v>
      </c>
      <c r="O397">
        <v>4</v>
      </c>
      <c r="P397">
        <v>3</v>
      </c>
      <c r="Q397">
        <v>3</v>
      </c>
      <c r="R397">
        <v>60</v>
      </c>
      <c r="S397">
        <v>90</v>
      </c>
      <c r="T397">
        <v>12</v>
      </c>
      <c r="U397">
        <v>12</v>
      </c>
      <c r="V397" t="s">
        <v>2072</v>
      </c>
      <c r="W397" t="s">
        <v>524</v>
      </c>
    </row>
    <row r="398" spans="1:23">
      <c r="A398" t="s">
        <v>2073</v>
      </c>
      <c r="B398" t="s">
        <v>2074</v>
      </c>
      <c r="C398">
        <v>2020</v>
      </c>
      <c r="D398" t="s">
        <v>2075</v>
      </c>
      <c r="E398">
        <v>8</v>
      </c>
      <c r="F398" t="s">
        <v>1118</v>
      </c>
      <c r="G398">
        <v>51</v>
      </c>
      <c r="H398">
        <v>0</v>
      </c>
      <c r="I398" t="s">
        <v>26</v>
      </c>
      <c r="J398">
        <v>34</v>
      </c>
      <c r="K398">
        <v>397</v>
      </c>
      <c r="L398">
        <v>2</v>
      </c>
      <c r="M398">
        <v>4</v>
      </c>
      <c r="N398">
        <v>2</v>
      </c>
      <c r="O398">
        <v>4</v>
      </c>
      <c r="P398">
        <v>2</v>
      </c>
      <c r="Q398">
        <v>4</v>
      </c>
      <c r="R398">
        <v>45</v>
      </c>
      <c r="S398">
        <v>60</v>
      </c>
      <c r="T398">
        <v>14</v>
      </c>
      <c r="U398">
        <v>12</v>
      </c>
      <c r="V398" t="s">
        <v>2076</v>
      </c>
      <c r="W398" t="s">
        <v>288</v>
      </c>
    </row>
    <row r="399" spans="1:23">
      <c r="A399" t="s">
        <v>2077</v>
      </c>
      <c r="B399" t="s">
        <v>2078</v>
      </c>
      <c r="C399">
        <v>2023</v>
      </c>
      <c r="D399" t="s">
        <v>2079</v>
      </c>
      <c r="E399">
        <v>6</v>
      </c>
      <c r="F399" t="s">
        <v>2080</v>
      </c>
      <c r="G399">
        <v>23</v>
      </c>
      <c r="H399">
        <v>0</v>
      </c>
      <c r="I399">
        <v>76</v>
      </c>
      <c r="J399" t="s">
        <v>26</v>
      </c>
      <c r="K399">
        <v>398</v>
      </c>
      <c r="L399">
        <v>1</v>
      </c>
      <c r="M399">
        <v>5</v>
      </c>
      <c r="N399">
        <v>1</v>
      </c>
      <c r="O399">
        <v>5</v>
      </c>
      <c r="P399">
        <v>3</v>
      </c>
      <c r="Q399">
        <v>3</v>
      </c>
      <c r="R399">
        <v>60</v>
      </c>
      <c r="S399">
        <v>90</v>
      </c>
      <c r="T399">
        <v>14</v>
      </c>
      <c r="U399">
        <v>12</v>
      </c>
      <c r="V399" t="s">
        <v>2081</v>
      </c>
      <c r="W399" t="s">
        <v>2082</v>
      </c>
    </row>
    <row r="400" spans="1:23">
      <c r="A400" t="s">
        <v>2083</v>
      </c>
      <c r="B400" t="s">
        <v>2084</v>
      </c>
      <c r="C400">
        <v>2012</v>
      </c>
      <c r="D400" t="s">
        <v>2085</v>
      </c>
      <c r="E400">
        <v>9</v>
      </c>
      <c r="F400" t="s">
        <v>2086</v>
      </c>
      <c r="G400">
        <v>71</v>
      </c>
      <c r="H400">
        <v>0</v>
      </c>
      <c r="I400" t="s">
        <v>26</v>
      </c>
      <c r="J400">
        <v>116</v>
      </c>
      <c r="K400">
        <v>399</v>
      </c>
      <c r="L400">
        <v>2</v>
      </c>
      <c r="M400">
        <v>5</v>
      </c>
      <c r="N400">
        <v>2</v>
      </c>
      <c r="O400">
        <v>5</v>
      </c>
      <c r="P400">
        <v>3</v>
      </c>
      <c r="Q400">
        <v>4</v>
      </c>
      <c r="R400">
        <v>8</v>
      </c>
      <c r="S400">
        <v>20</v>
      </c>
      <c r="T400">
        <v>13</v>
      </c>
      <c r="U400">
        <v>8</v>
      </c>
      <c r="V400" t="s">
        <v>1256</v>
      </c>
      <c r="W400" t="s">
        <v>1718</v>
      </c>
    </row>
    <row r="401" spans="1:23">
      <c r="A401" t="s">
        <v>2087</v>
      </c>
      <c r="B401" t="s">
        <v>2088</v>
      </c>
      <c r="C401">
        <v>2015</v>
      </c>
      <c r="D401" t="s">
        <v>2089</v>
      </c>
      <c r="E401">
        <v>9</v>
      </c>
      <c r="F401" t="s">
        <v>2090</v>
      </c>
      <c r="G401">
        <v>61</v>
      </c>
      <c r="H401">
        <v>0</v>
      </c>
      <c r="I401" t="s">
        <v>26</v>
      </c>
      <c r="J401">
        <v>95</v>
      </c>
      <c r="K401">
        <v>400</v>
      </c>
      <c r="L401">
        <v>2</v>
      </c>
      <c r="M401">
        <v>4</v>
      </c>
      <c r="N401">
        <v>2</v>
      </c>
      <c r="O401">
        <v>4</v>
      </c>
      <c r="P401">
        <v>3</v>
      </c>
      <c r="Q401">
        <v>3</v>
      </c>
      <c r="R401">
        <v>45</v>
      </c>
      <c r="S401">
        <v>45</v>
      </c>
      <c r="T401">
        <v>8</v>
      </c>
      <c r="U401">
        <v>8</v>
      </c>
      <c r="V401" t="s">
        <v>1570</v>
      </c>
      <c r="W401" t="s">
        <v>226</v>
      </c>
    </row>
    <row r="402" spans="1:23">
      <c r="A402" t="s">
        <v>2091</v>
      </c>
      <c r="B402" t="s">
        <v>2092</v>
      </c>
      <c r="C402">
        <v>2011</v>
      </c>
      <c r="D402" t="s">
        <v>2093</v>
      </c>
      <c r="E402">
        <v>7</v>
      </c>
      <c r="F402" t="s">
        <v>2094</v>
      </c>
      <c r="G402">
        <v>33</v>
      </c>
      <c r="H402">
        <v>0</v>
      </c>
      <c r="I402" t="s">
        <v>26</v>
      </c>
      <c r="J402">
        <v>142</v>
      </c>
      <c r="K402">
        <v>401</v>
      </c>
      <c r="L402">
        <v>2</v>
      </c>
      <c r="M402">
        <v>4</v>
      </c>
      <c r="N402">
        <v>2</v>
      </c>
      <c r="O402">
        <v>4</v>
      </c>
      <c r="P402">
        <v>4</v>
      </c>
      <c r="Q402">
        <v>4</v>
      </c>
      <c r="R402">
        <v>90</v>
      </c>
      <c r="S402">
        <v>90</v>
      </c>
      <c r="T402">
        <v>13</v>
      </c>
      <c r="U402">
        <v>12</v>
      </c>
      <c r="V402" t="s">
        <v>2095</v>
      </c>
      <c r="W402" t="s">
        <v>106</v>
      </c>
    </row>
    <row r="403" spans="1:23">
      <c r="A403" t="s">
        <v>2096</v>
      </c>
      <c r="B403" t="s">
        <v>2097</v>
      </c>
      <c r="C403">
        <v>2015</v>
      </c>
      <c r="D403" t="s">
        <v>2098</v>
      </c>
      <c r="E403">
        <v>8</v>
      </c>
      <c r="F403" t="s">
        <v>2099</v>
      </c>
      <c r="G403">
        <v>37</v>
      </c>
      <c r="H403">
        <v>0</v>
      </c>
      <c r="I403" t="s">
        <v>26</v>
      </c>
      <c r="J403">
        <v>96</v>
      </c>
      <c r="K403">
        <v>402</v>
      </c>
      <c r="L403">
        <v>2</v>
      </c>
      <c r="M403">
        <v>2</v>
      </c>
      <c r="N403">
        <v>2</v>
      </c>
      <c r="O403">
        <v>2</v>
      </c>
      <c r="P403">
        <v>2</v>
      </c>
      <c r="Q403">
        <v>2</v>
      </c>
      <c r="R403">
        <v>15</v>
      </c>
      <c r="S403">
        <v>20</v>
      </c>
      <c r="T403">
        <v>8</v>
      </c>
      <c r="U403">
        <v>10</v>
      </c>
      <c r="V403" t="s">
        <v>1306</v>
      </c>
      <c r="W403" t="s">
        <v>2100</v>
      </c>
    </row>
    <row r="404" spans="1:23">
      <c r="A404" t="s">
        <v>2101</v>
      </c>
      <c r="B404" t="s">
        <v>2102</v>
      </c>
      <c r="C404">
        <v>2013</v>
      </c>
      <c r="D404" t="s">
        <v>2103</v>
      </c>
      <c r="E404">
        <v>8</v>
      </c>
      <c r="F404" t="s">
        <v>2104</v>
      </c>
      <c r="G404">
        <v>46</v>
      </c>
      <c r="H404">
        <v>0</v>
      </c>
      <c r="I404" t="s">
        <v>26</v>
      </c>
      <c r="J404">
        <v>118</v>
      </c>
      <c r="K404">
        <v>403</v>
      </c>
      <c r="L404">
        <v>1</v>
      </c>
      <c r="M404">
        <v>4</v>
      </c>
      <c r="N404">
        <v>1</v>
      </c>
      <c r="O404">
        <v>4</v>
      </c>
      <c r="P404">
        <v>3</v>
      </c>
      <c r="Q404">
        <v>3</v>
      </c>
      <c r="R404">
        <v>120</v>
      </c>
      <c r="S404">
        <v>240</v>
      </c>
      <c r="T404">
        <v>13</v>
      </c>
      <c r="U404">
        <v>12</v>
      </c>
      <c r="V404" t="s">
        <v>2081</v>
      </c>
      <c r="W404" t="s">
        <v>2105</v>
      </c>
    </row>
    <row r="405" spans="1:23">
      <c r="A405" t="s">
        <v>2106</v>
      </c>
      <c r="B405" t="s">
        <v>2107</v>
      </c>
      <c r="C405">
        <v>2023</v>
      </c>
      <c r="D405" t="s">
        <v>2108</v>
      </c>
      <c r="E405">
        <v>7</v>
      </c>
      <c r="F405" t="s">
        <v>2109</v>
      </c>
      <c r="G405">
        <v>25</v>
      </c>
      <c r="H405">
        <v>0</v>
      </c>
      <c r="I405" t="s">
        <v>26</v>
      </c>
      <c r="J405">
        <v>2</v>
      </c>
      <c r="K405">
        <v>404</v>
      </c>
      <c r="L405">
        <v>1</v>
      </c>
      <c r="M405">
        <v>4</v>
      </c>
      <c r="N405">
        <v>1</v>
      </c>
      <c r="O405">
        <v>4</v>
      </c>
      <c r="P405">
        <v>3</v>
      </c>
      <c r="Q405">
        <v>3</v>
      </c>
      <c r="R405">
        <v>60</v>
      </c>
      <c r="S405">
        <v>120</v>
      </c>
      <c r="T405">
        <v>14</v>
      </c>
      <c r="U405">
        <v>14</v>
      </c>
      <c r="V405" t="s">
        <v>1412</v>
      </c>
      <c r="W405" t="s">
        <v>363</v>
      </c>
    </row>
    <row r="406" spans="1:23">
      <c r="A406" t="s">
        <v>2110</v>
      </c>
      <c r="B406" t="s">
        <v>2111</v>
      </c>
      <c r="C406">
        <v>2017</v>
      </c>
      <c r="D406" t="s">
        <v>2112</v>
      </c>
      <c r="E406">
        <v>7</v>
      </c>
      <c r="F406" t="s">
        <v>2113</v>
      </c>
      <c r="G406">
        <v>40</v>
      </c>
      <c r="H406">
        <v>0</v>
      </c>
      <c r="I406" t="s">
        <v>26</v>
      </c>
      <c r="J406">
        <v>71</v>
      </c>
      <c r="K406">
        <v>405</v>
      </c>
      <c r="L406">
        <v>2</v>
      </c>
      <c r="M406">
        <v>4</v>
      </c>
      <c r="N406">
        <v>2</v>
      </c>
      <c r="O406">
        <v>4</v>
      </c>
      <c r="P406">
        <v>4</v>
      </c>
      <c r="Q406">
        <v>4</v>
      </c>
      <c r="R406">
        <v>20</v>
      </c>
      <c r="S406">
        <v>30</v>
      </c>
      <c r="T406">
        <v>7</v>
      </c>
      <c r="U406">
        <v>8</v>
      </c>
      <c r="V406" t="s">
        <v>1559</v>
      </c>
      <c r="W406" t="s">
        <v>58</v>
      </c>
    </row>
    <row r="407" spans="1:23">
      <c r="A407" t="s">
        <v>2114</v>
      </c>
      <c r="B407" t="s">
        <v>2115</v>
      </c>
      <c r="C407">
        <v>2011</v>
      </c>
      <c r="D407" t="s">
        <v>2116</v>
      </c>
      <c r="E407">
        <v>6</v>
      </c>
      <c r="F407" t="s">
        <v>1611</v>
      </c>
      <c r="G407">
        <v>21</v>
      </c>
      <c r="H407">
        <v>0</v>
      </c>
      <c r="I407" t="s">
        <v>26</v>
      </c>
      <c r="J407">
        <v>143</v>
      </c>
      <c r="K407">
        <v>406</v>
      </c>
      <c r="L407">
        <v>2</v>
      </c>
      <c r="M407">
        <v>6</v>
      </c>
      <c r="N407">
        <v>3</v>
      </c>
      <c r="O407">
        <v>6</v>
      </c>
      <c r="P407">
        <v>4</v>
      </c>
      <c r="Q407">
        <v>4</v>
      </c>
      <c r="R407">
        <v>60</v>
      </c>
      <c r="S407">
        <v>60</v>
      </c>
      <c r="T407">
        <v>12</v>
      </c>
      <c r="U407">
        <v>12</v>
      </c>
      <c r="V407" t="s">
        <v>1642</v>
      </c>
      <c r="W407" t="s">
        <v>220</v>
      </c>
    </row>
    <row r="408" spans="1:23">
      <c r="A408" t="s">
        <v>2117</v>
      </c>
      <c r="B408" t="s">
        <v>2118</v>
      </c>
      <c r="C408">
        <v>2023</v>
      </c>
      <c r="D408" t="s">
        <v>2119</v>
      </c>
      <c r="E408">
        <v>7</v>
      </c>
      <c r="F408" t="s">
        <v>2120</v>
      </c>
      <c r="G408">
        <v>26</v>
      </c>
      <c r="H408">
        <v>0</v>
      </c>
      <c r="I408">
        <v>86</v>
      </c>
      <c r="J408" t="s">
        <v>26</v>
      </c>
      <c r="K408">
        <v>407</v>
      </c>
      <c r="L408">
        <v>1</v>
      </c>
      <c r="M408">
        <v>4</v>
      </c>
      <c r="N408">
        <v>1</v>
      </c>
      <c r="O408">
        <v>4</v>
      </c>
      <c r="P408">
        <v>3</v>
      </c>
      <c r="Q408">
        <v>3</v>
      </c>
      <c r="R408">
        <v>60</v>
      </c>
      <c r="S408">
        <v>150</v>
      </c>
      <c r="T408">
        <v>14</v>
      </c>
      <c r="U408">
        <v>14</v>
      </c>
      <c r="V408" t="s">
        <v>2121</v>
      </c>
      <c r="W408" t="s">
        <v>363</v>
      </c>
    </row>
    <row r="409" spans="1:23">
      <c r="A409" t="s">
        <v>2122</v>
      </c>
      <c r="B409" t="s">
        <v>2123</v>
      </c>
      <c r="C409">
        <v>2013</v>
      </c>
      <c r="D409" t="s">
        <v>2124</v>
      </c>
      <c r="E409">
        <v>6</v>
      </c>
      <c r="F409" t="s">
        <v>2125</v>
      </c>
      <c r="G409">
        <v>22</v>
      </c>
      <c r="H409">
        <v>0</v>
      </c>
      <c r="I409" t="s">
        <v>26</v>
      </c>
      <c r="J409">
        <v>119</v>
      </c>
      <c r="K409">
        <v>408</v>
      </c>
      <c r="L409">
        <v>2</v>
      </c>
      <c r="M409">
        <v>6</v>
      </c>
      <c r="N409">
        <v>2</v>
      </c>
      <c r="O409">
        <v>6</v>
      </c>
      <c r="P409">
        <v>4</v>
      </c>
      <c r="Q409">
        <v>5</v>
      </c>
      <c r="R409">
        <v>60</v>
      </c>
      <c r="S409">
        <v>60</v>
      </c>
      <c r="T409">
        <v>13</v>
      </c>
      <c r="U409">
        <v>12</v>
      </c>
      <c r="V409" t="s">
        <v>1078</v>
      </c>
      <c r="W409" t="s">
        <v>135</v>
      </c>
    </row>
    <row r="410" spans="1:23">
      <c r="A410" t="s">
        <v>2126</v>
      </c>
      <c r="B410" t="s">
        <v>2127</v>
      </c>
      <c r="C410">
        <v>2013</v>
      </c>
      <c r="D410" t="s">
        <v>2128</v>
      </c>
      <c r="E410">
        <v>6</v>
      </c>
      <c r="F410" t="s">
        <v>2129</v>
      </c>
      <c r="G410">
        <v>12</v>
      </c>
      <c r="H410">
        <v>0</v>
      </c>
      <c r="I410" t="s">
        <v>26</v>
      </c>
      <c r="J410">
        <v>119</v>
      </c>
      <c r="K410">
        <v>409</v>
      </c>
      <c r="L410">
        <v>2</v>
      </c>
      <c r="M410">
        <v>5</v>
      </c>
      <c r="N410">
        <v>2</v>
      </c>
      <c r="O410">
        <v>5</v>
      </c>
      <c r="P410">
        <v>4</v>
      </c>
      <c r="Q410">
        <v>4</v>
      </c>
      <c r="R410">
        <v>75</v>
      </c>
      <c r="S410">
        <v>75</v>
      </c>
      <c r="T410">
        <v>12</v>
      </c>
      <c r="U410">
        <v>12</v>
      </c>
      <c r="V410" t="s">
        <v>305</v>
      </c>
      <c r="W410" t="s">
        <v>1959</v>
      </c>
    </row>
    <row r="411" spans="1:23">
      <c r="A411" t="s">
        <v>2130</v>
      </c>
      <c r="B411" t="s">
        <v>2131</v>
      </c>
      <c r="C411">
        <v>2011</v>
      </c>
      <c r="D411" t="s">
        <v>2132</v>
      </c>
      <c r="E411">
        <v>7</v>
      </c>
      <c r="F411" t="s">
        <v>2133</v>
      </c>
      <c r="G411">
        <v>38</v>
      </c>
      <c r="H411">
        <v>0</v>
      </c>
      <c r="I411" t="s">
        <v>26</v>
      </c>
      <c r="J411">
        <v>142</v>
      </c>
      <c r="K411">
        <v>410</v>
      </c>
      <c r="L411">
        <v>3</v>
      </c>
      <c r="M411">
        <v>5</v>
      </c>
      <c r="N411">
        <v>4</v>
      </c>
      <c r="O411">
        <v>5</v>
      </c>
      <c r="P411">
        <v>5</v>
      </c>
      <c r="Q411">
        <v>5</v>
      </c>
      <c r="R411">
        <v>60</v>
      </c>
      <c r="S411">
        <v>60</v>
      </c>
      <c r="T411">
        <v>13</v>
      </c>
      <c r="U411">
        <v>10</v>
      </c>
      <c r="V411" t="s">
        <v>1089</v>
      </c>
      <c r="W411" t="s">
        <v>288</v>
      </c>
    </row>
    <row r="412" spans="1:23">
      <c r="A412" t="s">
        <v>2134</v>
      </c>
      <c r="B412" t="s">
        <v>2135</v>
      </c>
      <c r="C412">
        <v>2024</v>
      </c>
      <c r="D412" t="s">
        <v>2136</v>
      </c>
      <c r="E412">
        <v>3</v>
      </c>
      <c r="F412" t="s">
        <v>2137</v>
      </c>
      <c r="G412">
        <v>7</v>
      </c>
      <c r="H412">
        <v>1</v>
      </c>
      <c r="I412">
        <v>7</v>
      </c>
      <c r="J412" t="s">
        <v>26</v>
      </c>
      <c r="K412">
        <v>411</v>
      </c>
      <c r="L412">
        <v>1</v>
      </c>
      <c r="M412">
        <v>5</v>
      </c>
      <c r="N412">
        <v>1</v>
      </c>
      <c r="O412">
        <v>4</v>
      </c>
      <c r="P412">
        <v>3</v>
      </c>
      <c r="Q412">
        <v>3</v>
      </c>
      <c r="R412">
        <v>90</v>
      </c>
      <c r="S412">
        <v>90</v>
      </c>
      <c r="T412">
        <v>14</v>
      </c>
      <c r="U412">
        <v>12</v>
      </c>
      <c r="V412" t="s">
        <v>990</v>
      </c>
      <c r="W412" t="s">
        <v>2082</v>
      </c>
    </row>
    <row r="413" spans="1:23">
      <c r="A413" t="s">
        <v>2138</v>
      </c>
      <c r="B413" t="s">
        <v>2139</v>
      </c>
      <c r="C413">
        <v>2009</v>
      </c>
      <c r="D413" t="s">
        <v>2140</v>
      </c>
      <c r="E413">
        <v>8</v>
      </c>
      <c r="F413" t="s">
        <v>2141</v>
      </c>
      <c r="G413">
        <v>51</v>
      </c>
      <c r="H413">
        <v>0</v>
      </c>
      <c r="I413" t="s">
        <v>26</v>
      </c>
      <c r="J413">
        <v>130</v>
      </c>
      <c r="K413">
        <v>412</v>
      </c>
      <c r="L413">
        <v>1</v>
      </c>
      <c r="M413">
        <v>6</v>
      </c>
      <c r="N413">
        <v>1</v>
      </c>
      <c r="O413">
        <v>6</v>
      </c>
      <c r="P413">
        <v>4</v>
      </c>
      <c r="Q413">
        <v>4</v>
      </c>
      <c r="R413">
        <v>30</v>
      </c>
      <c r="S413">
        <v>60</v>
      </c>
      <c r="T413">
        <v>8</v>
      </c>
      <c r="U413">
        <v>6</v>
      </c>
      <c r="V413" t="s">
        <v>1576</v>
      </c>
      <c r="W413" t="s">
        <v>2142</v>
      </c>
    </row>
    <row r="414" spans="1:23">
      <c r="A414" t="s">
        <v>2143</v>
      </c>
      <c r="B414" t="s">
        <v>2144</v>
      </c>
      <c r="C414">
        <v>2022</v>
      </c>
      <c r="D414" t="s">
        <v>2145</v>
      </c>
      <c r="E414">
        <v>8</v>
      </c>
      <c r="F414" t="s">
        <v>2146</v>
      </c>
      <c r="G414">
        <v>71</v>
      </c>
      <c r="H414">
        <v>0</v>
      </c>
      <c r="I414" t="s">
        <v>26</v>
      </c>
      <c r="J414">
        <v>8</v>
      </c>
      <c r="K414">
        <v>413</v>
      </c>
      <c r="L414">
        <v>2</v>
      </c>
      <c r="M414">
        <v>2</v>
      </c>
      <c r="N414">
        <v>2</v>
      </c>
      <c r="O414">
        <v>2</v>
      </c>
      <c r="P414">
        <v>2</v>
      </c>
      <c r="Q414">
        <v>2</v>
      </c>
      <c r="R414">
        <v>15</v>
      </c>
      <c r="S414">
        <v>25</v>
      </c>
      <c r="T414">
        <v>8</v>
      </c>
      <c r="U414">
        <v>8</v>
      </c>
      <c r="V414" t="s">
        <v>667</v>
      </c>
      <c r="W414" t="s">
        <v>2147</v>
      </c>
    </row>
    <row r="415" spans="1:23">
      <c r="A415" t="s">
        <v>2148</v>
      </c>
      <c r="B415" t="s">
        <v>2149</v>
      </c>
      <c r="C415">
        <v>2014</v>
      </c>
      <c r="D415" t="s">
        <v>2150</v>
      </c>
      <c r="E415">
        <v>7</v>
      </c>
      <c r="F415" t="s">
        <v>2151</v>
      </c>
      <c r="G415">
        <v>41</v>
      </c>
      <c r="H415">
        <v>0</v>
      </c>
      <c r="I415" t="s">
        <v>26</v>
      </c>
      <c r="J415">
        <v>47</v>
      </c>
      <c r="K415">
        <v>414</v>
      </c>
      <c r="L415">
        <v>1</v>
      </c>
      <c r="M415">
        <v>4</v>
      </c>
      <c r="N415">
        <v>1</v>
      </c>
      <c r="O415">
        <v>4</v>
      </c>
      <c r="P415">
        <v>3</v>
      </c>
      <c r="Q415">
        <v>3</v>
      </c>
      <c r="R415">
        <v>90</v>
      </c>
      <c r="S415">
        <v>120</v>
      </c>
      <c r="T415">
        <v>12</v>
      </c>
      <c r="U415">
        <v>12</v>
      </c>
      <c r="V415" t="s">
        <v>1132</v>
      </c>
      <c r="W415" t="s">
        <v>2152</v>
      </c>
    </row>
    <row r="416" spans="1:23">
      <c r="A416" t="s">
        <v>2153</v>
      </c>
      <c r="B416" t="s">
        <v>2154</v>
      </c>
      <c r="C416">
        <v>2012</v>
      </c>
      <c r="D416" t="s">
        <v>2155</v>
      </c>
      <c r="E416">
        <v>5</v>
      </c>
      <c r="F416" t="s">
        <v>2156</v>
      </c>
      <c r="G416">
        <v>13</v>
      </c>
      <c r="H416">
        <v>0</v>
      </c>
      <c r="I416" t="s">
        <v>26</v>
      </c>
      <c r="J416">
        <v>137</v>
      </c>
      <c r="K416">
        <v>415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1</v>
      </c>
      <c r="R416">
        <v>45</v>
      </c>
      <c r="S416">
        <v>45</v>
      </c>
      <c r="T416">
        <v>14</v>
      </c>
      <c r="U416">
        <v>10</v>
      </c>
      <c r="V416" t="s">
        <v>396</v>
      </c>
      <c r="W416" t="s">
        <v>2157</v>
      </c>
    </row>
    <row r="417" spans="1:23">
      <c r="A417" t="s">
        <v>2158</v>
      </c>
      <c r="B417" t="s">
        <v>2159</v>
      </c>
      <c r="C417">
        <v>2021</v>
      </c>
      <c r="D417" t="s">
        <v>2160</v>
      </c>
      <c r="E417">
        <v>7</v>
      </c>
      <c r="F417" t="s">
        <v>2161</v>
      </c>
      <c r="G417">
        <v>46</v>
      </c>
      <c r="H417">
        <v>0</v>
      </c>
      <c r="I417" t="s">
        <v>26</v>
      </c>
      <c r="J417">
        <v>17</v>
      </c>
      <c r="K417">
        <v>416</v>
      </c>
      <c r="L417">
        <v>1</v>
      </c>
      <c r="M417">
        <v>4</v>
      </c>
      <c r="N417">
        <v>2</v>
      </c>
      <c r="O417">
        <v>4</v>
      </c>
      <c r="P417">
        <v>3</v>
      </c>
      <c r="Q417">
        <v>3</v>
      </c>
      <c r="R417">
        <v>40</v>
      </c>
      <c r="S417">
        <v>40</v>
      </c>
      <c r="T417">
        <v>10</v>
      </c>
      <c r="U417">
        <v>10</v>
      </c>
      <c r="V417" t="s">
        <v>751</v>
      </c>
      <c r="W417" t="s">
        <v>2162</v>
      </c>
    </row>
    <row r="418" spans="1:23">
      <c r="A418" t="s">
        <v>2163</v>
      </c>
      <c r="B418" t="s">
        <v>2164</v>
      </c>
      <c r="C418">
        <v>2017</v>
      </c>
      <c r="D418" t="s">
        <v>2165</v>
      </c>
      <c r="E418">
        <v>7</v>
      </c>
      <c r="F418" t="s">
        <v>2166</v>
      </c>
      <c r="G418">
        <v>41</v>
      </c>
      <c r="H418">
        <v>0</v>
      </c>
      <c r="I418" t="s">
        <v>26</v>
      </c>
      <c r="J418">
        <v>67</v>
      </c>
      <c r="K418">
        <v>417</v>
      </c>
      <c r="L418">
        <v>2</v>
      </c>
      <c r="M418">
        <v>4</v>
      </c>
      <c r="N418">
        <v>2</v>
      </c>
      <c r="O418">
        <v>4</v>
      </c>
      <c r="P418">
        <v>3</v>
      </c>
      <c r="Q418">
        <v>3</v>
      </c>
      <c r="R418">
        <v>45</v>
      </c>
      <c r="S418">
        <v>90</v>
      </c>
      <c r="T418">
        <v>12</v>
      </c>
      <c r="U418">
        <v>10</v>
      </c>
      <c r="V418" t="s">
        <v>984</v>
      </c>
      <c r="W418" t="s">
        <v>335</v>
      </c>
    </row>
    <row r="419" spans="1:23">
      <c r="A419" t="s">
        <v>2167</v>
      </c>
      <c r="B419" t="s">
        <v>2168</v>
      </c>
      <c r="C419">
        <v>2017</v>
      </c>
      <c r="D419" t="s">
        <v>2169</v>
      </c>
      <c r="E419">
        <v>7</v>
      </c>
      <c r="F419" t="s">
        <v>2170</v>
      </c>
      <c r="G419">
        <v>39</v>
      </c>
      <c r="H419">
        <v>0</v>
      </c>
      <c r="I419" t="s">
        <v>26</v>
      </c>
      <c r="J419">
        <v>67</v>
      </c>
      <c r="K419">
        <v>418</v>
      </c>
      <c r="L419">
        <v>2</v>
      </c>
      <c r="M419">
        <v>5</v>
      </c>
      <c r="N419">
        <v>2</v>
      </c>
      <c r="O419">
        <v>4</v>
      </c>
      <c r="P419">
        <v>3</v>
      </c>
      <c r="Q419">
        <v>3</v>
      </c>
      <c r="R419">
        <v>60</v>
      </c>
      <c r="S419">
        <v>120</v>
      </c>
      <c r="T419">
        <v>12</v>
      </c>
      <c r="U419">
        <v>12</v>
      </c>
      <c r="V419" t="s">
        <v>2171</v>
      </c>
      <c r="W419" t="s">
        <v>561</v>
      </c>
    </row>
    <row r="420" spans="1:23">
      <c r="A420" t="s">
        <v>2172</v>
      </c>
      <c r="B420" t="s">
        <v>2173</v>
      </c>
      <c r="C420">
        <v>2011</v>
      </c>
      <c r="D420" t="s">
        <v>2174</v>
      </c>
      <c r="E420">
        <v>6</v>
      </c>
      <c r="F420" t="s">
        <v>2175</v>
      </c>
      <c r="G420">
        <v>17</v>
      </c>
      <c r="H420">
        <v>0</v>
      </c>
      <c r="I420" t="s">
        <v>26</v>
      </c>
      <c r="J420">
        <v>152</v>
      </c>
      <c r="K420">
        <v>419</v>
      </c>
      <c r="L420">
        <v>2</v>
      </c>
      <c r="M420">
        <v>5</v>
      </c>
      <c r="N420">
        <v>2</v>
      </c>
      <c r="O420">
        <v>5</v>
      </c>
      <c r="P420">
        <v>3</v>
      </c>
      <c r="Q420">
        <v>3</v>
      </c>
      <c r="R420">
        <v>45</v>
      </c>
      <c r="S420">
        <v>45</v>
      </c>
      <c r="T420">
        <v>12</v>
      </c>
      <c r="U420">
        <v>12</v>
      </c>
      <c r="V420" t="s">
        <v>1262</v>
      </c>
      <c r="W420" t="s">
        <v>2176</v>
      </c>
    </row>
    <row r="421" spans="1:23">
      <c r="A421" t="s">
        <v>2177</v>
      </c>
      <c r="B421" t="s">
        <v>2178</v>
      </c>
      <c r="C421">
        <v>2015</v>
      </c>
      <c r="D421" t="s">
        <v>2179</v>
      </c>
      <c r="E421">
        <v>5</v>
      </c>
      <c r="F421" t="s">
        <v>2180</v>
      </c>
      <c r="G421">
        <v>15</v>
      </c>
      <c r="H421">
        <v>0</v>
      </c>
      <c r="I421" t="s">
        <v>26</v>
      </c>
      <c r="J421">
        <v>103</v>
      </c>
      <c r="K421">
        <v>420</v>
      </c>
      <c r="L421">
        <v>2</v>
      </c>
      <c r="M421">
        <v>4</v>
      </c>
      <c r="N421">
        <v>2</v>
      </c>
      <c r="O421">
        <v>4</v>
      </c>
      <c r="P421">
        <v>3</v>
      </c>
      <c r="Q421">
        <v>3</v>
      </c>
      <c r="R421">
        <v>60</v>
      </c>
      <c r="S421">
        <v>60</v>
      </c>
      <c r="T421">
        <v>14</v>
      </c>
      <c r="U421">
        <v>12</v>
      </c>
      <c r="V421" t="s">
        <v>661</v>
      </c>
      <c r="W421" t="s">
        <v>1540</v>
      </c>
    </row>
    <row r="422" spans="1:23">
      <c r="A422" t="s">
        <v>2181</v>
      </c>
      <c r="B422" t="s">
        <v>2182</v>
      </c>
      <c r="C422">
        <v>2013</v>
      </c>
      <c r="D422" t="s">
        <v>2183</v>
      </c>
      <c r="E422">
        <v>6</v>
      </c>
      <c r="F422" t="s">
        <v>2184</v>
      </c>
      <c r="G422">
        <v>22</v>
      </c>
      <c r="H422">
        <v>0</v>
      </c>
      <c r="I422" t="s">
        <v>26</v>
      </c>
      <c r="J422">
        <v>122</v>
      </c>
      <c r="K422">
        <v>421</v>
      </c>
      <c r="L422">
        <v>2</v>
      </c>
      <c r="M422">
        <v>4</v>
      </c>
      <c r="N422">
        <v>2</v>
      </c>
      <c r="O422">
        <v>4</v>
      </c>
      <c r="P422">
        <v>4</v>
      </c>
      <c r="Q422">
        <v>4</v>
      </c>
      <c r="R422">
        <v>90</v>
      </c>
      <c r="S422">
        <v>90</v>
      </c>
      <c r="T422">
        <v>10</v>
      </c>
      <c r="U422">
        <v>10</v>
      </c>
      <c r="V422" t="s">
        <v>1867</v>
      </c>
      <c r="W422" t="s">
        <v>99</v>
      </c>
    </row>
    <row r="423" spans="1:23">
      <c r="A423" t="s">
        <v>2185</v>
      </c>
      <c r="B423" t="s">
        <v>2186</v>
      </c>
      <c r="C423">
        <v>2009</v>
      </c>
      <c r="D423" t="s">
        <v>2187</v>
      </c>
      <c r="E423">
        <v>8</v>
      </c>
      <c r="F423" t="s">
        <v>2188</v>
      </c>
      <c r="G423">
        <v>72</v>
      </c>
      <c r="H423">
        <v>0</v>
      </c>
      <c r="I423" t="s">
        <v>26</v>
      </c>
      <c r="J423">
        <v>141</v>
      </c>
      <c r="K423">
        <v>422</v>
      </c>
      <c r="L423">
        <v>2</v>
      </c>
      <c r="M423">
        <v>4</v>
      </c>
      <c r="N423">
        <v>2</v>
      </c>
      <c r="O423">
        <v>4</v>
      </c>
      <c r="P423">
        <v>2</v>
      </c>
      <c r="Q423">
        <v>2</v>
      </c>
      <c r="R423">
        <v>30</v>
      </c>
      <c r="S423">
        <v>60</v>
      </c>
      <c r="T423">
        <v>9</v>
      </c>
      <c r="U423">
        <v>8</v>
      </c>
      <c r="V423" t="s">
        <v>626</v>
      </c>
      <c r="W423" t="s">
        <v>2189</v>
      </c>
    </row>
    <row r="424" spans="1:23">
      <c r="A424" t="s">
        <v>2190</v>
      </c>
      <c r="B424" t="s">
        <v>2191</v>
      </c>
      <c r="C424">
        <v>2016</v>
      </c>
      <c r="D424" t="s">
        <v>2192</v>
      </c>
      <c r="E424">
        <v>7</v>
      </c>
      <c r="F424" t="s">
        <v>2193</v>
      </c>
      <c r="G424">
        <v>42</v>
      </c>
      <c r="H424">
        <v>0</v>
      </c>
      <c r="I424" t="s">
        <v>26</v>
      </c>
      <c r="J424">
        <v>83</v>
      </c>
      <c r="K424">
        <v>423</v>
      </c>
      <c r="L424">
        <v>2</v>
      </c>
      <c r="M424">
        <v>4</v>
      </c>
      <c r="N424">
        <v>2</v>
      </c>
      <c r="O424">
        <v>4</v>
      </c>
      <c r="P424">
        <v>4</v>
      </c>
      <c r="Q424">
        <v>4</v>
      </c>
      <c r="R424">
        <v>60</v>
      </c>
      <c r="S424">
        <v>90</v>
      </c>
      <c r="T424">
        <v>14</v>
      </c>
      <c r="U424">
        <v>12</v>
      </c>
      <c r="V424" t="s">
        <v>494</v>
      </c>
      <c r="W424" t="s">
        <v>2194</v>
      </c>
    </row>
    <row r="425" spans="1:23">
      <c r="A425" t="s">
        <v>2195</v>
      </c>
      <c r="B425" t="s">
        <v>2196</v>
      </c>
      <c r="C425">
        <v>2005</v>
      </c>
      <c r="D425" t="s">
        <v>2197</v>
      </c>
      <c r="E425">
        <v>7</v>
      </c>
      <c r="F425" t="s">
        <v>2198</v>
      </c>
      <c r="G425">
        <v>51</v>
      </c>
      <c r="H425">
        <v>0</v>
      </c>
      <c r="I425" t="s">
        <v>26</v>
      </c>
      <c r="J425">
        <v>136</v>
      </c>
      <c r="K425">
        <v>424</v>
      </c>
      <c r="L425">
        <v>3</v>
      </c>
      <c r="M425">
        <v>7</v>
      </c>
      <c r="N425">
        <v>4</v>
      </c>
      <c r="O425" t="s">
        <v>345</v>
      </c>
      <c r="P425">
        <v>6</v>
      </c>
      <c r="Q425">
        <v>7</v>
      </c>
      <c r="R425">
        <v>25</v>
      </c>
      <c r="S425">
        <v>25</v>
      </c>
      <c r="T425">
        <v>10</v>
      </c>
      <c r="U425">
        <v>8</v>
      </c>
      <c r="V425" t="s">
        <v>2199</v>
      </c>
      <c r="W425" t="s">
        <v>1602</v>
      </c>
    </row>
    <row r="426" spans="1:23">
      <c r="A426" t="s">
        <v>2200</v>
      </c>
      <c r="B426" t="s">
        <v>2201</v>
      </c>
      <c r="C426">
        <v>2016</v>
      </c>
      <c r="D426" t="s">
        <v>2202</v>
      </c>
      <c r="E426">
        <v>7</v>
      </c>
      <c r="F426" t="s">
        <v>2203</v>
      </c>
      <c r="G426">
        <v>36</v>
      </c>
      <c r="H426">
        <v>0</v>
      </c>
      <c r="I426" t="s">
        <v>26</v>
      </c>
      <c r="J426">
        <v>77</v>
      </c>
      <c r="K426">
        <v>425</v>
      </c>
      <c r="L426">
        <v>2</v>
      </c>
      <c r="M426">
        <v>5</v>
      </c>
      <c r="N426">
        <v>3</v>
      </c>
      <c r="O426">
        <v>5</v>
      </c>
      <c r="P426">
        <v>4</v>
      </c>
      <c r="Q426">
        <v>4</v>
      </c>
      <c r="R426">
        <v>20</v>
      </c>
      <c r="S426">
        <v>30</v>
      </c>
      <c r="T426">
        <v>8</v>
      </c>
      <c r="U426">
        <v>8</v>
      </c>
      <c r="V426" t="s">
        <v>129</v>
      </c>
      <c r="W426" t="s">
        <v>220</v>
      </c>
    </row>
    <row r="427" spans="1:23">
      <c r="A427" t="s">
        <v>2204</v>
      </c>
      <c r="B427" t="s">
        <v>2205</v>
      </c>
      <c r="C427">
        <v>2018</v>
      </c>
      <c r="D427" t="s">
        <v>2206</v>
      </c>
      <c r="E427">
        <v>5</v>
      </c>
      <c r="F427" t="s">
        <v>2207</v>
      </c>
      <c r="G427">
        <v>19</v>
      </c>
      <c r="H427">
        <v>0</v>
      </c>
      <c r="I427" t="s">
        <v>26</v>
      </c>
      <c r="J427">
        <v>66</v>
      </c>
      <c r="K427">
        <v>426</v>
      </c>
      <c r="L427">
        <v>2</v>
      </c>
      <c r="M427">
        <v>4</v>
      </c>
      <c r="N427">
        <v>2</v>
      </c>
      <c r="O427">
        <v>4</v>
      </c>
      <c r="P427">
        <v>4</v>
      </c>
      <c r="Q427">
        <v>4</v>
      </c>
      <c r="R427">
        <v>30</v>
      </c>
      <c r="S427">
        <v>45</v>
      </c>
      <c r="T427">
        <v>8</v>
      </c>
      <c r="U427">
        <v>8</v>
      </c>
      <c r="V427" t="s">
        <v>442</v>
      </c>
      <c r="W427" t="s">
        <v>513</v>
      </c>
    </row>
    <row r="428" spans="1:23">
      <c r="A428" t="s">
        <v>2208</v>
      </c>
      <c r="B428" t="s">
        <v>2209</v>
      </c>
      <c r="C428">
        <v>2023</v>
      </c>
      <c r="D428" t="s">
        <v>2210</v>
      </c>
      <c r="E428">
        <v>6</v>
      </c>
      <c r="F428" t="s">
        <v>2211</v>
      </c>
      <c r="G428">
        <v>36</v>
      </c>
      <c r="H428">
        <v>0</v>
      </c>
      <c r="I428">
        <v>41</v>
      </c>
      <c r="J428" t="s">
        <v>26</v>
      </c>
      <c r="K428">
        <v>427</v>
      </c>
      <c r="L428">
        <v>2</v>
      </c>
      <c r="M428">
        <v>4</v>
      </c>
      <c r="N428">
        <v>2</v>
      </c>
      <c r="O428">
        <v>4</v>
      </c>
      <c r="P428">
        <v>3</v>
      </c>
      <c r="Q428">
        <v>3</v>
      </c>
      <c r="R428">
        <v>30</v>
      </c>
      <c r="S428">
        <v>30</v>
      </c>
      <c r="T428">
        <v>8</v>
      </c>
      <c r="U428">
        <v>10</v>
      </c>
      <c r="V428" t="s">
        <v>1161</v>
      </c>
      <c r="W428" t="s">
        <v>2212</v>
      </c>
    </row>
    <row r="429" spans="1:23">
      <c r="A429" t="s">
        <v>2213</v>
      </c>
      <c r="B429" t="s">
        <v>2214</v>
      </c>
      <c r="C429">
        <v>2009</v>
      </c>
      <c r="D429" t="s">
        <v>2215</v>
      </c>
      <c r="E429">
        <v>7</v>
      </c>
      <c r="F429" t="s">
        <v>2216</v>
      </c>
      <c r="G429">
        <v>61</v>
      </c>
      <c r="H429">
        <v>0</v>
      </c>
      <c r="I429" t="s">
        <v>26</v>
      </c>
      <c r="J429">
        <v>164</v>
      </c>
      <c r="K429">
        <v>428</v>
      </c>
      <c r="L429">
        <v>2</v>
      </c>
      <c r="M429">
        <v>6</v>
      </c>
      <c r="N429">
        <v>2</v>
      </c>
      <c r="O429">
        <v>6</v>
      </c>
      <c r="P429">
        <v>4</v>
      </c>
      <c r="Q429">
        <v>5</v>
      </c>
      <c r="R429">
        <v>45</v>
      </c>
      <c r="S429">
        <v>45</v>
      </c>
      <c r="T429">
        <v>10</v>
      </c>
      <c r="U429">
        <v>8</v>
      </c>
      <c r="V429" t="s">
        <v>823</v>
      </c>
      <c r="W429" t="s">
        <v>2217</v>
      </c>
    </row>
    <row r="430" spans="1:23">
      <c r="A430" t="s">
        <v>2218</v>
      </c>
      <c r="B430" t="s">
        <v>2219</v>
      </c>
      <c r="C430">
        <v>2022</v>
      </c>
      <c r="D430" t="s">
        <v>2220</v>
      </c>
      <c r="E430">
        <v>6</v>
      </c>
      <c r="F430" t="s">
        <v>2221</v>
      </c>
      <c r="G430">
        <v>24</v>
      </c>
      <c r="H430">
        <v>0</v>
      </c>
      <c r="I430" t="s">
        <v>26</v>
      </c>
      <c r="J430">
        <v>9</v>
      </c>
      <c r="K430">
        <v>429</v>
      </c>
      <c r="L430">
        <v>1</v>
      </c>
      <c r="M430">
        <v>5</v>
      </c>
      <c r="N430">
        <v>1</v>
      </c>
      <c r="O430">
        <v>4</v>
      </c>
      <c r="P430">
        <v>2</v>
      </c>
      <c r="Q430">
        <v>3</v>
      </c>
      <c r="R430">
        <v>45</v>
      </c>
      <c r="S430">
        <v>60</v>
      </c>
      <c r="T430">
        <v>10</v>
      </c>
      <c r="U430">
        <v>10</v>
      </c>
      <c r="V430" t="s">
        <v>2222</v>
      </c>
      <c r="W430" t="s">
        <v>488</v>
      </c>
    </row>
    <row r="431" spans="1:23">
      <c r="A431" t="s">
        <v>2223</v>
      </c>
      <c r="B431" t="s">
        <v>2224</v>
      </c>
      <c r="C431">
        <v>2017</v>
      </c>
      <c r="D431" t="s">
        <v>2225</v>
      </c>
      <c r="E431">
        <v>6</v>
      </c>
      <c r="F431" t="s">
        <v>2226</v>
      </c>
      <c r="G431">
        <v>28</v>
      </c>
      <c r="H431">
        <v>0</v>
      </c>
      <c r="I431" t="s">
        <v>26</v>
      </c>
      <c r="J431">
        <v>39</v>
      </c>
      <c r="K431">
        <v>430</v>
      </c>
      <c r="L431">
        <v>1</v>
      </c>
      <c r="M431">
        <v>4</v>
      </c>
      <c r="N431">
        <v>1</v>
      </c>
      <c r="O431">
        <v>4</v>
      </c>
      <c r="P431">
        <v>3</v>
      </c>
      <c r="Q431">
        <v>3</v>
      </c>
      <c r="R431">
        <v>30</v>
      </c>
      <c r="S431">
        <v>120</v>
      </c>
      <c r="T431">
        <v>15</v>
      </c>
      <c r="U431">
        <v>14</v>
      </c>
      <c r="V431" t="s">
        <v>2227</v>
      </c>
      <c r="W431" t="s">
        <v>2228</v>
      </c>
    </row>
    <row r="432" spans="1:23">
      <c r="A432" t="s">
        <v>2229</v>
      </c>
      <c r="B432" t="s">
        <v>2230</v>
      </c>
      <c r="C432">
        <v>2021</v>
      </c>
      <c r="D432" t="s">
        <v>2231</v>
      </c>
      <c r="E432">
        <v>5</v>
      </c>
      <c r="F432" t="s">
        <v>2232</v>
      </c>
      <c r="G432">
        <v>29</v>
      </c>
      <c r="H432">
        <v>0</v>
      </c>
      <c r="I432">
        <v>30</v>
      </c>
      <c r="J432" t="s">
        <v>26</v>
      </c>
      <c r="K432">
        <v>431</v>
      </c>
      <c r="L432">
        <v>3</v>
      </c>
      <c r="M432">
        <v>6</v>
      </c>
      <c r="N432">
        <v>3</v>
      </c>
      <c r="O432">
        <v>6</v>
      </c>
      <c r="P432">
        <v>4</v>
      </c>
      <c r="Q432">
        <v>4</v>
      </c>
      <c r="R432">
        <v>15</v>
      </c>
      <c r="S432">
        <v>15</v>
      </c>
      <c r="T432">
        <v>6</v>
      </c>
      <c r="U432">
        <v>6</v>
      </c>
      <c r="V432" t="s">
        <v>2233</v>
      </c>
      <c r="W432" t="s">
        <v>2234</v>
      </c>
    </row>
    <row r="433" spans="1:23">
      <c r="A433" t="s">
        <v>2235</v>
      </c>
      <c r="B433" t="s">
        <v>2236</v>
      </c>
      <c r="C433">
        <v>2009</v>
      </c>
      <c r="D433" t="s">
        <v>2237</v>
      </c>
      <c r="E433">
        <v>5</v>
      </c>
      <c r="F433" t="s">
        <v>2238</v>
      </c>
      <c r="G433">
        <v>31</v>
      </c>
      <c r="H433">
        <v>0</v>
      </c>
      <c r="I433" t="s">
        <v>26</v>
      </c>
      <c r="J433">
        <v>167</v>
      </c>
      <c r="K433">
        <v>432</v>
      </c>
      <c r="L433">
        <v>2</v>
      </c>
      <c r="M433">
        <v>4</v>
      </c>
      <c r="N433">
        <v>2</v>
      </c>
      <c r="O433">
        <v>4</v>
      </c>
      <c r="P433">
        <v>4</v>
      </c>
      <c r="Q433">
        <v>4</v>
      </c>
      <c r="R433">
        <v>60</v>
      </c>
      <c r="S433">
        <v>120</v>
      </c>
      <c r="T433">
        <v>12</v>
      </c>
      <c r="U433">
        <v>12</v>
      </c>
      <c r="V433" t="s">
        <v>1484</v>
      </c>
      <c r="W433" t="s">
        <v>2239</v>
      </c>
    </row>
    <row r="434" spans="1:23">
      <c r="A434" t="s">
        <v>2240</v>
      </c>
      <c r="B434" t="s">
        <v>2241</v>
      </c>
      <c r="C434">
        <v>2014</v>
      </c>
      <c r="D434" t="s">
        <v>2242</v>
      </c>
      <c r="E434">
        <v>5</v>
      </c>
      <c r="F434" t="s">
        <v>2243</v>
      </c>
      <c r="G434">
        <v>24</v>
      </c>
      <c r="H434">
        <v>0</v>
      </c>
      <c r="I434" t="s">
        <v>26</v>
      </c>
      <c r="J434">
        <v>102</v>
      </c>
      <c r="K434">
        <v>433</v>
      </c>
      <c r="L434">
        <v>1</v>
      </c>
      <c r="M434">
        <v>4</v>
      </c>
      <c r="N434">
        <v>1</v>
      </c>
      <c r="O434">
        <v>4</v>
      </c>
      <c r="P434">
        <v>2</v>
      </c>
      <c r="Q434">
        <v>4</v>
      </c>
      <c r="R434">
        <v>20</v>
      </c>
      <c r="S434">
        <v>40</v>
      </c>
      <c r="T434">
        <v>14</v>
      </c>
      <c r="U434">
        <v>10</v>
      </c>
      <c r="V434" t="s">
        <v>1376</v>
      </c>
      <c r="W434" t="s">
        <v>1592</v>
      </c>
    </row>
    <row r="435" spans="1:23">
      <c r="A435" t="s">
        <v>2244</v>
      </c>
      <c r="B435" t="s">
        <v>2245</v>
      </c>
      <c r="C435">
        <v>2021</v>
      </c>
      <c r="D435" t="s">
        <v>2246</v>
      </c>
      <c r="E435">
        <v>7</v>
      </c>
      <c r="F435" t="s">
        <v>2247</v>
      </c>
      <c r="G435">
        <v>78</v>
      </c>
      <c r="H435">
        <v>0</v>
      </c>
      <c r="I435" t="s">
        <v>26</v>
      </c>
      <c r="J435">
        <v>13</v>
      </c>
      <c r="K435">
        <v>434</v>
      </c>
      <c r="L435">
        <v>2</v>
      </c>
      <c r="M435">
        <v>2</v>
      </c>
      <c r="N435">
        <v>2</v>
      </c>
      <c r="O435">
        <v>2</v>
      </c>
      <c r="P435">
        <v>2</v>
      </c>
      <c r="Q435">
        <v>2</v>
      </c>
      <c r="R435">
        <v>20</v>
      </c>
      <c r="S435">
        <v>40</v>
      </c>
      <c r="T435">
        <v>14</v>
      </c>
      <c r="U435">
        <v>12</v>
      </c>
      <c r="V435" t="s">
        <v>614</v>
      </c>
      <c r="W435" t="s">
        <v>2248</v>
      </c>
    </row>
    <row r="436" spans="1:23">
      <c r="A436" t="s">
        <v>2249</v>
      </c>
      <c r="B436" t="s">
        <v>2250</v>
      </c>
      <c r="C436">
        <v>2007</v>
      </c>
      <c r="D436" t="s">
        <v>2251</v>
      </c>
      <c r="E436">
        <v>7</v>
      </c>
      <c r="F436" t="s">
        <v>2252</v>
      </c>
      <c r="G436">
        <v>73</v>
      </c>
      <c r="H436">
        <v>0</v>
      </c>
      <c r="I436" t="s">
        <v>26</v>
      </c>
      <c r="J436">
        <v>165</v>
      </c>
      <c r="K436">
        <v>435</v>
      </c>
      <c r="L436">
        <v>2</v>
      </c>
      <c r="M436">
        <v>5</v>
      </c>
      <c r="N436">
        <v>3</v>
      </c>
      <c r="O436" t="s">
        <v>577</v>
      </c>
      <c r="P436">
        <v>4</v>
      </c>
      <c r="Q436">
        <v>5</v>
      </c>
      <c r="R436">
        <v>90</v>
      </c>
      <c r="S436">
        <v>120</v>
      </c>
      <c r="T436">
        <v>10</v>
      </c>
      <c r="U436">
        <v>12</v>
      </c>
      <c r="V436" t="s">
        <v>1078</v>
      </c>
      <c r="W436" t="s">
        <v>2253</v>
      </c>
    </row>
    <row r="437" spans="1:23">
      <c r="A437" t="s">
        <v>2254</v>
      </c>
      <c r="B437" t="s">
        <v>2255</v>
      </c>
      <c r="C437">
        <v>2019</v>
      </c>
      <c r="D437" t="s">
        <v>2256</v>
      </c>
      <c r="E437">
        <v>6</v>
      </c>
      <c r="F437" t="s">
        <v>2257</v>
      </c>
      <c r="G437">
        <v>47</v>
      </c>
      <c r="H437">
        <v>0</v>
      </c>
      <c r="I437" t="s">
        <v>26</v>
      </c>
      <c r="J437">
        <v>21</v>
      </c>
      <c r="K437">
        <v>436</v>
      </c>
      <c r="L437">
        <v>1</v>
      </c>
      <c r="M437">
        <v>4</v>
      </c>
      <c r="N437">
        <v>1</v>
      </c>
      <c r="O437">
        <v>4</v>
      </c>
      <c r="P437">
        <v>3</v>
      </c>
      <c r="Q437">
        <v>3</v>
      </c>
      <c r="R437">
        <v>120</v>
      </c>
      <c r="S437">
        <v>180</v>
      </c>
      <c r="T437">
        <v>14</v>
      </c>
      <c r="U437">
        <v>10</v>
      </c>
      <c r="V437" t="s">
        <v>1992</v>
      </c>
      <c r="W437" t="s">
        <v>414</v>
      </c>
    </row>
    <row r="438" spans="1:23">
      <c r="A438" t="s">
        <v>2258</v>
      </c>
      <c r="B438" t="s">
        <v>2259</v>
      </c>
      <c r="C438">
        <v>2012</v>
      </c>
      <c r="D438" t="s">
        <v>2260</v>
      </c>
      <c r="E438">
        <v>5</v>
      </c>
      <c r="F438" t="s">
        <v>2261</v>
      </c>
      <c r="G438">
        <v>24</v>
      </c>
      <c r="H438">
        <v>0</v>
      </c>
      <c r="I438" t="s">
        <v>26</v>
      </c>
      <c r="J438">
        <v>138</v>
      </c>
      <c r="K438">
        <v>437</v>
      </c>
      <c r="L438">
        <v>2</v>
      </c>
      <c r="M438">
        <v>6</v>
      </c>
      <c r="N438">
        <v>3</v>
      </c>
      <c r="O438">
        <v>6</v>
      </c>
      <c r="P438">
        <v>4</v>
      </c>
      <c r="Q438">
        <v>4</v>
      </c>
      <c r="R438">
        <v>30</v>
      </c>
      <c r="S438">
        <v>45</v>
      </c>
      <c r="T438">
        <v>14</v>
      </c>
      <c r="U438">
        <v>10</v>
      </c>
      <c r="V438" t="s">
        <v>500</v>
      </c>
      <c r="W438" t="s">
        <v>34</v>
      </c>
    </row>
    <row r="439" spans="1:23">
      <c r="A439" t="s">
        <v>2262</v>
      </c>
      <c r="B439" t="s">
        <v>2263</v>
      </c>
      <c r="C439">
        <v>2015</v>
      </c>
      <c r="D439" t="s">
        <v>2264</v>
      </c>
      <c r="E439">
        <v>6</v>
      </c>
      <c r="F439" t="s">
        <v>2265</v>
      </c>
      <c r="G439">
        <v>55</v>
      </c>
      <c r="H439">
        <v>0</v>
      </c>
      <c r="I439" t="s">
        <v>26</v>
      </c>
      <c r="J439">
        <v>91</v>
      </c>
      <c r="K439">
        <v>438</v>
      </c>
      <c r="L439">
        <v>2</v>
      </c>
      <c r="M439">
        <v>5</v>
      </c>
      <c r="N439">
        <v>2</v>
      </c>
      <c r="O439">
        <v>5</v>
      </c>
      <c r="P439">
        <v>3</v>
      </c>
      <c r="Q439">
        <v>4</v>
      </c>
      <c r="R439">
        <v>120</v>
      </c>
      <c r="S439">
        <v>240</v>
      </c>
      <c r="T439">
        <v>14</v>
      </c>
      <c r="U439">
        <v>14</v>
      </c>
      <c r="V439" t="s">
        <v>2266</v>
      </c>
      <c r="W439" t="s">
        <v>2267</v>
      </c>
    </row>
    <row r="440" spans="1:23">
      <c r="A440" t="s">
        <v>2268</v>
      </c>
      <c r="B440" t="s">
        <v>2269</v>
      </c>
      <c r="C440">
        <v>2023</v>
      </c>
      <c r="D440" t="s">
        <v>2270</v>
      </c>
      <c r="E440">
        <v>6</v>
      </c>
      <c r="F440" t="s">
        <v>2271</v>
      </c>
      <c r="G440">
        <v>55</v>
      </c>
      <c r="H440">
        <v>0</v>
      </c>
      <c r="I440">
        <v>63</v>
      </c>
      <c r="J440" t="s">
        <v>26</v>
      </c>
      <c r="K440">
        <v>439</v>
      </c>
      <c r="L440">
        <v>1</v>
      </c>
      <c r="M440">
        <v>5</v>
      </c>
      <c r="N440">
        <v>1</v>
      </c>
      <c r="O440">
        <v>4</v>
      </c>
      <c r="P440">
        <v>3</v>
      </c>
      <c r="Q440">
        <v>3</v>
      </c>
      <c r="R440">
        <v>50</v>
      </c>
      <c r="S440">
        <v>70</v>
      </c>
      <c r="T440">
        <v>12</v>
      </c>
      <c r="U440">
        <v>10</v>
      </c>
      <c r="V440" t="s">
        <v>1386</v>
      </c>
      <c r="W440" t="s">
        <v>2272</v>
      </c>
    </row>
    <row r="441" spans="1:23">
      <c r="A441" t="s">
        <v>2273</v>
      </c>
      <c r="B441" t="s">
        <v>2274</v>
      </c>
      <c r="C441">
        <v>2016</v>
      </c>
      <c r="D441" t="s">
        <v>2275</v>
      </c>
      <c r="E441">
        <v>6</v>
      </c>
      <c r="F441" t="s">
        <v>2276</v>
      </c>
      <c r="G441">
        <v>52</v>
      </c>
      <c r="H441">
        <v>0</v>
      </c>
      <c r="I441" t="s">
        <v>26</v>
      </c>
      <c r="J441">
        <v>78</v>
      </c>
      <c r="K441">
        <v>440</v>
      </c>
      <c r="L441">
        <v>2</v>
      </c>
      <c r="M441">
        <v>4</v>
      </c>
      <c r="N441">
        <v>2</v>
      </c>
      <c r="O441">
        <v>4</v>
      </c>
      <c r="P441">
        <v>3</v>
      </c>
      <c r="Q441">
        <v>4</v>
      </c>
      <c r="R441">
        <v>60</v>
      </c>
      <c r="S441">
        <v>120</v>
      </c>
      <c r="T441">
        <v>12</v>
      </c>
      <c r="U441">
        <v>12</v>
      </c>
      <c r="V441" t="s">
        <v>1597</v>
      </c>
      <c r="W441" t="s">
        <v>1790</v>
      </c>
    </row>
    <row r="442" spans="1:23">
      <c r="A442" t="s">
        <v>2277</v>
      </c>
      <c r="B442" t="s">
        <v>2278</v>
      </c>
      <c r="C442">
        <v>2017</v>
      </c>
      <c r="D442" t="s">
        <v>2279</v>
      </c>
      <c r="E442">
        <v>6</v>
      </c>
      <c r="F442" t="s">
        <v>2280</v>
      </c>
      <c r="G442">
        <v>46</v>
      </c>
      <c r="H442">
        <v>0</v>
      </c>
      <c r="I442" t="s">
        <v>26</v>
      </c>
      <c r="J442">
        <v>70</v>
      </c>
      <c r="K442">
        <v>441</v>
      </c>
      <c r="L442">
        <v>2</v>
      </c>
      <c r="M442">
        <v>4</v>
      </c>
      <c r="N442">
        <v>2</v>
      </c>
      <c r="O442">
        <v>4</v>
      </c>
      <c r="P442">
        <v>4</v>
      </c>
      <c r="Q442">
        <v>4</v>
      </c>
      <c r="R442">
        <v>60</v>
      </c>
      <c r="S442">
        <v>90</v>
      </c>
      <c r="T442">
        <v>12</v>
      </c>
      <c r="U442">
        <v>12</v>
      </c>
      <c r="V442" t="s">
        <v>2281</v>
      </c>
      <c r="W442" t="s">
        <v>64</v>
      </c>
    </row>
    <row r="443" spans="1:23">
      <c r="A443" t="s">
        <v>2282</v>
      </c>
      <c r="B443" t="s">
        <v>2283</v>
      </c>
      <c r="C443">
        <v>2021</v>
      </c>
      <c r="D443" t="s">
        <v>2284</v>
      </c>
      <c r="E443">
        <v>6</v>
      </c>
      <c r="F443" t="s">
        <v>2285</v>
      </c>
      <c r="G443">
        <v>47</v>
      </c>
      <c r="H443">
        <v>0</v>
      </c>
      <c r="I443" t="s">
        <v>26</v>
      </c>
      <c r="J443">
        <v>32</v>
      </c>
      <c r="K443">
        <v>442</v>
      </c>
      <c r="L443">
        <v>2</v>
      </c>
      <c r="M443">
        <v>4</v>
      </c>
      <c r="N443">
        <v>2</v>
      </c>
      <c r="O443">
        <v>4</v>
      </c>
      <c r="P443">
        <v>4</v>
      </c>
      <c r="Q443">
        <v>4</v>
      </c>
      <c r="R443">
        <v>30</v>
      </c>
      <c r="S443">
        <v>60</v>
      </c>
      <c r="T443">
        <v>10</v>
      </c>
      <c r="U443">
        <v>8</v>
      </c>
      <c r="V443" t="s">
        <v>770</v>
      </c>
      <c r="W443" t="s">
        <v>443</v>
      </c>
    </row>
    <row r="444" spans="1:23">
      <c r="A444" t="s">
        <v>2286</v>
      </c>
      <c r="B444" t="s">
        <v>2287</v>
      </c>
      <c r="C444">
        <v>2017</v>
      </c>
      <c r="D444" t="s">
        <v>2288</v>
      </c>
      <c r="E444">
        <v>6</v>
      </c>
      <c r="F444" t="s">
        <v>2289</v>
      </c>
      <c r="G444">
        <v>62</v>
      </c>
      <c r="H444">
        <v>0</v>
      </c>
      <c r="I444" t="s">
        <v>26</v>
      </c>
      <c r="J444">
        <v>22</v>
      </c>
      <c r="K444">
        <v>443</v>
      </c>
      <c r="L444">
        <v>2</v>
      </c>
      <c r="M444">
        <v>5</v>
      </c>
      <c r="N444">
        <v>2</v>
      </c>
      <c r="O444">
        <v>5</v>
      </c>
      <c r="P444">
        <v>3</v>
      </c>
      <c r="Q444">
        <v>4</v>
      </c>
      <c r="R444">
        <v>30</v>
      </c>
      <c r="S444">
        <v>45</v>
      </c>
      <c r="T444">
        <v>8</v>
      </c>
      <c r="U444">
        <v>8</v>
      </c>
      <c r="V444" t="s">
        <v>197</v>
      </c>
      <c r="W444" t="s">
        <v>513</v>
      </c>
    </row>
    <row r="445" spans="1:23">
      <c r="A445" t="s">
        <v>2290</v>
      </c>
      <c r="B445" t="s">
        <v>2291</v>
      </c>
      <c r="C445">
        <v>2018</v>
      </c>
      <c r="D445" t="s">
        <v>2292</v>
      </c>
      <c r="E445">
        <v>6</v>
      </c>
      <c r="F445" t="s">
        <v>2293</v>
      </c>
      <c r="G445">
        <v>46</v>
      </c>
      <c r="H445">
        <v>0</v>
      </c>
      <c r="I445" t="s">
        <v>26</v>
      </c>
      <c r="J445">
        <v>64</v>
      </c>
      <c r="K445">
        <v>444</v>
      </c>
      <c r="L445">
        <v>2</v>
      </c>
      <c r="M445">
        <v>4</v>
      </c>
      <c r="N445">
        <v>2</v>
      </c>
      <c r="O445">
        <v>4</v>
      </c>
      <c r="P445">
        <v>2</v>
      </c>
      <c r="Q445">
        <v>3</v>
      </c>
      <c r="R445">
        <v>10</v>
      </c>
      <c r="S445">
        <v>15</v>
      </c>
      <c r="T445">
        <v>8</v>
      </c>
      <c r="U445">
        <v>6</v>
      </c>
      <c r="V445" t="s">
        <v>231</v>
      </c>
      <c r="W445" t="s">
        <v>112</v>
      </c>
    </row>
    <row r="446" spans="1:23">
      <c r="A446" t="s">
        <v>2294</v>
      </c>
      <c r="B446" t="s">
        <v>2295</v>
      </c>
      <c r="C446">
        <v>2019</v>
      </c>
      <c r="D446" t="s">
        <v>2296</v>
      </c>
      <c r="E446">
        <v>6</v>
      </c>
      <c r="F446" t="s">
        <v>2297</v>
      </c>
      <c r="G446">
        <v>60</v>
      </c>
      <c r="H446">
        <v>0</v>
      </c>
      <c r="I446" t="s">
        <v>26</v>
      </c>
      <c r="J446">
        <v>38</v>
      </c>
      <c r="K446">
        <v>445</v>
      </c>
      <c r="L446">
        <v>1</v>
      </c>
      <c r="M446">
        <v>4</v>
      </c>
      <c r="N446">
        <v>1</v>
      </c>
      <c r="O446">
        <v>3</v>
      </c>
      <c r="P446">
        <v>1</v>
      </c>
      <c r="Q446">
        <v>2</v>
      </c>
      <c r="R446">
        <v>60</v>
      </c>
      <c r="S446">
        <v>120</v>
      </c>
      <c r="T446">
        <v>14</v>
      </c>
      <c r="U446">
        <v>14</v>
      </c>
      <c r="V446" t="s">
        <v>2298</v>
      </c>
      <c r="W446" t="s">
        <v>2299</v>
      </c>
    </row>
    <row r="447" spans="1:23">
      <c r="A447" t="s">
        <v>2300</v>
      </c>
      <c r="B447" t="s">
        <v>2301</v>
      </c>
      <c r="C447">
        <v>2016</v>
      </c>
      <c r="D447" t="s">
        <v>2302</v>
      </c>
      <c r="E447">
        <v>6</v>
      </c>
      <c r="F447" t="s">
        <v>2303</v>
      </c>
      <c r="G447">
        <v>59</v>
      </c>
      <c r="H447">
        <v>0</v>
      </c>
      <c r="I447" t="s">
        <v>26</v>
      </c>
      <c r="J447">
        <v>85</v>
      </c>
      <c r="K447">
        <v>446</v>
      </c>
      <c r="L447">
        <v>3</v>
      </c>
      <c r="M447">
        <v>5</v>
      </c>
      <c r="N447">
        <v>3</v>
      </c>
      <c r="O447">
        <v>4</v>
      </c>
      <c r="P447">
        <v>4</v>
      </c>
      <c r="Q447">
        <v>4</v>
      </c>
      <c r="R447">
        <v>120</v>
      </c>
      <c r="S447">
        <v>180</v>
      </c>
      <c r="T447">
        <v>14</v>
      </c>
      <c r="U447">
        <v>14</v>
      </c>
      <c r="V447" t="s">
        <v>2304</v>
      </c>
      <c r="W447" t="s">
        <v>2305</v>
      </c>
    </row>
    <row r="448" spans="1:23">
      <c r="A448" t="s">
        <v>2306</v>
      </c>
      <c r="B448" t="s">
        <v>2307</v>
      </c>
      <c r="C448">
        <v>2020</v>
      </c>
      <c r="D448" t="s">
        <v>2308</v>
      </c>
      <c r="E448">
        <v>5</v>
      </c>
      <c r="F448" t="s">
        <v>2309</v>
      </c>
      <c r="G448">
        <v>33</v>
      </c>
      <c r="H448">
        <v>0</v>
      </c>
      <c r="I448" t="s">
        <v>26</v>
      </c>
      <c r="J448">
        <v>40</v>
      </c>
      <c r="K448">
        <v>447</v>
      </c>
      <c r="L448">
        <v>2</v>
      </c>
      <c r="M448">
        <v>4</v>
      </c>
      <c r="N448">
        <v>2</v>
      </c>
      <c r="O448">
        <v>4</v>
      </c>
      <c r="P448">
        <v>3</v>
      </c>
      <c r="Q448">
        <v>3</v>
      </c>
      <c r="R448">
        <v>20</v>
      </c>
      <c r="S448">
        <v>40</v>
      </c>
      <c r="T448">
        <v>10</v>
      </c>
      <c r="U448">
        <v>10</v>
      </c>
      <c r="V448" t="s">
        <v>506</v>
      </c>
      <c r="W448" t="s">
        <v>2310</v>
      </c>
    </row>
    <row r="449" spans="1:23">
      <c r="A449" t="s">
        <v>2311</v>
      </c>
      <c r="B449" t="s">
        <v>2312</v>
      </c>
      <c r="C449">
        <v>2014</v>
      </c>
      <c r="D449" t="s">
        <v>2313</v>
      </c>
      <c r="E449">
        <v>5</v>
      </c>
      <c r="F449" t="s">
        <v>2314</v>
      </c>
      <c r="G449">
        <v>49</v>
      </c>
      <c r="H449">
        <v>0</v>
      </c>
      <c r="I449" t="s">
        <v>26</v>
      </c>
      <c r="J449">
        <v>108</v>
      </c>
      <c r="K449">
        <v>448</v>
      </c>
      <c r="L449">
        <v>2</v>
      </c>
      <c r="M449">
        <v>4</v>
      </c>
      <c r="N449">
        <v>2</v>
      </c>
      <c r="O449">
        <v>4</v>
      </c>
      <c r="P449">
        <v>4</v>
      </c>
      <c r="Q449">
        <v>4</v>
      </c>
      <c r="R449">
        <v>100</v>
      </c>
      <c r="S449">
        <v>100</v>
      </c>
      <c r="T449">
        <v>12</v>
      </c>
      <c r="U449">
        <v>12</v>
      </c>
      <c r="V449" t="s">
        <v>362</v>
      </c>
      <c r="W449" t="s">
        <v>99</v>
      </c>
    </row>
    <row r="450" spans="1:23">
      <c r="A450" t="s">
        <v>2315</v>
      </c>
      <c r="B450" t="s">
        <v>2316</v>
      </c>
      <c r="C450">
        <v>2017</v>
      </c>
      <c r="D450" t="s">
        <v>2317</v>
      </c>
      <c r="E450">
        <v>5</v>
      </c>
      <c r="F450" t="s">
        <v>2318</v>
      </c>
      <c r="G450">
        <v>36</v>
      </c>
      <c r="H450">
        <v>0</v>
      </c>
      <c r="I450" t="s">
        <v>26</v>
      </c>
      <c r="J450">
        <v>69</v>
      </c>
      <c r="K450">
        <v>449</v>
      </c>
      <c r="L450">
        <v>2</v>
      </c>
      <c r="M450">
        <v>4</v>
      </c>
      <c r="N450">
        <v>2</v>
      </c>
      <c r="O450">
        <v>4</v>
      </c>
      <c r="P450">
        <v>3</v>
      </c>
      <c r="Q450">
        <v>3</v>
      </c>
      <c r="R450">
        <v>90</v>
      </c>
      <c r="S450">
        <v>120</v>
      </c>
      <c r="T450">
        <v>13</v>
      </c>
      <c r="U450">
        <v>10</v>
      </c>
      <c r="V450" t="s">
        <v>305</v>
      </c>
      <c r="W450" t="s">
        <v>1718</v>
      </c>
    </row>
    <row r="451" spans="1:23">
      <c r="A451" t="s">
        <v>2319</v>
      </c>
      <c r="B451" t="s">
        <v>2320</v>
      </c>
      <c r="C451">
        <v>2006</v>
      </c>
      <c r="D451" t="s">
        <v>2321</v>
      </c>
      <c r="E451">
        <v>6</v>
      </c>
      <c r="F451" t="s">
        <v>2322</v>
      </c>
      <c r="G451">
        <v>76</v>
      </c>
      <c r="H451">
        <v>0</v>
      </c>
      <c r="I451" t="s">
        <v>26</v>
      </c>
      <c r="J451">
        <v>163</v>
      </c>
      <c r="K451">
        <v>450</v>
      </c>
      <c r="L451">
        <v>2</v>
      </c>
      <c r="M451">
        <v>4</v>
      </c>
      <c r="N451">
        <v>2</v>
      </c>
      <c r="O451">
        <v>4</v>
      </c>
      <c r="P451">
        <v>4</v>
      </c>
      <c r="Q451">
        <v>4</v>
      </c>
      <c r="R451">
        <v>90</v>
      </c>
      <c r="S451">
        <v>120</v>
      </c>
      <c r="T451">
        <v>12</v>
      </c>
      <c r="U451">
        <v>12</v>
      </c>
      <c r="V451" t="s">
        <v>1396</v>
      </c>
      <c r="W451" t="s">
        <v>2323</v>
      </c>
    </row>
    <row r="452" spans="1:23">
      <c r="A452" t="s">
        <v>2324</v>
      </c>
      <c r="B452" t="s">
        <v>2325</v>
      </c>
      <c r="C452">
        <v>2014</v>
      </c>
      <c r="D452" t="s">
        <v>2326</v>
      </c>
      <c r="E452">
        <v>4</v>
      </c>
      <c r="F452" t="s">
        <v>1942</v>
      </c>
      <c r="G452">
        <v>17</v>
      </c>
      <c r="H452">
        <v>0</v>
      </c>
      <c r="I452" t="s">
        <v>26</v>
      </c>
      <c r="J452">
        <v>111</v>
      </c>
      <c r="K452">
        <v>451</v>
      </c>
      <c r="L452">
        <v>2</v>
      </c>
      <c r="M452">
        <v>5</v>
      </c>
      <c r="N452">
        <v>2</v>
      </c>
      <c r="O452">
        <v>5</v>
      </c>
      <c r="P452">
        <v>4</v>
      </c>
      <c r="Q452">
        <v>4</v>
      </c>
      <c r="R452">
        <v>30</v>
      </c>
      <c r="S452">
        <v>45</v>
      </c>
      <c r="T452">
        <v>13</v>
      </c>
      <c r="U452">
        <v>10</v>
      </c>
      <c r="V452" t="s">
        <v>2327</v>
      </c>
      <c r="W452" t="s">
        <v>1287</v>
      </c>
    </row>
    <row r="453" spans="1:23">
      <c r="A453" t="s">
        <v>2328</v>
      </c>
      <c r="B453" t="s">
        <v>2329</v>
      </c>
      <c r="C453">
        <v>2011</v>
      </c>
      <c r="D453" t="s">
        <v>2330</v>
      </c>
      <c r="E453">
        <v>4</v>
      </c>
      <c r="F453" t="s">
        <v>2331</v>
      </c>
      <c r="G453">
        <v>16</v>
      </c>
      <c r="H453">
        <v>0</v>
      </c>
      <c r="I453" t="s">
        <v>26</v>
      </c>
      <c r="J453">
        <v>147</v>
      </c>
      <c r="K453">
        <v>452</v>
      </c>
      <c r="L453">
        <v>4</v>
      </c>
      <c r="M453">
        <v>6</v>
      </c>
      <c r="N453">
        <v>5</v>
      </c>
      <c r="O453">
        <v>6</v>
      </c>
      <c r="P453">
        <v>6</v>
      </c>
      <c r="Q453">
        <v>6</v>
      </c>
      <c r="R453">
        <v>40</v>
      </c>
      <c r="S453">
        <v>40</v>
      </c>
      <c r="T453">
        <v>10</v>
      </c>
      <c r="U453">
        <v>12</v>
      </c>
      <c r="V453" t="s">
        <v>626</v>
      </c>
      <c r="W453" t="s">
        <v>2332</v>
      </c>
    </row>
    <row r="454" spans="1:23">
      <c r="A454" t="s">
        <v>2333</v>
      </c>
      <c r="B454" t="s">
        <v>2334</v>
      </c>
      <c r="C454">
        <v>2018</v>
      </c>
      <c r="D454" t="s">
        <v>2335</v>
      </c>
      <c r="E454">
        <v>6</v>
      </c>
      <c r="F454" t="s">
        <v>2336</v>
      </c>
      <c r="G454">
        <v>73</v>
      </c>
      <c r="H454">
        <v>0</v>
      </c>
      <c r="I454" t="s">
        <v>26</v>
      </c>
      <c r="J454">
        <v>59</v>
      </c>
      <c r="K454">
        <v>453</v>
      </c>
      <c r="L454">
        <v>2</v>
      </c>
      <c r="M454">
        <v>4</v>
      </c>
      <c r="N454">
        <v>2</v>
      </c>
      <c r="O454">
        <v>4</v>
      </c>
      <c r="P454">
        <v>3</v>
      </c>
      <c r="Q454">
        <v>3</v>
      </c>
      <c r="R454">
        <v>45</v>
      </c>
      <c r="S454">
        <v>75</v>
      </c>
      <c r="T454">
        <v>10</v>
      </c>
      <c r="U454">
        <v>10</v>
      </c>
      <c r="V454" t="s">
        <v>850</v>
      </c>
      <c r="W454" t="s">
        <v>99</v>
      </c>
    </row>
    <row r="455" spans="1:23">
      <c r="A455" t="s">
        <v>2337</v>
      </c>
      <c r="B455" t="s">
        <v>2338</v>
      </c>
      <c r="C455">
        <v>2018</v>
      </c>
      <c r="D455" t="s">
        <v>2339</v>
      </c>
      <c r="E455">
        <v>6</v>
      </c>
      <c r="F455" t="s">
        <v>2340</v>
      </c>
      <c r="G455">
        <v>61</v>
      </c>
      <c r="H455">
        <v>0</v>
      </c>
      <c r="I455" t="s">
        <v>26</v>
      </c>
      <c r="J455">
        <v>60</v>
      </c>
      <c r="K455">
        <v>454</v>
      </c>
      <c r="L455">
        <v>1</v>
      </c>
      <c r="M455">
        <v>4</v>
      </c>
      <c r="N455">
        <v>1</v>
      </c>
      <c r="O455">
        <v>4</v>
      </c>
      <c r="P455">
        <v>3</v>
      </c>
      <c r="Q455">
        <v>3</v>
      </c>
      <c r="R455">
        <v>90</v>
      </c>
      <c r="S455">
        <v>90</v>
      </c>
      <c r="T455">
        <v>14</v>
      </c>
      <c r="U455">
        <v>12</v>
      </c>
      <c r="V455" t="s">
        <v>2341</v>
      </c>
      <c r="W455" t="s">
        <v>363</v>
      </c>
    </row>
    <row r="456" spans="1:23">
      <c r="A456" t="s">
        <v>2342</v>
      </c>
      <c r="B456" t="s">
        <v>2343</v>
      </c>
      <c r="C456">
        <v>2017</v>
      </c>
      <c r="D456" t="s">
        <v>2344</v>
      </c>
      <c r="E456">
        <v>5</v>
      </c>
      <c r="F456" t="s">
        <v>2345</v>
      </c>
      <c r="G456">
        <v>36</v>
      </c>
      <c r="H456">
        <v>0</v>
      </c>
      <c r="I456" t="s">
        <v>26</v>
      </c>
      <c r="J456">
        <v>67</v>
      </c>
      <c r="K456">
        <v>455</v>
      </c>
      <c r="L456">
        <v>1</v>
      </c>
      <c r="M456">
        <v>4</v>
      </c>
      <c r="N456">
        <v>2</v>
      </c>
      <c r="O456">
        <v>4</v>
      </c>
      <c r="P456">
        <v>2</v>
      </c>
      <c r="Q456">
        <v>2</v>
      </c>
      <c r="R456">
        <v>30</v>
      </c>
      <c r="S456">
        <v>45</v>
      </c>
      <c r="T456">
        <v>8</v>
      </c>
      <c r="U456">
        <v>8</v>
      </c>
      <c r="V456" t="s">
        <v>1296</v>
      </c>
      <c r="W456" t="s">
        <v>1114</v>
      </c>
    </row>
    <row r="457" spans="1:23">
      <c r="A457" t="s">
        <v>2346</v>
      </c>
      <c r="B457" t="s">
        <v>2347</v>
      </c>
      <c r="C457">
        <v>2005</v>
      </c>
      <c r="D457" t="s">
        <v>2348</v>
      </c>
      <c r="E457">
        <v>6</v>
      </c>
      <c r="F457" t="s">
        <v>2349</v>
      </c>
      <c r="G457">
        <v>83</v>
      </c>
      <c r="H457">
        <v>0</v>
      </c>
      <c r="I457" t="s">
        <v>26</v>
      </c>
      <c r="J457">
        <v>164</v>
      </c>
      <c r="K457">
        <v>456</v>
      </c>
      <c r="L457">
        <v>2</v>
      </c>
      <c r="M457">
        <v>5</v>
      </c>
      <c r="N457">
        <v>2</v>
      </c>
      <c r="O457">
        <v>5</v>
      </c>
      <c r="P457">
        <v>5</v>
      </c>
      <c r="Q457">
        <v>5</v>
      </c>
      <c r="R457">
        <v>120</v>
      </c>
      <c r="S457">
        <v>240</v>
      </c>
      <c r="T457">
        <v>13</v>
      </c>
      <c r="U457">
        <v>12</v>
      </c>
      <c r="V457" t="s">
        <v>877</v>
      </c>
      <c r="W457" t="s">
        <v>1246</v>
      </c>
    </row>
    <row r="458" spans="1:23">
      <c r="A458" t="s">
        <v>2350</v>
      </c>
      <c r="B458" t="s">
        <v>2351</v>
      </c>
      <c r="C458">
        <v>2006</v>
      </c>
      <c r="D458" t="s">
        <v>2352</v>
      </c>
      <c r="E458">
        <v>6</v>
      </c>
      <c r="F458" t="s">
        <v>2353</v>
      </c>
      <c r="G458">
        <v>75</v>
      </c>
      <c r="H458">
        <v>0</v>
      </c>
      <c r="I458" t="s">
        <v>26</v>
      </c>
      <c r="J458">
        <v>161</v>
      </c>
      <c r="K458">
        <v>457</v>
      </c>
      <c r="L458">
        <v>2</v>
      </c>
      <c r="M458">
        <v>2</v>
      </c>
      <c r="N458">
        <v>2</v>
      </c>
      <c r="O458">
        <v>2</v>
      </c>
      <c r="P458">
        <v>2</v>
      </c>
      <c r="Q458">
        <v>2</v>
      </c>
      <c r="R458">
        <v>30</v>
      </c>
      <c r="S458">
        <v>30</v>
      </c>
      <c r="T458">
        <v>9</v>
      </c>
      <c r="U458">
        <v>10</v>
      </c>
      <c r="V458" t="s">
        <v>2354</v>
      </c>
      <c r="W458" t="s">
        <v>146</v>
      </c>
    </row>
    <row r="459" spans="1:23">
      <c r="A459" t="s">
        <v>2355</v>
      </c>
      <c r="B459" t="s">
        <v>2356</v>
      </c>
      <c r="C459">
        <v>2015</v>
      </c>
      <c r="D459" t="s">
        <v>2357</v>
      </c>
      <c r="E459">
        <v>6</v>
      </c>
      <c r="F459" t="s">
        <v>2358</v>
      </c>
      <c r="G459">
        <v>80</v>
      </c>
      <c r="H459">
        <v>0</v>
      </c>
      <c r="I459" t="s">
        <v>26</v>
      </c>
      <c r="J459">
        <v>82</v>
      </c>
      <c r="K459">
        <v>458</v>
      </c>
      <c r="L459">
        <v>1</v>
      </c>
      <c r="M459">
        <v>5</v>
      </c>
      <c r="N459">
        <v>1</v>
      </c>
      <c r="O459">
        <v>5</v>
      </c>
      <c r="P459">
        <v>4</v>
      </c>
      <c r="Q459">
        <v>4</v>
      </c>
      <c r="R459">
        <v>10</v>
      </c>
      <c r="S459">
        <v>10</v>
      </c>
      <c r="T459">
        <v>10</v>
      </c>
      <c r="U459">
        <v>8</v>
      </c>
      <c r="V459" t="s">
        <v>823</v>
      </c>
      <c r="W459" t="s">
        <v>2359</v>
      </c>
    </row>
    <row r="460" spans="1:23">
      <c r="A460" t="s">
        <v>2360</v>
      </c>
      <c r="B460" t="s">
        <v>2361</v>
      </c>
      <c r="C460">
        <v>2015</v>
      </c>
      <c r="D460" t="s">
        <v>2362</v>
      </c>
      <c r="E460">
        <v>4</v>
      </c>
      <c r="F460" t="s">
        <v>2363</v>
      </c>
      <c r="G460">
        <v>13</v>
      </c>
      <c r="H460">
        <v>0</v>
      </c>
      <c r="I460" t="s">
        <v>26</v>
      </c>
      <c r="J460">
        <v>106</v>
      </c>
      <c r="K460">
        <v>459</v>
      </c>
      <c r="L460">
        <v>1</v>
      </c>
      <c r="M460">
        <v>4</v>
      </c>
      <c r="N460">
        <v>2</v>
      </c>
      <c r="O460">
        <v>4</v>
      </c>
      <c r="P460">
        <v>4</v>
      </c>
      <c r="Q460">
        <v>4</v>
      </c>
      <c r="R460">
        <v>60</v>
      </c>
      <c r="S460">
        <v>120</v>
      </c>
      <c r="T460">
        <v>14</v>
      </c>
      <c r="U460">
        <v>12</v>
      </c>
      <c r="V460" t="s">
        <v>265</v>
      </c>
      <c r="W460" t="s">
        <v>495</v>
      </c>
    </row>
    <row r="461" spans="1:23">
      <c r="A461" t="s">
        <v>2364</v>
      </c>
      <c r="B461" t="s">
        <v>2365</v>
      </c>
      <c r="C461">
        <v>2014</v>
      </c>
      <c r="D461" t="s">
        <v>2366</v>
      </c>
      <c r="E461">
        <v>4</v>
      </c>
      <c r="F461" t="s">
        <v>1375</v>
      </c>
      <c r="G461">
        <v>26</v>
      </c>
      <c r="H461">
        <v>0</v>
      </c>
      <c r="I461" t="s">
        <v>26</v>
      </c>
      <c r="J461">
        <v>102</v>
      </c>
      <c r="K461">
        <v>460</v>
      </c>
      <c r="L461">
        <v>1</v>
      </c>
      <c r="M461">
        <v>4</v>
      </c>
      <c r="N461">
        <v>2</v>
      </c>
      <c r="O461">
        <v>4</v>
      </c>
      <c r="P461">
        <v>3</v>
      </c>
      <c r="Q461">
        <v>3</v>
      </c>
      <c r="R461">
        <v>45</v>
      </c>
      <c r="S461">
        <v>60</v>
      </c>
      <c r="T461">
        <v>13</v>
      </c>
      <c r="U461">
        <v>10</v>
      </c>
      <c r="V461" t="s">
        <v>518</v>
      </c>
      <c r="W461" t="s">
        <v>2367</v>
      </c>
    </row>
    <row r="462" spans="1:23">
      <c r="A462" t="s">
        <v>2368</v>
      </c>
      <c r="B462" t="s">
        <v>2369</v>
      </c>
      <c r="C462">
        <v>2012</v>
      </c>
      <c r="D462" t="s">
        <v>2370</v>
      </c>
      <c r="E462">
        <v>5</v>
      </c>
      <c r="F462" t="s">
        <v>2371</v>
      </c>
      <c r="G462">
        <v>38</v>
      </c>
      <c r="H462">
        <v>0</v>
      </c>
      <c r="I462" t="s">
        <v>26</v>
      </c>
      <c r="J462">
        <v>129</v>
      </c>
      <c r="K462">
        <v>461</v>
      </c>
      <c r="L462">
        <v>2</v>
      </c>
      <c r="M462">
        <v>5</v>
      </c>
      <c r="N462">
        <v>2</v>
      </c>
      <c r="O462">
        <v>5</v>
      </c>
      <c r="P462">
        <v>4</v>
      </c>
      <c r="Q462">
        <v>4</v>
      </c>
      <c r="R462">
        <v>120</v>
      </c>
      <c r="S462">
        <v>120</v>
      </c>
      <c r="T462">
        <v>13</v>
      </c>
      <c r="U462">
        <v>10</v>
      </c>
      <c r="V462" t="s">
        <v>2081</v>
      </c>
      <c r="W462" t="s">
        <v>2372</v>
      </c>
    </row>
    <row r="463" spans="1:23">
      <c r="A463" t="s">
        <v>2373</v>
      </c>
      <c r="B463" t="s">
        <v>2374</v>
      </c>
      <c r="C463">
        <v>2022</v>
      </c>
      <c r="D463" t="s">
        <v>2375</v>
      </c>
      <c r="E463">
        <v>5</v>
      </c>
      <c r="F463" t="s">
        <v>2376</v>
      </c>
      <c r="G463">
        <v>46</v>
      </c>
      <c r="H463">
        <v>0</v>
      </c>
      <c r="I463" t="s">
        <v>26</v>
      </c>
      <c r="J463">
        <v>21</v>
      </c>
      <c r="K463">
        <v>462</v>
      </c>
      <c r="L463">
        <v>1</v>
      </c>
      <c r="M463">
        <v>6</v>
      </c>
      <c r="N463">
        <v>1</v>
      </c>
      <c r="O463">
        <v>6</v>
      </c>
      <c r="P463">
        <v>4</v>
      </c>
      <c r="Q463">
        <v>6</v>
      </c>
      <c r="R463">
        <v>45</v>
      </c>
      <c r="S463">
        <v>60</v>
      </c>
      <c r="T463">
        <v>14</v>
      </c>
      <c r="U463">
        <v>10</v>
      </c>
      <c r="V463" t="s">
        <v>442</v>
      </c>
      <c r="W463" t="s">
        <v>1225</v>
      </c>
    </row>
    <row r="464" spans="1:23">
      <c r="A464" t="s">
        <v>2377</v>
      </c>
      <c r="B464" t="s">
        <v>2378</v>
      </c>
      <c r="C464">
        <v>2023</v>
      </c>
      <c r="D464" t="s">
        <v>2379</v>
      </c>
      <c r="E464">
        <v>5</v>
      </c>
      <c r="F464" t="s">
        <v>2371</v>
      </c>
      <c r="G464">
        <v>41</v>
      </c>
      <c r="H464">
        <v>0</v>
      </c>
      <c r="I464" t="s">
        <v>26</v>
      </c>
      <c r="J464">
        <v>9</v>
      </c>
      <c r="K464">
        <v>463</v>
      </c>
      <c r="L464">
        <v>1</v>
      </c>
      <c r="M464">
        <v>5</v>
      </c>
      <c r="N464">
        <v>1</v>
      </c>
      <c r="O464">
        <v>4</v>
      </c>
      <c r="P464">
        <v>3</v>
      </c>
      <c r="Q464">
        <v>3</v>
      </c>
      <c r="R464">
        <v>30</v>
      </c>
      <c r="S464">
        <v>150</v>
      </c>
      <c r="T464">
        <v>14</v>
      </c>
      <c r="U464">
        <v>12</v>
      </c>
      <c r="V464" t="s">
        <v>1867</v>
      </c>
      <c r="W464" t="s">
        <v>2380</v>
      </c>
    </row>
    <row r="465" spans="1:23">
      <c r="A465" t="s">
        <v>2381</v>
      </c>
      <c r="B465" t="s">
        <v>2382</v>
      </c>
      <c r="C465">
        <v>2023</v>
      </c>
      <c r="D465" t="s">
        <v>2383</v>
      </c>
      <c r="E465">
        <v>5</v>
      </c>
      <c r="F465" t="s">
        <v>2384</v>
      </c>
      <c r="G465">
        <v>48</v>
      </c>
      <c r="H465">
        <v>0</v>
      </c>
      <c r="I465">
        <v>55</v>
      </c>
      <c r="J465" t="s">
        <v>26</v>
      </c>
      <c r="K465">
        <v>464</v>
      </c>
      <c r="L465">
        <v>1</v>
      </c>
      <c r="M465">
        <v>6</v>
      </c>
      <c r="N465">
        <v>1</v>
      </c>
      <c r="O465">
        <v>6</v>
      </c>
      <c r="P465">
        <v>4</v>
      </c>
      <c r="Q465">
        <v>4</v>
      </c>
      <c r="R465">
        <v>60</v>
      </c>
      <c r="S465">
        <v>120</v>
      </c>
      <c r="T465">
        <v>13</v>
      </c>
      <c r="U465">
        <v>14</v>
      </c>
      <c r="V465" t="s">
        <v>453</v>
      </c>
      <c r="W465" t="s">
        <v>335</v>
      </c>
    </row>
    <row r="466" spans="1:23">
      <c r="A466" t="s">
        <v>2385</v>
      </c>
      <c r="B466" t="s">
        <v>2386</v>
      </c>
      <c r="C466">
        <v>2019</v>
      </c>
      <c r="D466" t="s">
        <v>2387</v>
      </c>
      <c r="E466">
        <v>4</v>
      </c>
      <c r="F466" t="s">
        <v>2388</v>
      </c>
      <c r="G466">
        <v>23</v>
      </c>
      <c r="H466">
        <v>0</v>
      </c>
      <c r="I466" t="s">
        <v>26</v>
      </c>
      <c r="J466">
        <v>55</v>
      </c>
      <c r="K466">
        <v>465</v>
      </c>
      <c r="L466">
        <v>1</v>
      </c>
      <c r="M466">
        <v>5</v>
      </c>
      <c r="N466">
        <v>1</v>
      </c>
      <c r="O466">
        <v>4</v>
      </c>
      <c r="P466">
        <v>3</v>
      </c>
      <c r="Q466">
        <v>3</v>
      </c>
      <c r="R466">
        <v>30</v>
      </c>
      <c r="S466">
        <v>60</v>
      </c>
      <c r="T466">
        <v>10</v>
      </c>
      <c r="U466">
        <v>10</v>
      </c>
      <c r="V466" t="s">
        <v>751</v>
      </c>
      <c r="W466" t="s">
        <v>2389</v>
      </c>
    </row>
    <row r="467" spans="1:23">
      <c r="A467" t="s">
        <v>2390</v>
      </c>
      <c r="B467" t="s">
        <v>2391</v>
      </c>
      <c r="C467">
        <v>2014</v>
      </c>
      <c r="D467" t="s">
        <v>2392</v>
      </c>
      <c r="E467">
        <v>5</v>
      </c>
      <c r="F467" t="s">
        <v>2393</v>
      </c>
      <c r="G467">
        <v>55</v>
      </c>
      <c r="H467">
        <v>0</v>
      </c>
      <c r="I467" t="s">
        <v>26</v>
      </c>
      <c r="J467">
        <v>110</v>
      </c>
      <c r="K467">
        <v>466</v>
      </c>
      <c r="L467">
        <v>2</v>
      </c>
      <c r="M467">
        <v>6</v>
      </c>
      <c r="N467">
        <v>3</v>
      </c>
      <c r="O467">
        <v>6</v>
      </c>
      <c r="P467">
        <v>4</v>
      </c>
      <c r="Q467">
        <v>5</v>
      </c>
      <c r="R467">
        <v>20</v>
      </c>
      <c r="S467">
        <v>30</v>
      </c>
      <c r="T467">
        <v>8</v>
      </c>
      <c r="U467">
        <v>6</v>
      </c>
      <c r="V467" t="s">
        <v>2394</v>
      </c>
      <c r="W467" t="s">
        <v>2395</v>
      </c>
    </row>
    <row r="468" spans="1:23">
      <c r="A468" t="s">
        <v>2396</v>
      </c>
      <c r="B468" t="s">
        <v>2397</v>
      </c>
      <c r="C468">
        <v>2019</v>
      </c>
      <c r="D468" t="s">
        <v>2398</v>
      </c>
      <c r="E468">
        <v>5</v>
      </c>
      <c r="F468" t="s">
        <v>2399</v>
      </c>
      <c r="G468">
        <v>51</v>
      </c>
      <c r="H468">
        <v>0</v>
      </c>
      <c r="I468" t="s">
        <v>26</v>
      </c>
      <c r="J468">
        <v>16</v>
      </c>
      <c r="K468">
        <v>467</v>
      </c>
      <c r="L468">
        <v>2</v>
      </c>
      <c r="M468">
        <v>12</v>
      </c>
      <c r="N468">
        <v>4</v>
      </c>
      <c r="O468">
        <v>12</v>
      </c>
      <c r="P468">
        <v>6</v>
      </c>
      <c r="Q468">
        <v>8</v>
      </c>
      <c r="R468">
        <v>30</v>
      </c>
      <c r="S468">
        <v>45</v>
      </c>
      <c r="T468">
        <v>14</v>
      </c>
      <c r="U468">
        <v>10</v>
      </c>
      <c r="V468" t="s">
        <v>725</v>
      </c>
      <c r="W468" t="s">
        <v>2400</v>
      </c>
    </row>
    <row r="469" spans="1:23">
      <c r="A469" t="s">
        <v>2401</v>
      </c>
      <c r="B469" t="s">
        <v>2402</v>
      </c>
      <c r="C469">
        <v>2020</v>
      </c>
      <c r="D469" t="s">
        <v>2403</v>
      </c>
      <c r="E469">
        <v>3</v>
      </c>
      <c r="F469" t="s">
        <v>2404</v>
      </c>
      <c r="G469">
        <v>16</v>
      </c>
      <c r="H469">
        <v>0</v>
      </c>
      <c r="I469" t="s">
        <v>26</v>
      </c>
      <c r="J469">
        <v>49</v>
      </c>
      <c r="K469">
        <v>468</v>
      </c>
      <c r="L469">
        <v>1</v>
      </c>
      <c r="M469">
        <v>4</v>
      </c>
      <c r="N469">
        <v>1</v>
      </c>
      <c r="O469">
        <v>4</v>
      </c>
      <c r="P469">
        <v>3</v>
      </c>
      <c r="Q469">
        <v>3</v>
      </c>
      <c r="R469">
        <v>90</v>
      </c>
      <c r="S469">
        <v>150</v>
      </c>
      <c r="T469">
        <v>14</v>
      </c>
      <c r="U469">
        <v>14</v>
      </c>
      <c r="V469" t="s">
        <v>2405</v>
      </c>
      <c r="W469" t="s">
        <v>2406</v>
      </c>
    </row>
    <row r="470" spans="1:23">
      <c r="A470" t="s">
        <v>2407</v>
      </c>
      <c r="B470" t="s">
        <v>2408</v>
      </c>
      <c r="C470">
        <v>2023</v>
      </c>
      <c r="D470" t="s">
        <v>2409</v>
      </c>
      <c r="E470">
        <v>4</v>
      </c>
      <c r="F470" t="s">
        <v>2410</v>
      </c>
      <c r="G470">
        <v>30</v>
      </c>
      <c r="H470">
        <v>0</v>
      </c>
      <c r="I470" t="s">
        <v>26</v>
      </c>
      <c r="J470">
        <v>4</v>
      </c>
      <c r="K470">
        <v>469</v>
      </c>
      <c r="L470">
        <v>1</v>
      </c>
      <c r="M470">
        <v>4</v>
      </c>
      <c r="N470">
        <v>1</v>
      </c>
      <c r="O470">
        <v>4</v>
      </c>
      <c r="P470">
        <v>2</v>
      </c>
      <c r="Q470">
        <v>2</v>
      </c>
      <c r="R470">
        <v>15</v>
      </c>
      <c r="S470">
        <v>30</v>
      </c>
      <c r="T470">
        <v>10</v>
      </c>
      <c r="U470">
        <v>10</v>
      </c>
      <c r="V470" t="s">
        <v>1256</v>
      </c>
      <c r="W470" t="s">
        <v>488</v>
      </c>
    </row>
    <row r="471" spans="1:23">
      <c r="A471" t="s">
        <v>2411</v>
      </c>
      <c r="B471" t="s">
        <v>2412</v>
      </c>
      <c r="C471">
        <v>2016</v>
      </c>
      <c r="D471" t="s">
        <v>2413</v>
      </c>
      <c r="E471">
        <v>5</v>
      </c>
      <c r="F471" t="s">
        <v>1447</v>
      </c>
      <c r="G471">
        <v>39</v>
      </c>
      <c r="H471">
        <v>0</v>
      </c>
      <c r="I471" t="s">
        <v>26</v>
      </c>
      <c r="J471">
        <v>78</v>
      </c>
      <c r="K471">
        <v>470</v>
      </c>
      <c r="L471">
        <v>1</v>
      </c>
      <c r="M471">
        <v>4</v>
      </c>
      <c r="N471">
        <v>1</v>
      </c>
      <c r="O471">
        <v>4</v>
      </c>
      <c r="P471">
        <v>3</v>
      </c>
      <c r="Q471">
        <v>3</v>
      </c>
      <c r="R471">
        <v>60</v>
      </c>
      <c r="S471">
        <v>60</v>
      </c>
      <c r="T471">
        <v>8</v>
      </c>
      <c r="U471">
        <v>8</v>
      </c>
      <c r="V471" t="s">
        <v>419</v>
      </c>
      <c r="W471" t="s">
        <v>118</v>
      </c>
    </row>
    <row r="472" spans="1:23">
      <c r="A472" t="s">
        <v>2414</v>
      </c>
      <c r="B472" t="s">
        <v>2415</v>
      </c>
      <c r="C472">
        <v>2022</v>
      </c>
      <c r="D472" t="s">
        <v>2416</v>
      </c>
      <c r="E472">
        <v>5</v>
      </c>
      <c r="F472" t="s">
        <v>2417</v>
      </c>
      <c r="G472">
        <v>58</v>
      </c>
      <c r="H472">
        <v>0</v>
      </c>
      <c r="I472" t="s">
        <v>26</v>
      </c>
      <c r="J472">
        <v>14</v>
      </c>
      <c r="K472">
        <v>471</v>
      </c>
      <c r="L472">
        <v>1</v>
      </c>
      <c r="M472">
        <v>4</v>
      </c>
      <c r="N472">
        <v>1</v>
      </c>
      <c r="O472">
        <v>3</v>
      </c>
      <c r="P472">
        <v>3</v>
      </c>
      <c r="Q472">
        <v>3</v>
      </c>
      <c r="R472">
        <v>60</v>
      </c>
      <c r="S472">
        <v>120</v>
      </c>
      <c r="T472">
        <v>12</v>
      </c>
      <c r="U472">
        <v>14</v>
      </c>
      <c r="V472" t="s">
        <v>1910</v>
      </c>
      <c r="W472" t="s">
        <v>2418</v>
      </c>
    </row>
    <row r="473" spans="1:23">
      <c r="A473" t="s">
        <v>2419</v>
      </c>
      <c r="B473" t="s">
        <v>2420</v>
      </c>
      <c r="C473">
        <v>2010</v>
      </c>
      <c r="D473" t="s">
        <v>2421</v>
      </c>
      <c r="E473">
        <v>4</v>
      </c>
      <c r="F473" t="s">
        <v>2422</v>
      </c>
      <c r="G473">
        <v>34</v>
      </c>
      <c r="H473">
        <v>0</v>
      </c>
      <c r="I473" t="s">
        <v>26</v>
      </c>
      <c r="J473">
        <v>167</v>
      </c>
      <c r="K473">
        <v>472</v>
      </c>
      <c r="L473">
        <v>2</v>
      </c>
      <c r="M473">
        <v>4</v>
      </c>
      <c r="N473">
        <v>2</v>
      </c>
      <c r="O473">
        <v>4</v>
      </c>
      <c r="P473">
        <v>4</v>
      </c>
      <c r="Q473">
        <v>4</v>
      </c>
      <c r="R473">
        <v>180</v>
      </c>
      <c r="S473">
        <v>240</v>
      </c>
      <c r="T473">
        <v>14</v>
      </c>
      <c r="U473">
        <v>14</v>
      </c>
      <c r="V473" t="s">
        <v>2304</v>
      </c>
      <c r="W473" t="s">
        <v>414</v>
      </c>
    </row>
    <row r="474" spans="1:23">
      <c r="A474" t="s">
        <v>2423</v>
      </c>
      <c r="B474" t="s">
        <v>2424</v>
      </c>
      <c r="C474">
        <v>2019</v>
      </c>
      <c r="D474" t="s">
        <v>2425</v>
      </c>
      <c r="E474">
        <v>5</v>
      </c>
      <c r="F474" t="s">
        <v>2426</v>
      </c>
      <c r="G474">
        <v>60</v>
      </c>
      <c r="H474">
        <v>0</v>
      </c>
      <c r="I474" t="s">
        <v>26</v>
      </c>
      <c r="J474">
        <v>5</v>
      </c>
      <c r="K474">
        <v>473</v>
      </c>
      <c r="L474">
        <v>1</v>
      </c>
      <c r="M474">
        <v>5</v>
      </c>
      <c r="N474">
        <v>1</v>
      </c>
      <c r="O474">
        <v>5</v>
      </c>
      <c r="P474">
        <v>4</v>
      </c>
      <c r="Q474">
        <v>4</v>
      </c>
      <c r="R474">
        <v>45</v>
      </c>
      <c r="S474">
        <v>120</v>
      </c>
      <c r="T474">
        <v>13</v>
      </c>
      <c r="U474">
        <v>14</v>
      </c>
      <c r="V474" t="s">
        <v>2427</v>
      </c>
      <c r="W474" t="s">
        <v>385</v>
      </c>
    </row>
    <row r="475" spans="1:23">
      <c r="A475" t="s">
        <v>2428</v>
      </c>
      <c r="B475" t="s">
        <v>2429</v>
      </c>
      <c r="C475">
        <v>2017</v>
      </c>
      <c r="D475" t="s">
        <v>2430</v>
      </c>
      <c r="E475">
        <v>3</v>
      </c>
      <c r="F475" t="s">
        <v>2431</v>
      </c>
      <c r="G475">
        <v>16</v>
      </c>
      <c r="H475">
        <v>0</v>
      </c>
      <c r="I475" t="s">
        <v>26</v>
      </c>
      <c r="J475">
        <v>78</v>
      </c>
      <c r="K475">
        <v>474</v>
      </c>
      <c r="L475">
        <v>1</v>
      </c>
      <c r="M475">
        <v>4</v>
      </c>
      <c r="N475">
        <v>1</v>
      </c>
      <c r="O475">
        <v>4</v>
      </c>
      <c r="P475">
        <v>3</v>
      </c>
      <c r="Q475">
        <v>4</v>
      </c>
      <c r="R475">
        <v>30</v>
      </c>
      <c r="S475">
        <v>60</v>
      </c>
      <c r="T475">
        <v>14</v>
      </c>
      <c r="U475">
        <v>10</v>
      </c>
      <c r="V475" t="s">
        <v>1184</v>
      </c>
      <c r="W475" t="s">
        <v>1287</v>
      </c>
    </row>
    <row r="476" spans="1:23">
      <c r="A476" t="s">
        <v>2432</v>
      </c>
      <c r="B476" t="s">
        <v>2433</v>
      </c>
      <c r="C476">
        <v>2011</v>
      </c>
      <c r="D476" t="s">
        <v>2434</v>
      </c>
      <c r="E476">
        <v>5</v>
      </c>
      <c r="F476" t="s">
        <v>2435</v>
      </c>
      <c r="G476">
        <v>63</v>
      </c>
      <c r="H476">
        <v>0</v>
      </c>
      <c r="I476" t="s">
        <v>26</v>
      </c>
      <c r="J476">
        <v>140</v>
      </c>
      <c r="K476">
        <v>475</v>
      </c>
      <c r="L476">
        <v>2</v>
      </c>
      <c r="M476">
        <v>4</v>
      </c>
      <c r="N476">
        <v>2</v>
      </c>
      <c r="O476">
        <v>4</v>
      </c>
      <c r="P476">
        <v>2</v>
      </c>
      <c r="Q476">
        <v>2</v>
      </c>
      <c r="R476">
        <v>30</v>
      </c>
      <c r="S476">
        <v>60</v>
      </c>
      <c r="T476">
        <v>9</v>
      </c>
      <c r="U476">
        <v>10</v>
      </c>
      <c r="V476" t="s">
        <v>1190</v>
      </c>
      <c r="W476" t="s">
        <v>2436</v>
      </c>
    </row>
    <row r="477" spans="1:23">
      <c r="A477" t="s">
        <v>2437</v>
      </c>
      <c r="B477" t="s">
        <v>2438</v>
      </c>
      <c r="C477">
        <v>2011</v>
      </c>
      <c r="D477" t="s">
        <v>2439</v>
      </c>
      <c r="E477">
        <v>4</v>
      </c>
      <c r="F477" t="s">
        <v>2440</v>
      </c>
      <c r="G477">
        <v>34</v>
      </c>
      <c r="H477">
        <v>0</v>
      </c>
      <c r="I477" t="s">
        <v>26</v>
      </c>
      <c r="J477">
        <v>145</v>
      </c>
      <c r="K477">
        <v>476</v>
      </c>
      <c r="L477">
        <v>2</v>
      </c>
      <c r="M477">
        <v>6</v>
      </c>
      <c r="N477">
        <v>2</v>
      </c>
      <c r="O477">
        <v>6</v>
      </c>
      <c r="P477">
        <v>4</v>
      </c>
      <c r="Q477">
        <v>6</v>
      </c>
      <c r="R477">
        <v>30</v>
      </c>
      <c r="S477">
        <v>60</v>
      </c>
      <c r="T477">
        <v>8</v>
      </c>
      <c r="U477">
        <v>8</v>
      </c>
      <c r="V477" t="s">
        <v>2441</v>
      </c>
      <c r="W477" t="s">
        <v>112</v>
      </c>
    </row>
    <row r="478" spans="1:23">
      <c r="A478" t="s">
        <v>2442</v>
      </c>
      <c r="B478" t="s">
        <v>2443</v>
      </c>
      <c r="C478">
        <v>2021</v>
      </c>
      <c r="D478" t="s">
        <v>2444</v>
      </c>
      <c r="E478">
        <v>4</v>
      </c>
      <c r="F478" t="s">
        <v>2445</v>
      </c>
      <c r="G478">
        <v>30</v>
      </c>
      <c r="H478">
        <v>0</v>
      </c>
      <c r="I478" t="s">
        <v>26</v>
      </c>
      <c r="J478">
        <v>29</v>
      </c>
      <c r="K478">
        <v>477</v>
      </c>
      <c r="L478">
        <v>2</v>
      </c>
      <c r="M478">
        <v>5</v>
      </c>
      <c r="N478">
        <v>2</v>
      </c>
      <c r="O478">
        <v>5</v>
      </c>
      <c r="P478">
        <v>2</v>
      </c>
      <c r="Q478">
        <v>4</v>
      </c>
      <c r="R478">
        <v>90</v>
      </c>
      <c r="S478">
        <v>90</v>
      </c>
      <c r="T478">
        <v>14</v>
      </c>
      <c r="U478">
        <v>12</v>
      </c>
      <c r="V478" t="s">
        <v>1732</v>
      </c>
      <c r="W478" t="s">
        <v>495</v>
      </c>
    </row>
    <row r="479" spans="1:23">
      <c r="A479" t="s">
        <v>2446</v>
      </c>
      <c r="B479" t="s">
        <v>2447</v>
      </c>
      <c r="C479">
        <v>2019</v>
      </c>
      <c r="D479" t="s">
        <v>2448</v>
      </c>
      <c r="E479">
        <v>4</v>
      </c>
      <c r="F479" t="s">
        <v>2449</v>
      </c>
      <c r="G479">
        <v>31</v>
      </c>
      <c r="H479">
        <v>0</v>
      </c>
      <c r="I479" t="s">
        <v>26</v>
      </c>
      <c r="J479">
        <v>57</v>
      </c>
      <c r="K479">
        <v>478</v>
      </c>
      <c r="L479">
        <v>1</v>
      </c>
      <c r="M479">
        <v>5</v>
      </c>
      <c r="N479">
        <v>1</v>
      </c>
      <c r="O479">
        <v>5</v>
      </c>
      <c r="P479">
        <v>4</v>
      </c>
      <c r="Q479">
        <v>4</v>
      </c>
      <c r="R479">
        <v>60</v>
      </c>
      <c r="S479">
        <v>120</v>
      </c>
      <c r="T479">
        <v>12</v>
      </c>
      <c r="U479">
        <v>12</v>
      </c>
      <c r="V479" t="s">
        <v>362</v>
      </c>
      <c r="W479" t="s">
        <v>2406</v>
      </c>
    </row>
    <row r="480" spans="1:23">
      <c r="A480" t="s">
        <v>2450</v>
      </c>
      <c r="B480" t="s">
        <v>2451</v>
      </c>
      <c r="C480">
        <v>2023</v>
      </c>
      <c r="D480" t="s">
        <v>2452</v>
      </c>
      <c r="E480">
        <v>4</v>
      </c>
      <c r="F480" t="s">
        <v>2453</v>
      </c>
      <c r="G480">
        <v>43</v>
      </c>
      <c r="H480">
        <v>0</v>
      </c>
      <c r="I480" t="s">
        <v>26</v>
      </c>
      <c r="J480">
        <v>4</v>
      </c>
      <c r="K480">
        <v>479</v>
      </c>
      <c r="L480">
        <v>1</v>
      </c>
      <c r="M480">
        <v>4</v>
      </c>
      <c r="N480">
        <v>1</v>
      </c>
      <c r="O480">
        <v>4</v>
      </c>
      <c r="P480">
        <v>2</v>
      </c>
      <c r="Q480">
        <v>2</v>
      </c>
      <c r="R480">
        <v>45</v>
      </c>
      <c r="S480">
        <v>45</v>
      </c>
      <c r="T480">
        <v>14</v>
      </c>
      <c r="U480">
        <v>10</v>
      </c>
      <c r="V480" t="s">
        <v>33</v>
      </c>
      <c r="W480" t="s">
        <v>52</v>
      </c>
    </row>
    <row r="481" spans="1:23">
      <c r="A481" t="s">
        <v>2454</v>
      </c>
      <c r="B481" t="s">
        <v>2455</v>
      </c>
      <c r="C481">
        <v>2018</v>
      </c>
      <c r="D481" t="s">
        <v>2456</v>
      </c>
      <c r="E481">
        <v>5</v>
      </c>
      <c r="F481" t="s">
        <v>2457</v>
      </c>
      <c r="G481">
        <v>68</v>
      </c>
      <c r="H481">
        <v>0</v>
      </c>
      <c r="I481" t="s">
        <v>26</v>
      </c>
      <c r="J481">
        <v>32</v>
      </c>
      <c r="K481">
        <v>480</v>
      </c>
      <c r="L481">
        <v>1</v>
      </c>
      <c r="M481">
        <v>4</v>
      </c>
      <c r="N481">
        <v>1</v>
      </c>
      <c r="O481">
        <v>2</v>
      </c>
      <c r="P481">
        <v>1</v>
      </c>
      <c r="Q481">
        <v>1</v>
      </c>
      <c r="R481">
        <v>15</v>
      </c>
      <c r="S481">
        <v>20</v>
      </c>
      <c r="T481">
        <v>8</v>
      </c>
      <c r="U481">
        <v>8</v>
      </c>
      <c r="V481" t="s">
        <v>111</v>
      </c>
      <c r="W481" t="s">
        <v>2458</v>
      </c>
    </row>
    <row r="482" spans="1:23">
      <c r="A482" t="s">
        <v>2459</v>
      </c>
      <c r="B482" t="s">
        <v>2460</v>
      </c>
      <c r="C482">
        <v>2011</v>
      </c>
      <c r="D482" t="s">
        <v>2461</v>
      </c>
      <c r="E482">
        <v>5</v>
      </c>
      <c r="F482" t="s">
        <v>2462</v>
      </c>
      <c r="G482">
        <v>73</v>
      </c>
      <c r="H482">
        <v>0</v>
      </c>
      <c r="I482" t="s">
        <v>26</v>
      </c>
      <c r="J482">
        <v>149</v>
      </c>
      <c r="K482">
        <v>481</v>
      </c>
      <c r="L482">
        <v>2</v>
      </c>
      <c r="M482">
        <v>5</v>
      </c>
      <c r="N482">
        <v>3</v>
      </c>
      <c r="O482">
        <v>5</v>
      </c>
      <c r="P482">
        <v>4</v>
      </c>
      <c r="Q482">
        <v>4</v>
      </c>
      <c r="R482">
        <v>60</v>
      </c>
      <c r="S482">
        <v>60</v>
      </c>
      <c r="T482">
        <v>10</v>
      </c>
      <c r="U482">
        <v>12</v>
      </c>
      <c r="V482" t="s">
        <v>1915</v>
      </c>
      <c r="W482" t="s">
        <v>2463</v>
      </c>
    </row>
    <row r="483" spans="1:23">
      <c r="A483" t="s">
        <v>2464</v>
      </c>
      <c r="B483" t="s">
        <v>2465</v>
      </c>
      <c r="C483">
        <v>2011</v>
      </c>
      <c r="D483" t="s">
        <v>2466</v>
      </c>
      <c r="E483">
        <v>4</v>
      </c>
      <c r="F483" t="s">
        <v>2009</v>
      </c>
      <c r="G483">
        <v>38</v>
      </c>
      <c r="H483">
        <v>0</v>
      </c>
      <c r="I483" t="s">
        <v>26</v>
      </c>
      <c r="J483">
        <v>153</v>
      </c>
      <c r="K483">
        <v>482</v>
      </c>
      <c r="L483">
        <v>2</v>
      </c>
      <c r="M483">
        <v>6</v>
      </c>
      <c r="N483">
        <v>2</v>
      </c>
      <c r="O483">
        <v>6</v>
      </c>
      <c r="P483">
        <v>2</v>
      </c>
      <c r="Q483">
        <v>2</v>
      </c>
      <c r="R483">
        <v>90</v>
      </c>
      <c r="S483">
        <v>90</v>
      </c>
      <c r="T483">
        <v>14</v>
      </c>
      <c r="U483">
        <v>12</v>
      </c>
      <c r="V483" t="s">
        <v>715</v>
      </c>
      <c r="W483" t="s">
        <v>2467</v>
      </c>
    </row>
    <row r="484" spans="1:23">
      <c r="A484" t="s">
        <v>2468</v>
      </c>
      <c r="B484" t="s">
        <v>2469</v>
      </c>
      <c r="C484">
        <v>2012</v>
      </c>
      <c r="D484" t="s">
        <v>2470</v>
      </c>
      <c r="E484">
        <v>5</v>
      </c>
      <c r="F484" t="s">
        <v>2471</v>
      </c>
      <c r="G484">
        <v>70</v>
      </c>
      <c r="H484">
        <v>0</v>
      </c>
      <c r="I484" t="s">
        <v>26</v>
      </c>
      <c r="J484">
        <v>117</v>
      </c>
      <c r="K484">
        <v>483</v>
      </c>
      <c r="L484">
        <v>2</v>
      </c>
      <c r="M484">
        <v>5</v>
      </c>
      <c r="N484">
        <v>3</v>
      </c>
      <c r="O484">
        <v>5</v>
      </c>
      <c r="P484">
        <v>4</v>
      </c>
      <c r="Q484">
        <v>5</v>
      </c>
      <c r="R484">
        <v>90</v>
      </c>
      <c r="S484">
        <v>120</v>
      </c>
      <c r="T484">
        <v>13</v>
      </c>
      <c r="U484">
        <v>12</v>
      </c>
      <c r="V484" t="s">
        <v>1915</v>
      </c>
      <c r="W484" t="s">
        <v>2472</v>
      </c>
    </row>
    <row r="485" spans="1:23">
      <c r="A485" t="s">
        <v>2473</v>
      </c>
      <c r="B485" t="s">
        <v>2474</v>
      </c>
      <c r="C485">
        <v>2018</v>
      </c>
      <c r="D485" t="s">
        <v>2475</v>
      </c>
      <c r="E485">
        <v>4</v>
      </c>
      <c r="F485" t="s">
        <v>2043</v>
      </c>
      <c r="G485">
        <v>33</v>
      </c>
      <c r="H485">
        <v>0</v>
      </c>
      <c r="I485" t="s">
        <v>26</v>
      </c>
      <c r="J485">
        <v>63</v>
      </c>
      <c r="K485">
        <v>484</v>
      </c>
      <c r="L485">
        <v>2</v>
      </c>
      <c r="M485">
        <v>6</v>
      </c>
      <c r="N485">
        <v>3</v>
      </c>
      <c r="O485">
        <v>5</v>
      </c>
      <c r="P485">
        <v>4</v>
      </c>
      <c r="Q485">
        <v>4</v>
      </c>
      <c r="R485">
        <v>60</v>
      </c>
      <c r="S485">
        <v>90</v>
      </c>
      <c r="T485">
        <v>14</v>
      </c>
      <c r="U485">
        <v>12</v>
      </c>
      <c r="V485" t="s">
        <v>1549</v>
      </c>
      <c r="W485" t="s">
        <v>2476</v>
      </c>
    </row>
    <row r="486" spans="1:23">
      <c r="A486" t="s">
        <v>2477</v>
      </c>
      <c r="B486" t="s">
        <v>2478</v>
      </c>
      <c r="C486">
        <v>2016</v>
      </c>
      <c r="D486" t="s">
        <v>2479</v>
      </c>
      <c r="E486">
        <v>5</v>
      </c>
      <c r="F486" t="s">
        <v>2480</v>
      </c>
      <c r="G486">
        <v>74</v>
      </c>
      <c r="H486">
        <v>0</v>
      </c>
      <c r="I486" t="s">
        <v>26</v>
      </c>
      <c r="J486">
        <v>85</v>
      </c>
      <c r="K486">
        <v>485</v>
      </c>
      <c r="L486">
        <v>2</v>
      </c>
      <c r="M486">
        <v>4</v>
      </c>
      <c r="N486">
        <v>2</v>
      </c>
      <c r="O486">
        <v>4</v>
      </c>
      <c r="P486">
        <v>4</v>
      </c>
      <c r="Q486">
        <v>4</v>
      </c>
      <c r="R486">
        <v>45</v>
      </c>
      <c r="S486">
        <v>45</v>
      </c>
      <c r="T486">
        <v>10</v>
      </c>
      <c r="U486">
        <v>8</v>
      </c>
      <c r="V486" t="s">
        <v>1376</v>
      </c>
      <c r="W486" t="s">
        <v>146</v>
      </c>
    </row>
    <row r="487" spans="1:23">
      <c r="A487" t="s">
        <v>2481</v>
      </c>
      <c r="B487" t="s">
        <v>2482</v>
      </c>
      <c r="C487">
        <v>2007</v>
      </c>
      <c r="D487" t="s">
        <v>2483</v>
      </c>
      <c r="E487">
        <v>5</v>
      </c>
      <c r="F487" t="s">
        <v>2484</v>
      </c>
      <c r="G487">
        <v>88</v>
      </c>
      <c r="H487">
        <v>0</v>
      </c>
      <c r="I487" t="s">
        <v>26</v>
      </c>
      <c r="J487">
        <v>166</v>
      </c>
      <c r="K487">
        <v>486</v>
      </c>
      <c r="L487">
        <v>2</v>
      </c>
      <c r="M487">
        <v>6</v>
      </c>
      <c r="N487">
        <v>3</v>
      </c>
      <c r="O487">
        <v>5</v>
      </c>
      <c r="P487">
        <v>4</v>
      </c>
      <c r="Q487">
        <v>4</v>
      </c>
      <c r="R487">
        <v>30</v>
      </c>
      <c r="S487">
        <v>60</v>
      </c>
      <c r="T487">
        <v>12</v>
      </c>
      <c r="U487">
        <v>12</v>
      </c>
      <c r="V487" t="s">
        <v>310</v>
      </c>
      <c r="W487" t="s">
        <v>2485</v>
      </c>
    </row>
    <row r="488" spans="1:23">
      <c r="A488" t="s">
        <v>2486</v>
      </c>
      <c r="B488" t="s">
        <v>2487</v>
      </c>
      <c r="C488">
        <v>2023</v>
      </c>
      <c r="D488" t="s">
        <v>2488</v>
      </c>
      <c r="E488">
        <v>3</v>
      </c>
      <c r="F488" t="s">
        <v>2489</v>
      </c>
      <c r="G488">
        <v>19</v>
      </c>
      <c r="H488">
        <v>0</v>
      </c>
      <c r="I488">
        <v>29</v>
      </c>
      <c r="J488" t="s">
        <v>26</v>
      </c>
      <c r="K488">
        <v>487</v>
      </c>
      <c r="L488">
        <v>2</v>
      </c>
      <c r="M488">
        <v>4</v>
      </c>
      <c r="N488">
        <v>2</v>
      </c>
      <c r="O488">
        <v>4</v>
      </c>
      <c r="P488">
        <v>3</v>
      </c>
      <c r="Q488">
        <v>3</v>
      </c>
      <c r="R488">
        <v>30</v>
      </c>
      <c r="S488">
        <v>45</v>
      </c>
      <c r="T488">
        <v>14</v>
      </c>
      <c r="U488">
        <v>10</v>
      </c>
      <c r="V488" t="s">
        <v>2327</v>
      </c>
      <c r="W488" t="s">
        <v>2490</v>
      </c>
    </row>
    <row r="489" spans="1:23">
      <c r="A489" t="s">
        <v>2491</v>
      </c>
      <c r="B489" t="s">
        <v>2492</v>
      </c>
      <c r="C489">
        <v>2001</v>
      </c>
      <c r="D489" t="s">
        <v>2493</v>
      </c>
      <c r="E489">
        <v>5</v>
      </c>
      <c r="F489" t="s">
        <v>2494</v>
      </c>
      <c r="G489">
        <v>85</v>
      </c>
      <c r="H489">
        <v>0</v>
      </c>
      <c r="I489" t="s">
        <v>26</v>
      </c>
      <c r="J489">
        <v>165</v>
      </c>
      <c r="K489">
        <v>488</v>
      </c>
      <c r="L489">
        <v>2</v>
      </c>
      <c r="M489">
        <v>6</v>
      </c>
      <c r="N489">
        <v>3</v>
      </c>
      <c r="O489">
        <v>6</v>
      </c>
      <c r="P489">
        <v>5</v>
      </c>
      <c r="Q489">
        <v>6</v>
      </c>
      <c r="R489">
        <v>30</v>
      </c>
      <c r="S489">
        <v>30</v>
      </c>
      <c r="T489">
        <v>13</v>
      </c>
      <c r="U489">
        <v>8</v>
      </c>
      <c r="V489" t="s">
        <v>2495</v>
      </c>
      <c r="W489" t="s">
        <v>2496</v>
      </c>
    </row>
    <row r="490" spans="1:23">
      <c r="A490" t="s">
        <v>2497</v>
      </c>
      <c r="B490" t="s">
        <v>2498</v>
      </c>
      <c r="C490">
        <v>2012</v>
      </c>
      <c r="D490" t="s">
        <v>2499</v>
      </c>
      <c r="E490">
        <v>4</v>
      </c>
      <c r="F490" t="s">
        <v>2500</v>
      </c>
      <c r="G490">
        <v>45</v>
      </c>
      <c r="H490">
        <v>0</v>
      </c>
      <c r="I490" t="s">
        <v>26</v>
      </c>
      <c r="J490">
        <v>110</v>
      </c>
      <c r="K490">
        <v>489</v>
      </c>
      <c r="L490">
        <v>2</v>
      </c>
      <c r="M490">
        <v>4</v>
      </c>
      <c r="N490">
        <v>2</v>
      </c>
      <c r="O490">
        <v>4</v>
      </c>
      <c r="P490">
        <v>4</v>
      </c>
      <c r="Q490">
        <v>4</v>
      </c>
      <c r="R490">
        <v>30</v>
      </c>
      <c r="S490">
        <v>30</v>
      </c>
      <c r="T490">
        <v>12</v>
      </c>
      <c r="U490">
        <v>10</v>
      </c>
      <c r="V490" t="s">
        <v>1518</v>
      </c>
      <c r="W490" t="s">
        <v>2501</v>
      </c>
    </row>
    <row r="491" spans="1:23">
      <c r="A491" t="s">
        <v>2502</v>
      </c>
      <c r="B491" t="s">
        <v>2503</v>
      </c>
      <c r="C491">
        <v>2013</v>
      </c>
      <c r="D491" t="s">
        <v>2504</v>
      </c>
      <c r="E491">
        <v>5</v>
      </c>
      <c r="F491" t="s">
        <v>2505</v>
      </c>
      <c r="G491">
        <v>92</v>
      </c>
      <c r="H491">
        <v>0</v>
      </c>
      <c r="I491" t="s">
        <v>26</v>
      </c>
      <c r="J491">
        <v>4</v>
      </c>
      <c r="K491">
        <v>490</v>
      </c>
      <c r="L491">
        <v>2</v>
      </c>
      <c r="M491">
        <v>2</v>
      </c>
      <c r="N491">
        <v>2</v>
      </c>
      <c r="O491">
        <v>2</v>
      </c>
      <c r="P491">
        <v>2</v>
      </c>
      <c r="Q491">
        <v>2</v>
      </c>
      <c r="R491">
        <v>15</v>
      </c>
      <c r="S491">
        <v>15</v>
      </c>
      <c r="T491">
        <v>10</v>
      </c>
      <c r="U491">
        <v>8</v>
      </c>
      <c r="V491" t="s">
        <v>1028</v>
      </c>
      <c r="W491" t="s">
        <v>2506</v>
      </c>
    </row>
    <row r="492" spans="1:23">
      <c r="A492" t="s">
        <v>2507</v>
      </c>
      <c r="B492" t="s">
        <v>2508</v>
      </c>
      <c r="C492">
        <v>2024</v>
      </c>
      <c r="D492" t="s">
        <v>2509</v>
      </c>
      <c r="E492">
        <v>3</v>
      </c>
      <c r="F492" t="s">
        <v>2510</v>
      </c>
      <c r="G492">
        <v>27</v>
      </c>
      <c r="H492">
        <v>0</v>
      </c>
      <c r="I492">
        <v>52</v>
      </c>
      <c r="J492" t="s">
        <v>26</v>
      </c>
      <c r="K492">
        <v>491</v>
      </c>
      <c r="L492">
        <v>2</v>
      </c>
      <c r="M492">
        <v>5</v>
      </c>
      <c r="N492">
        <v>2</v>
      </c>
      <c r="O492">
        <v>5</v>
      </c>
      <c r="P492">
        <v>5</v>
      </c>
      <c r="Q492">
        <v>5</v>
      </c>
      <c r="R492">
        <v>30</v>
      </c>
      <c r="S492">
        <v>60</v>
      </c>
      <c r="T492">
        <v>8</v>
      </c>
      <c r="U492">
        <v>8</v>
      </c>
      <c r="V492" t="s">
        <v>323</v>
      </c>
      <c r="W492" t="s">
        <v>181</v>
      </c>
    </row>
    <row r="493" spans="1:23">
      <c r="A493" t="s">
        <v>2511</v>
      </c>
      <c r="B493" t="s">
        <v>2512</v>
      </c>
      <c r="C493">
        <v>2015</v>
      </c>
      <c r="D493" t="s">
        <v>2513</v>
      </c>
      <c r="E493">
        <v>4</v>
      </c>
      <c r="F493" t="s">
        <v>2514</v>
      </c>
      <c r="G493">
        <v>46</v>
      </c>
      <c r="H493">
        <v>0</v>
      </c>
      <c r="I493" t="s">
        <v>26</v>
      </c>
      <c r="J493">
        <v>101</v>
      </c>
      <c r="K493">
        <v>492</v>
      </c>
      <c r="L493">
        <v>2</v>
      </c>
      <c r="M493">
        <v>4</v>
      </c>
      <c r="N493">
        <v>2</v>
      </c>
      <c r="O493">
        <v>4</v>
      </c>
      <c r="P493">
        <v>3</v>
      </c>
      <c r="Q493">
        <v>3</v>
      </c>
      <c r="R493">
        <v>60</v>
      </c>
      <c r="S493">
        <v>60</v>
      </c>
      <c r="T493">
        <v>14</v>
      </c>
      <c r="U493">
        <v>10</v>
      </c>
      <c r="V493" t="s">
        <v>620</v>
      </c>
      <c r="W493" t="s">
        <v>1433</v>
      </c>
    </row>
    <row r="494" spans="1:23">
      <c r="A494" t="s">
        <v>2515</v>
      </c>
      <c r="B494" t="s">
        <v>2516</v>
      </c>
      <c r="C494">
        <v>2010</v>
      </c>
      <c r="D494" t="s">
        <v>2517</v>
      </c>
      <c r="E494">
        <v>4</v>
      </c>
      <c r="F494" t="s">
        <v>1118</v>
      </c>
      <c r="G494">
        <v>47</v>
      </c>
      <c r="H494">
        <v>0</v>
      </c>
      <c r="I494" t="s">
        <v>26</v>
      </c>
      <c r="J494">
        <v>158</v>
      </c>
      <c r="K494">
        <v>493</v>
      </c>
      <c r="L494">
        <v>1</v>
      </c>
      <c r="M494">
        <v>4</v>
      </c>
      <c r="N494">
        <v>1</v>
      </c>
      <c r="O494">
        <v>4</v>
      </c>
      <c r="P494">
        <v>4</v>
      </c>
      <c r="Q494">
        <v>4</v>
      </c>
      <c r="R494">
        <v>90</v>
      </c>
      <c r="S494">
        <v>90</v>
      </c>
      <c r="T494">
        <v>13</v>
      </c>
      <c r="U494">
        <v>10</v>
      </c>
      <c r="V494" t="s">
        <v>1642</v>
      </c>
      <c r="W494" t="s">
        <v>2518</v>
      </c>
    </row>
    <row r="495" spans="1:23">
      <c r="A495" t="s">
        <v>2519</v>
      </c>
      <c r="B495" t="s">
        <v>2520</v>
      </c>
      <c r="C495">
        <v>2013</v>
      </c>
      <c r="D495" t="s">
        <v>2521</v>
      </c>
      <c r="E495">
        <v>4</v>
      </c>
      <c r="F495" t="s">
        <v>1809</v>
      </c>
      <c r="G495">
        <v>50</v>
      </c>
      <c r="H495">
        <v>0</v>
      </c>
      <c r="I495" t="s">
        <v>26</v>
      </c>
      <c r="J495">
        <v>127</v>
      </c>
      <c r="K495">
        <v>494</v>
      </c>
      <c r="L495">
        <v>2</v>
      </c>
      <c r="M495">
        <v>5</v>
      </c>
      <c r="N495">
        <v>2</v>
      </c>
      <c r="O495">
        <v>5</v>
      </c>
      <c r="P495">
        <v>4</v>
      </c>
      <c r="Q495">
        <v>4</v>
      </c>
      <c r="R495">
        <v>45</v>
      </c>
      <c r="S495">
        <v>45</v>
      </c>
      <c r="T495">
        <v>10</v>
      </c>
      <c r="U495">
        <v>10</v>
      </c>
      <c r="V495" t="s">
        <v>1992</v>
      </c>
      <c r="W495" t="s">
        <v>2522</v>
      </c>
    </row>
    <row r="496" spans="1:23">
      <c r="A496" t="s">
        <v>2523</v>
      </c>
      <c r="B496" t="s">
        <v>2524</v>
      </c>
      <c r="C496">
        <v>2021</v>
      </c>
      <c r="D496" t="s">
        <v>2525</v>
      </c>
      <c r="E496">
        <v>4</v>
      </c>
      <c r="F496" t="s">
        <v>2526</v>
      </c>
      <c r="G496">
        <v>44</v>
      </c>
      <c r="H496">
        <v>0</v>
      </c>
      <c r="I496" t="s">
        <v>26</v>
      </c>
      <c r="J496">
        <v>21</v>
      </c>
      <c r="K496">
        <v>495</v>
      </c>
      <c r="L496">
        <v>2</v>
      </c>
      <c r="M496">
        <v>4</v>
      </c>
      <c r="N496">
        <v>2</v>
      </c>
      <c r="O496">
        <v>4</v>
      </c>
      <c r="P496">
        <v>2</v>
      </c>
      <c r="Q496">
        <v>2</v>
      </c>
      <c r="R496">
        <v>45</v>
      </c>
      <c r="S496">
        <v>60</v>
      </c>
      <c r="T496">
        <v>10</v>
      </c>
      <c r="U496">
        <v>12</v>
      </c>
      <c r="V496" t="s">
        <v>431</v>
      </c>
      <c r="W496" t="s">
        <v>64</v>
      </c>
    </row>
    <row r="497" spans="1:23">
      <c r="A497" t="s">
        <v>2527</v>
      </c>
      <c r="B497" t="s">
        <v>2528</v>
      </c>
      <c r="C497">
        <v>2017</v>
      </c>
      <c r="D497" t="s">
        <v>2529</v>
      </c>
      <c r="E497">
        <v>4</v>
      </c>
      <c r="F497" t="s">
        <v>2526</v>
      </c>
      <c r="G497">
        <v>53</v>
      </c>
      <c r="H497">
        <v>0</v>
      </c>
      <c r="I497" t="s">
        <v>26</v>
      </c>
      <c r="J497">
        <v>70</v>
      </c>
      <c r="K497">
        <v>496</v>
      </c>
      <c r="L497">
        <v>1</v>
      </c>
      <c r="M497">
        <v>4</v>
      </c>
      <c r="N497">
        <v>1</v>
      </c>
      <c r="O497">
        <v>4</v>
      </c>
      <c r="P497">
        <v>3</v>
      </c>
      <c r="Q497">
        <v>3</v>
      </c>
      <c r="R497">
        <v>45</v>
      </c>
      <c r="S497">
        <v>90</v>
      </c>
      <c r="T497">
        <v>12</v>
      </c>
      <c r="U497">
        <v>12</v>
      </c>
      <c r="V497" t="s">
        <v>560</v>
      </c>
      <c r="W497" t="s">
        <v>934</v>
      </c>
    </row>
    <row r="498" spans="1:23">
      <c r="A498" t="s">
        <v>2530</v>
      </c>
      <c r="B498" t="s">
        <v>2531</v>
      </c>
      <c r="C498">
        <v>2022</v>
      </c>
      <c r="D498" t="s">
        <v>2532</v>
      </c>
      <c r="E498">
        <v>4</v>
      </c>
      <c r="F498" t="s">
        <v>2526</v>
      </c>
      <c r="G498">
        <v>57</v>
      </c>
      <c r="H498">
        <v>0</v>
      </c>
      <c r="I498" t="s">
        <v>26</v>
      </c>
      <c r="J498">
        <v>14</v>
      </c>
      <c r="K498">
        <v>497</v>
      </c>
      <c r="L498">
        <v>1</v>
      </c>
      <c r="M498">
        <v>4</v>
      </c>
      <c r="N498">
        <v>1</v>
      </c>
      <c r="O498">
        <v>3</v>
      </c>
      <c r="P498">
        <v>2</v>
      </c>
      <c r="Q498">
        <v>3</v>
      </c>
      <c r="R498">
        <v>60</v>
      </c>
      <c r="S498">
        <v>100</v>
      </c>
      <c r="T498">
        <v>14</v>
      </c>
      <c r="U498">
        <v>12</v>
      </c>
      <c r="V498" t="s">
        <v>453</v>
      </c>
      <c r="W498" t="s">
        <v>363</v>
      </c>
    </row>
    <row r="499" spans="1:23">
      <c r="A499" t="s">
        <v>2533</v>
      </c>
      <c r="B499" t="s">
        <v>2534</v>
      </c>
      <c r="C499">
        <v>2019</v>
      </c>
      <c r="D499" t="s">
        <v>2535</v>
      </c>
      <c r="E499">
        <v>4</v>
      </c>
      <c r="F499" t="s">
        <v>2536</v>
      </c>
      <c r="G499">
        <v>53</v>
      </c>
      <c r="H499">
        <v>0</v>
      </c>
      <c r="I499" t="s">
        <v>26</v>
      </c>
      <c r="J499">
        <v>51</v>
      </c>
      <c r="K499">
        <v>498</v>
      </c>
      <c r="L499">
        <v>2</v>
      </c>
      <c r="M499">
        <v>5</v>
      </c>
      <c r="N499">
        <v>2</v>
      </c>
      <c r="O499">
        <v>5</v>
      </c>
      <c r="P499">
        <v>4</v>
      </c>
      <c r="Q499">
        <v>5</v>
      </c>
      <c r="R499">
        <v>45</v>
      </c>
      <c r="S499">
        <v>60</v>
      </c>
      <c r="T499">
        <v>10</v>
      </c>
      <c r="U499">
        <v>10</v>
      </c>
      <c r="V499" t="s">
        <v>692</v>
      </c>
      <c r="W499" t="s">
        <v>2537</v>
      </c>
    </row>
    <row r="500" spans="1:23">
      <c r="A500" t="s">
        <v>2538</v>
      </c>
      <c r="B500" t="s">
        <v>2539</v>
      </c>
      <c r="C500">
        <v>2021</v>
      </c>
      <c r="D500" t="s">
        <v>2540</v>
      </c>
      <c r="E500">
        <v>4</v>
      </c>
      <c r="F500" t="s">
        <v>2541</v>
      </c>
      <c r="G500">
        <v>49</v>
      </c>
      <c r="H500">
        <v>0</v>
      </c>
      <c r="I500" t="s">
        <v>26</v>
      </c>
      <c r="J500">
        <v>5</v>
      </c>
      <c r="K500">
        <v>499</v>
      </c>
      <c r="L500">
        <v>1</v>
      </c>
      <c r="M500">
        <v>6</v>
      </c>
      <c r="N500">
        <v>1</v>
      </c>
      <c r="O500">
        <v>3</v>
      </c>
      <c r="P500">
        <v>1</v>
      </c>
      <c r="Q500">
        <v>1</v>
      </c>
      <c r="R500">
        <v>30</v>
      </c>
      <c r="S500">
        <v>60</v>
      </c>
      <c r="T500">
        <v>12</v>
      </c>
      <c r="U500">
        <v>12</v>
      </c>
      <c r="V500" t="s">
        <v>2076</v>
      </c>
      <c r="W500" t="s">
        <v>2542</v>
      </c>
    </row>
    <row r="501" spans="1:23">
      <c r="A501" t="s">
        <v>2543</v>
      </c>
      <c r="B501" t="s">
        <v>2544</v>
      </c>
      <c r="C501">
        <v>2012</v>
      </c>
      <c r="D501" t="s">
        <v>2545</v>
      </c>
      <c r="E501">
        <v>4</v>
      </c>
      <c r="F501" t="s">
        <v>2546</v>
      </c>
      <c r="G501">
        <v>60</v>
      </c>
      <c r="H501">
        <v>0</v>
      </c>
      <c r="I501" t="s">
        <v>26</v>
      </c>
      <c r="J501">
        <v>133</v>
      </c>
      <c r="K501">
        <v>500</v>
      </c>
      <c r="L501">
        <v>2</v>
      </c>
      <c r="M501">
        <v>4</v>
      </c>
      <c r="N501">
        <v>2</v>
      </c>
      <c r="O501">
        <v>4</v>
      </c>
      <c r="P501">
        <v>4</v>
      </c>
      <c r="Q501">
        <v>4</v>
      </c>
      <c r="R501">
        <v>60</v>
      </c>
      <c r="S501">
        <v>120</v>
      </c>
      <c r="T501">
        <v>13</v>
      </c>
      <c r="U501">
        <v>12</v>
      </c>
      <c r="V501" t="s">
        <v>2072</v>
      </c>
      <c r="W501" t="s">
        <v>1959</v>
      </c>
    </row>
    <row r="502" spans="1:23">
      <c r="A502" t="s">
        <v>2547</v>
      </c>
      <c r="B502" t="s">
        <v>2548</v>
      </c>
      <c r="C502">
        <v>2015</v>
      </c>
      <c r="D502" t="s">
        <v>2549</v>
      </c>
      <c r="E502">
        <v>4</v>
      </c>
      <c r="F502" t="s">
        <v>2550</v>
      </c>
      <c r="G502">
        <v>44</v>
      </c>
      <c r="H502">
        <v>0</v>
      </c>
      <c r="I502" t="s">
        <v>26</v>
      </c>
      <c r="J502">
        <v>82</v>
      </c>
      <c r="K502">
        <v>501</v>
      </c>
      <c r="L502">
        <v>1</v>
      </c>
      <c r="M502">
        <v>6</v>
      </c>
      <c r="N502">
        <v>1</v>
      </c>
      <c r="O502">
        <v>6</v>
      </c>
      <c r="P502">
        <v>3</v>
      </c>
      <c r="Q502">
        <v>3</v>
      </c>
      <c r="R502">
        <v>60</v>
      </c>
      <c r="S502">
        <v>180</v>
      </c>
      <c r="T502">
        <v>14</v>
      </c>
      <c r="U502">
        <v>10</v>
      </c>
      <c r="V502" t="s">
        <v>1251</v>
      </c>
      <c r="W502" t="s">
        <v>1191</v>
      </c>
    </row>
    <row r="503" spans="1:23">
      <c r="A503" t="s">
        <v>2551</v>
      </c>
      <c r="B503" t="s">
        <v>2552</v>
      </c>
      <c r="C503">
        <v>2012</v>
      </c>
      <c r="D503" t="s">
        <v>2553</v>
      </c>
      <c r="E503">
        <v>4</v>
      </c>
      <c r="F503" t="s">
        <v>2554</v>
      </c>
      <c r="G503">
        <v>38</v>
      </c>
      <c r="H503">
        <v>0</v>
      </c>
      <c r="I503" t="s">
        <v>26</v>
      </c>
      <c r="J503">
        <v>135</v>
      </c>
      <c r="K503">
        <v>502</v>
      </c>
      <c r="L503">
        <v>2</v>
      </c>
      <c r="M503">
        <v>8</v>
      </c>
      <c r="N503">
        <v>3</v>
      </c>
      <c r="O503">
        <v>8</v>
      </c>
      <c r="P503">
        <v>4</v>
      </c>
      <c r="Q503">
        <v>5</v>
      </c>
      <c r="R503">
        <v>40</v>
      </c>
      <c r="S503">
        <v>40</v>
      </c>
      <c r="T503">
        <v>10</v>
      </c>
      <c r="U503">
        <v>10</v>
      </c>
      <c r="V503" t="s">
        <v>33</v>
      </c>
      <c r="W503" t="s">
        <v>28</v>
      </c>
    </row>
    <row r="504" spans="1:23">
      <c r="A504" t="s">
        <v>2555</v>
      </c>
      <c r="B504" t="s">
        <v>2556</v>
      </c>
      <c r="C504">
        <v>2011</v>
      </c>
      <c r="D504" t="s">
        <v>2557</v>
      </c>
      <c r="E504">
        <v>3</v>
      </c>
      <c r="F504" t="s">
        <v>2558</v>
      </c>
      <c r="G504">
        <v>18</v>
      </c>
      <c r="H504">
        <v>0</v>
      </c>
      <c r="I504" t="s">
        <v>26</v>
      </c>
      <c r="J504">
        <v>147</v>
      </c>
      <c r="K504">
        <v>503</v>
      </c>
      <c r="L504">
        <v>2</v>
      </c>
      <c r="M504">
        <v>4</v>
      </c>
      <c r="N504">
        <v>2</v>
      </c>
      <c r="O504">
        <v>4</v>
      </c>
      <c r="P504">
        <v>3</v>
      </c>
      <c r="Q504">
        <v>3</v>
      </c>
      <c r="R504">
        <v>180</v>
      </c>
      <c r="S504">
        <v>180</v>
      </c>
      <c r="T504">
        <v>12</v>
      </c>
      <c r="U504">
        <v>12</v>
      </c>
      <c r="V504" t="s">
        <v>996</v>
      </c>
      <c r="W504" t="s">
        <v>1069</v>
      </c>
    </row>
    <row r="505" spans="1:23">
      <c r="A505" t="s">
        <v>2559</v>
      </c>
      <c r="B505" t="s">
        <v>2560</v>
      </c>
      <c r="C505">
        <v>2022</v>
      </c>
      <c r="D505" t="s">
        <v>2561</v>
      </c>
      <c r="E505">
        <v>4</v>
      </c>
      <c r="F505" t="s">
        <v>2562</v>
      </c>
      <c r="G505">
        <v>65</v>
      </c>
      <c r="H505">
        <v>0</v>
      </c>
      <c r="I505" t="s">
        <v>26</v>
      </c>
      <c r="J505">
        <v>13</v>
      </c>
      <c r="K505">
        <v>504</v>
      </c>
      <c r="L505">
        <v>1</v>
      </c>
      <c r="M505">
        <v>4</v>
      </c>
      <c r="N505">
        <v>1</v>
      </c>
      <c r="O505">
        <v>4</v>
      </c>
      <c r="P505">
        <v>2</v>
      </c>
      <c r="Q505">
        <v>2</v>
      </c>
      <c r="R505">
        <v>60</v>
      </c>
      <c r="S505">
        <v>90</v>
      </c>
      <c r="T505">
        <v>13</v>
      </c>
      <c r="U505">
        <v>14</v>
      </c>
      <c r="V505" t="s">
        <v>1910</v>
      </c>
      <c r="W505" t="s">
        <v>524</v>
      </c>
    </row>
    <row r="506" spans="1:23">
      <c r="A506" t="s">
        <v>2563</v>
      </c>
      <c r="B506" t="s">
        <v>2564</v>
      </c>
      <c r="C506">
        <v>2015</v>
      </c>
      <c r="D506" t="s">
        <v>2565</v>
      </c>
      <c r="E506">
        <v>3</v>
      </c>
      <c r="F506" t="s">
        <v>2489</v>
      </c>
      <c r="G506">
        <v>30</v>
      </c>
      <c r="H506">
        <v>0</v>
      </c>
      <c r="I506" t="s">
        <v>26</v>
      </c>
      <c r="J506">
        <v>108</v>
      </c>
      <c r="K506">
        <v>505</v>
      </c>
      <c r="L506">
        <v>1</v>
      </c>
      <c r="M506">
        <v>4</v>
      </c>
      <c r="N506">
        <v>2</v>
      </c>
      <c r="O506">
        <v>4</v>
      </c>
      <c r="P506">
        <v>2</v>
      </c>
      <c r="Q506">
        <v>2</v>
      </c>
      <c r="R506">
        <v>30</v>
      </c>
      <c r="S506">
        <v>60</v>
      </c>
      <c r="T506">
        <v>10</v>
      </c>
      <c r="U506">
        <v>8</v>
      </c>
      <c r="V506" t="s">
        <v>2222</v>
      </c>
      <c r="W506" t="s">
        <v>1287</v>
      </c>
    </row>
    <row r="507" spans="1:23">
      <c r="A507" t="s">
        <v>2566</v>
      </c>
      <c r="B507" t="s">
        <v>2567</v>
      </c>
      <c r="C507">
        <v>2010</v>
      </c>
      <c r="D507" t="s">
        <v>2568</v>
      </c>
      <c r="E507">
        <v>4</v>
      </c>
      <c r="F507" t="s">
        <v>1606</v>
      </c>
      <c r="G507">
        <v>57</v>
      </c>
      <c r="H507">
        <v>0</v>
      </c>
      <c r="I507" t="s">
        <v>26</v>
      </c>
      <c r="J507">
        <v>164</v>
      </c>
      <c r="K507">
        <v>506</v>
      </c>
      <c r="L507">
        <v>1</v>
      </c>
      <c r="M507">
        <v>6</v>
      </c>
      <c r="N507">
        <v>1</v>
      </c>
      <c r="O507">
        <v>6</v>
      </c>
      <c r="P507">
        <v>2</v>
      </c>
      <c r="Q507">
        <v>4</v>
      </c>
      <c r="R507">
        <v>30</v>
      </c>
      <c r="S507">
        <v>60</v>
      </c>
      <c r="T507">
        <v>12</v>
      </c>
      <c r="U507">
        <v>12</v>
      </c>
      <c r="V507" t="s">
        <v>2569</v>
      </c>
      <c r="W507" t="s">
        <v>93</v>
      </c>
    </row>
    <row r="508" spans="1:23">
      <c r="A508" t="s">
        <v>2570</v>
      </c>
      <c r="B508" t="s">
        <v>2571</v>
      </c>
      <c r="C508">
        <v>2020</v>
      </c>
      <c r="D508" t="s">
        <v>2572</v>
      </c>
      <c r="E508">
        <v>3</v>
      </c>
      <c r="F508" t="s">
        <v>2573</v>
      </c>
      <c r="G508">
        <v>26</v>
      </c>
      <c r="H508">
        <v>0</v>
      </c>
      <c r="I508" t="s">
        <v>26</v>
      </c>
      <c r="J508">
        <v>41</v>
      </c>
      <c r="K508">
        <v>507</v>
      </c>
      <c r="L508">
        <v>1</v>
      </c>
      <c r="M508">
        <v>4</v>
      </c>
      <c r="N508">
        <v>1</v>
      </c>
      <c r="O508">
        <v>4</v>
      </c>
      <c r="P508">
        <v>3</v>
      </c>
      <c r="Q508">
        <v>3</v>
      </c>
      <c r="R508">
        <v>60</v>
      </c>
      <c r="S508">
        <v>120</v>
      </c>
      <c r="T508">
        <v>14</v>
      </c>
      <c r="U508">
        <v>14</v>
      </c>
      <c r="V508" t="s">
        <v>293</v>
      </c>
      <c r="W508" t="s">
        <v>960</v>
      </c>
    </row>
    <row r="509" spans="1:23">
      <c r="A509" t="s">
        <v>2574</v>
      </c>
      <c r="B509" t="s">
        <v>2575</v>
      </c>
      <c r="C509">
        <v>2019</v>
      </c>
      <c r="D509" t="s">
        <v>2576</v>
      </c>
      <c r="E509">
        <v>4</v>
      </c>
      <c r="F509" t="s">
        <v>2554</v>
      </c>
      <c r="G509">
        <v>57</v>
      </c>
      <c r="H509">
        <v>0</v>
      </c>
      <c r="I509" t="s">
        <v>26</v>
      </c>
      <c r="J509">
        <v>17</v>
      </c>
      <c r="K509">
        <v>508</v>
      </c>
      <c r="L509">
        <v>1</v>
      </c>
      <c r="M509">
        <v>5</v>
      </c>
      <c r="N509">
        <v>1</v>
      </c>
      <c r="O509">
        <v>4</v>
      </c>
      <c r="P509">
        <v>3</v>
      </c>
      <c r="Q509">
        <v>3</v>
      </c>
      <c r="R509">
        <v>90</v>
      </c>
      <c r="S509">
        <v>120</v>
      </c>
      <c r="T509">
        <v>14</v>
      </c>
      <c r="U509">
        <v>10</v>
      </c>
      <c r="V509" t="s">
        <v>45</v>
      </c>
      <c r="W509" t="s">
        <v>288</v>
      </c>
    </row>
    <row r="510" spans="1:23">
      <c r="A510" t="s">
        <v>2577</v>
      </c>
      <c r="B510" t="s">
        <v>2578</v>
      </c>
      <c r="C510">
        <v>2017</v>
      </c>
      <c r="D510" t="s">
        <v>2579</v>
      </c>
      <c r="E510">
        <v>3</v>
      </c>
      <c r="F510" t="s">
        <v>1861</v>
      </c>
      <c r="G510">
        <v>34</v>
      </c>
      <c r="H510">
        <v>0</v>
      </c>
      <c r="I510" t="s">
        <v>26</v>
      </c>
      <c r="J510">
        <v>68</v>
      </c>
      <c r="K510">
        <v>509</v>
      </c>
      <c r="L510">
        <v>1</v>
      </c>
      <c r="M510">
        <v>4</v>
      </c>
      <c r="N510">
        <v>1</v>
      </c>
      <c r="O510">
        <v>4</v>
      </c>
      <c r="P510">
        <v>3</v>
      </c>
      <c r="Q510">
        <v>3</v>
      </c>
      <c r="R510">
        <v>10</v>
      </c>
      <c r="S510">
        <v>20</v>
      </c>
      <c r="T510">
        <v>13</v>
      </c>
      <c r="U510">
        <v>8</v>
      </c>
      <c r="V510" t="s">
        <v>1894</v>
      </c>
      <c r="W510" t="s">
        <v>2580</v>
      </c>
    </row>
    <row r="511" spans="1:23">
      <c r="A511" t="s">
        <v>2581</v>
      </c>
      <c r="B511" t="s">
        <v>2582</v>
      </c>
      <c r="C511">
        <v>2015</v>
      </c>
      <c r="D511" t="s">
        <v>2583</v>
      </c>
      <c r="E511">
        <v>4</v>
      </c>
      <c r="F511" t="s">
        <v>2584</v>
      </c>
      <c r="G511">
        <v>62</v>
      </c>
      <c r="H511">
        <v>0</v>
      </c>
      <c r="I511" t="s">
        <v>26</v>
      </c>
      <c r="J511">
        <v>99</v>
      </c>
      <c r="K511">
        <v>510</v>
      </c>
      <c r="L511">
        <v>1</v>
      </c>
      <c r="M511">
        <v>4</v>
      </c>
      <c r="N511">
        <v>1</v>
      </c>
      <c r="O511">
        <v>4</v>
      </c>
      <c r="P511">
        <v>4</v>
      </c>
      <c r="Q511">
        <v>4</v>
      </c>
      <c r="R511">
        <v>30</v>
      </c>
      <c r="S511">
        <v>60</v>
      </c>
      <c r="T511">
        <v>14</v>
      </c>
      <c r="U511">
        <v>12</v>
      </c>
      <c r="V511" t="s">
        <v>620</v>
      </c>
      <c r="W511" t="s">
        <v>2585</v>
      </c>
    </row>
    <row r="512" spans="1:23">
      <c r="A512" t="s">
        <v>2586</v>
      </c>
      <c r="B512" t="s">
        <v>2587</v>
      </c>
      <c r="C512">
        <v>2018</v>
      </c>
      <c r="D512" t="s">
        <v>2588</v>
      </c>
      <c r="E512">
        <v>4</v>
      </c>
      <c r="F512" t="s">
        <v>2589</v>
      </c>
      <c r="G512">
        <v>66</v>
      </c>
      <c r="H512">
        <v>0</v>
      </c>
      <c r="I512" t="s">
        <v>26</v>
      </c>
      <c r="J512">
        <v>60</v>
      </c>
      <c r="K512">
        <v>511</v>
      </c>
      <c r="L512">
        <v>3</v>
      </c>
      <c r="M512">
        <v>5</v>
      </c>
      <c r="N512">
        <v>3</v>
      </c>
      <c r="O512">
        <v>5</v>
      </c>
      <c r="P512">
        <v>5</v>
      </c>
      <c r="Q512">
        <v>5</v>
      </c>
      <c r="R512">
        <v>45</v>
      </c>
      <c r="S512">
        <v>90</v>
      </c>
      <c r="T512">
        <v>12</v>
      </c>
      <c r="U512">
        <v>12</v>
      </c>
      <c r="V512" t="s">
        <v>494</v>
      </c>
      <c r="W512" t="s">
        <v>2590</v>
      </c>
    </row>
    <row r="513" spans="1:23">
      <c r="A513" t="s">
        <v>2591</v>
      </c>
      <c r="B513" t="s">
        <v>2592</v>
      </c>
      <c r="C513">
        <v>2010</v>
      </c>
      <c r="D513" t="s">
        <v>2593</v>
      </c>
      <c r="E513">
        <v>4</v>
      </c>
      <c r="F513" t="s">
        <v>2594</v>
      </c>
      <c r="G513">
        <v>70</v>
      </c>
      <c r="H513">
        <v>0</v>
      </c>
      <c r="I513" t="s">
        <v>26</v>
      </c>
      <c r="J513">
        <v>144</v>
      </c>
      <c r="K513">
        <v>512</v>
      </c>
      <c r="L513">
        <v>2</v>
      </c>
      <c r="M513">
        <v>5</v>
      </c>
      <c r="N513">
        <v>3</v>
      </c>
      <c r="O513">
        <v>5</v>
      </c>
      <c r="P513">
        <v>4</v>
      </c>
      <c r="Q513">
        <v>4</v>
      </c>
      <c r="R513">
        <v>45</v>
      </c>
      <c r="S513">
        <v>45</v>
      </c>
      <c r="T513">
        <v>8</v>
      </c>
      <c r="U513">
        <v>10</v>
      </c>
      <c r="V513" t="s">
        <v>899</v>
      </c>
      <c r="W513" t="s">
        <v>99</v>
      </c>
    </row>
    <row r="514" spans="1:23">
      <c r="A514" t="s">
        <v>2595</v>
      </c>
      <c r="B514" t="s">
        <v>2596</v>
      </c>
      <c r="C514">
        <v>2009</v>
      </c>
      <c r="D514" t="s">
        <v>2597</v>
      </c>
      <c r="E514">
        <v>4</v>
      </c>
      <c r="F514" t="s">
        <v>2598</v>
      </c>
      <c r="G514">
        <v>68</v>
      </c>
      <c r="H514">
        <v>0</v>
      </c>
      <c r="I514" t="s">
        <v>26</v>
      </c>
      <c r="J514">
        <v>100</v>
      </c>
      <c r="K514">
        <v>513</v>
      </c>
      <c r="L514">
        <v>4</v>
      </c>
      <c r="M514">
        <v>8</v>
      </c>
      <c r="N514">
        <v>5</v>
      </c>
      <c r="O514" t="s">
        <v>104</v>
      </c>
      <c r="P514">
        <v>8</v>
      </c>
      <c r="Q514">
        <v>8</v>
      </c>
      <c r="R514">
        <v>30</v>
      </c>
      <c r="S514">
        <v>30</v>
      </c>
      <c r="T514">
        <v>12</v>
      </c>
      <c r="U514">
        <v>8</v>
      </c>
      <c r="V514" t="s">
        <v>593</v>
      </c>
      <c r="W514" t="s">
        <v>1325</v>
      </c>
    </row>
    <row r="515" spans="1:23">
      <c r="A515" t="s">
        <v>2599</v>
      </c>
      <c r="B515" t="s">
        <v>2600</v>
      </c>
      <c r="C515">
        <v>2011</v>
      </c>
      <c r="D515" t="s">
        <v>2601</v>
      </c>
      <c r="E515">
        <v>4</v>
      </c>
      <c r="F515" t="s">
        <v>2602</v>
      </c>
      <c r="G515">
        <v>65</v>
      </c>
      <c r="H515">
        <v>0</v>
      </c>
      <c r="I515" t="s">
        <v>26</v>
      </c>
      <c r="J515">
        <v>136</v>
      </c>
      <c r="K515">
        <v>514</v>
      </c>
      <c r="L515">
        <v>3</v>
      </c>
      <c r="M515">
        <v>12</v>
      </c>
      <c r="N515">
        <v>4</v>
      </c>
      <c r="O515">
        <v>12</v>
      </c>
      <c r="P515">
        <v>6</v>
      </c>
      <c r="Q515">
        <v>6</v>
      </c>
      <c r="R515">
        <v>30</v>
      </c>
      <c r="S515">
        <v>30</v>
      </c>
      <c r="T515">
        <v>8</v>
      </c>
      <c r="U515">
        <v>8</v>
      </c>
      <c r="V515" t="s">
        <v>1104</v>
      </c>
      <c r="W515" t="s">
        <v>169</v>
      </c>
    </row>
    <row r="516" spans="1:23">
      <c r="A516" t="s">
        <v>2603</v>
      </c>
      <c r="B516" t="s">
        <v>2604</v>
      </c>
      <c r="C516">
        <v>2018</v>
      </c>
      <c r="D516" t="s">
        <v>2605</v>
      </c>
      <c r="E516">
        <v>3</v>
      </c>
      <c r="F516" t="s">
        <v>1611</v>
      </c>
      <c r="G516">
        <v>30</v>
      </c>
      <c r="H516">
        <v>0</v>
      </c>
      <c r="I516" t="s">
        <v>26</v>
      </c>
      <c r="J516">
        <v>63</v>
      </c>
      <c r="K516">
        <v>515</v>
      </c>
      <c r="L516">
        <v>2</v>
      </c>
      <c r="M516">
        <v>4</v>
      </c>
      <c r="N516">
        <v>2</v>
      </c>
      <c r="O516">
        <v>4</v>
      </c>
      <c r="P516">
        <v>4</v>
      </c>
      <c r="Q516">
        <v>4</v>
      </c>
      <c r="R516">
        <v>45</v>
      </c>
      <c r="S516">
        <v>60</v>
      </c>
      <c r="T516">
        <v>7</v>
      </c>
      <c r="U516">
        <v>8</v>
      </c>
      <c r="V516" t="s">
        <v>1113</v>
      </c>
      <c r="W516" t="s">
        <v>288</v>
      </c>
    </row>
    <row r="517" spans="1:23">
      <c r="A517" t="s">
        <v>2606</v>
      </c>
      <c r="B517" t="s">
        <v>2607</v>
      </c>
      <c r="C517">
        <v>2011</v>
      </c>
      <c r="D517" t="s">
        <v>2608</v>
      </c>
      <c r="E517">
        <v>3</v>
      </c>
      <c r="F517" t="s">
        <v>2609</v>
      </c>
      <c r="G517">
        <v>31</v>
      </c>
      <c r="H517">
        <v>0</v>
      </c>
      <c r="I517" t="s">
        <v>26</v>
      </c>
      <c r="J517">
        <v>150</v>
      </c>
      <c r="K517">
        <v>516</v>
      </c>
      <c r="L517">
        <v>1</v>
      </c>
      <c r="M517">
        <v>4</v>
      </c>
      <c r="N517">
        <v>1</v>
      </c>
      <c r="O517">
        <v>4</v>
      </c>
      <c r="P517">
        <v>4</v>
      </c>
      <c r="Q517">
        <v>4</v>
      </c>
      <c r="R517">
        <v>20</v>
      </c>
      <c r="S517">
        <v>60</v>
      </c>
      <c r="T517">
        <v>13</v>
      </c>
      <c r="U517">
        <v>12</v>
      </c>
      <c r="V517" t="s">
        <v>899</v>
      </c>
      <c r="W517" t="s">
        <v>414</v>
      </c>
    </row>
    <row r="518" spans="1:23">
      <c r="A518" t="s">
        <v>2610</v>
      </c>
      <c r="B518" t="s">
        <v>2611</v>
      </c>
      <c r="C518">
        <v>2020</v>
      </c>
      <c r="D518" t="s">
        <v>2612</v>
      </c>
      <c r="E518">
        <v>4</v>
      </c>
      <c r="F518" t="s">
        <v>1255</v>
      </c>
      <c r="G518">
        <v>67</v>
      </c>
      <c r="H518">
        <v>0</v>
      </c>
      <c r="I518" t="s">
        <v>26</v>
      </c>
      <c r="J518">
        <v>34</v>
      </c>
      <c r="K518">
        <v>517</v>
      </c>
      <c r="L518">
        <v>1</v>
      </c>
      <c r="M518">
        <v>5</v>
      </c>
      <c r="N518">
        <v>1</v>
      </c>
      <c r="O518">
        <v>4</v>
      </c>
      <c r="P518">
        <v>3</v>
      </c>
      <c r="Q518">
        <v>3</v>
      </c>
      <c r="R518">
        <v>30</v>
      </c>
      <c r="S518">
        <v>60</v>
      </c>
      <c r="T518">
        <v>10</v>
      </c>
      <c r="U518">
        <v>8</v>
      </c>
      <c r="V518" t="s">
        <v>202</v>
      </c>
      <c r="W518" t="s">
        <v>118</v>
      </c>
    </row>
    <row r="519" spans="1:23">
      <c r="A519" t="s">
        <v>2613</v>
      </c>
      <c r="B519" t="s">
        <v>2614</v>
      </c>
      <c r="C519">
        <v>2001</v>
      </c>
      <c r="D519" t="s">
        <v>2615</v>
      </c>
      <c r="E519">
        <v>4</v>
      </c>
      <c r="F519" t="s">
        <v>2141</v>
      </c>
      <c r="G519">
        <v>72</v>
      </c>
      <c r="H519">
        <v>0</v>
      </c>
      <c r="I519" t="s">
        <v>26</v>
      </c>
      <c r="J519">
        <v>133</v>
      </c>
      <c r="K519">
        <v>518</v>
      </c>
      <c r="L519">
        <v>3</v>
      </c>
      <c r="M519">
        <v>6</v>
      </c>
      <c r="N519">
        <v>3</v>
      </c>
      <c r="O519">
        <v>6</v>
      </c>
      <c r="P519">
        <v>4</v>
      </c>
      <c r="Q519">
        <v>4</v>
      </c>
      <c r="R519">
        <v>60</v>
      </c>
      <c r="S519">
        <v>120</v>
      </c>
      <c r="T519">
        <v>10</v>
      </c>
      <c r="U519">
        <v>10</v>
      </c>
      <c r="V519" t="s">
        <v>835</v>
      </c>
      <c r="W519" t="s">
        <v>889</v>
      </c>
    </row>
    <row r="520" spans="1:23">
      <c r="A520" t="s">
        <v>2616</v>
      </c>
      <c r="B520" t="s">
        <v>2617</v>
      </c>
      <c r="C520">
        <v>2022</v>
      </c>
      <c r="D520" t="s">
        <v>2618</v>
      </c>
      <c r="E520">
        <v>4</v>
      </c>
      <c r="F520" t="s">
        <v>1686</v>
      </c>
      <c r="G520">
        <v>79</v>
      </c>
      <c r="H520">
        <v>0</v>
      </c>
      <c r="I520" t="s">
        <v>26</v>
      </c>
      <c r="J520">
        <v>2</v>
      </c>
      <c r="K520">
        <v>519</v>
      </c>
      <c r="L520">
        <v>1</v>
      </c>
      <c r="M520">
        <v>4</v>
      </c>
      <c r="N520">
        <v>1</v>
      </c>
      <c r="O520">
        <v>4</v>
      </c>
      <c r="P520">
        <v>2</v>
      </c>
      <c r="Q520">
        <v>2</v>
      </c>
      <c r="R520">
        <v>25</v>
      </c>
      <c r="S520">
        <v>30</v>
      </c>
      <c r="T520">
        <v>10</v>
      </c>
      <c r="U520">
        <v>6</v>
      </c>
      <c r="V520" t="s">
        <v>2619</v>
      </c>
      <c r="W520" t="s">
        <v>2400</v>
      </c>
    </row>
    <row r="521" spans="1:23">
      <c r="A521" t="s">
        <v>2620</v>
      </c>
      <c r="B521" t="s">
        <v>2621</v>
      </c>
      <c r="C521">
        <v>2020</v>
      </c>
      <c r="D521" t="s">
        <v>2622</v>
      </c>
      <c r="E521">
        <v>4</v>
      </c>
      <c r="F521" t="s">
        <v>2623</v>
      </c>
      <c r="G521">
        <v>75</v>
      </c>
      <c r="H521">
        <v>0</v>
      </c>
      <c r="I521" t="s">
        <v>26</v>
      </c>
      <c r="J521">
        <v>27</v>
      </c>
      <c r="K521">
        <v>520</v>
      </c>
      <c r="L521">
        <v>2</v>
      </c>
      <c r="M521">
        <v>4</v>
      </c>
      <c r="N521">
        <v>2</v>
      </c>
      <c r="O521">
        <v>4</v>
      </c>
      <c r="P521">
        <v>4</v>
      </c>
      <c r="Q521">
        <v>4</v>
      </c>
      <c r="R521">
        <v>20</v>
      </c>
      <c r="S521">
        <v>20</v>
      </c>
      <c r="T521">
        <v>10</v>
      </c>
      <c r="U521">
        <v>8</v>
      </c>
      <c r="V521" t="s">
        <v>829</v>
      </c>
      <c r="W521" t="s">
        <v>2624</v>
      </c>
    </row>
    <row r="522" spans="1:23">
      <c r="A522" t="s">
        <v>2625</v>
      </c>
      <c r="B522" t="s">
        <v>2626</v>
      </c>
      <c r="C522">
        <v>2015</v>
      </c>
      <c r="D522" t="s">
        <v>2627</v>
      </c>
      <c r="E522">
        <v>4</v>
      </c>
      <c r="F522" t="s">
        <v>2628</v>
      </c>
      <c r="G522">
        <v>79</v>
      </c>
      <c r="H522">
        <v>0</v>
      </c>
      <c r="I522" t="s">
        <v>26</v>
      </c>
      <c r="J522">
        <v>105</v>
      </c>
      <c r="K522">
        <v>521</v>
      </c>
      <c r="L522">
        <v>2</v>
      </c>
      <c r="M522">
        <v>4</v>
      </c>
      <c r="N522">
        <v>2</v>
      </c>
      <c r="O522">
        <v>4</v>
      </c>
      <c r="P522">
        <v>4</v>
      </c>
      <c r="Q522">
        <v>4</v>
      </c>
      <c r="R522">
        <v>20</v>
      </c>
      <c r="S522">
        <v>20</v>
      </c>
      <c r="T522">
        <v>10</v>
      </c>
      <c r="U522">
        <v>8</v>
      </c>
      <c r="V522" t="s">
        <v>237</v>
      </c>
      <c r="W522" t="s">
        <v>2629</v>
      </c>
    </row>
    <row r="523" spans="1:23">
      <c r="A523" t="s">
        <v>2630</v>
      </c>
      <c r="B523" t="s">
        <v>2631</v>
      </c>
      <c r="C523">
        <v>2009</v>
      </c>
      <c r="D523" t="s">
        <v>2632</v>
      </c>
      <c r="E523">
        <v>4</v>
      </c>
      <c r="F523" t="s">
        <v>2633</v>
      </c>
      <c r="G523">
        <v>83</v>
      </c>
      <c r="H523">
        <v>0</v>
      </c>
      <c r="I523" t="s">
        <v>26</v>
      </c>
      <c r="J523">
        <v>167</v>
      </c>
      <c r="K523">
        <v>522</v>
      </c>
      <c r="L523">
        <v>1</v>
      </c>
      <c r="M523">
        <v>6</v>
      </c>
      <c r="N523">
        <v>2</v>
      </c>
      <c r="O523">
        <v>4</v>
      </c>
      <c r="P523">
        <v>3</v>
      </c>
      <c r="Q523">
        <v>3</v>
      </c>
      <c r="R523">
        <v>120</v>
      </c>
      <c r="S523">
        <v>120</v>
      </c>
      <c r="T523">
        <v>12</v>
      </c>
      <c r="U523">
        <v>12</v>
      </c>
      <c r="V523" t="s">
        <v>1286</v>
      </c>
      <c r="W523" t="s">
        <v>2634</v>
      </c>
    </row>
    <row r="524" spans="1:23">
      <c r="A524" t="s">
        <v>2635</v>
      </c>
      <c r="B524" t="s">
        <v>2636</v>
      </c>
      <c r="C524">
        <v>2022</v>
      </c>
      <c r="D524" t="s">
        <v>2637</v>
      </c>
      <c r="E524">
        <v>4</v>
      </c>
      <c r="F524" t="s">
        <v>2638</v>
      </c>
      <c r="G524">
        <v>77</v>
      </c>
      <c r="H524">
        <v>0</v>
      </c>
      <c r="I524">
        <v>99</v>
      </c>
      <c r="J524" t="s">
        <v>26</v>
      </c>
      <c r="K524">
        <v>523</v>
      </c>
      <c r="L524">
        <v>2</v>
      </c>
      <c r="M524">
        <v>5</v>
      </c>
      <c r="N524">
        <v>2</v>
      </c>
      <c r="O524">
        <v>5</v>
      </c>
      <c r="P524">
        <v>4</v>
      </c>
      <c r="Q524">
        <v>4</v>
      </c>
      <c r="R524">
        <v>45</v>
      </c>
      <c r="S524">
        <v>125</v>
      </c>
      <c r="T524">
        <v>13</v>
      </c>
      <c r="U524">
        <v>12</v>
      </c>
      <c r="V524" t="s">
        <v>560</v>
      </c>
      <c r="W524" t="s">
        <v>2639</v>
      </c>
    </row>
    <row r="525" spans="1:23">
      <c r="A525" t="s">
        <v>2640</v>
      </c>
      <c r="B525" t="s">
        <v>2641</v>
      </c>
      <c r="C525">
        <v>2016</v>
      </c>
      <c r="D525" t="s">
        <v>2642</v>
      </c>
      <c r="E525">
        <v>3</v>
      </c>
      <c r="F525" t="s">
        <v>1140</v>
      </c>
      <c r="G525">
        <v>27</v>
      </c>
      <c r="H525">
        <v>0</v>
      </c>
      <c r="I525" t="s">
        <v>26</v>
      </c>
      <c r="J525">
        <v>89</v>
      </c>
      <c r="K525">
        <v>524</v>
      </c>
      <c r="L525">
        <v>2</v>
      </c>
      <c r="M525">
        <v>4</v>
      </c>
      <c r="N525">
        <v>1</v>
      </c>
      <c r="O525">
        <v>4</v>
      </c>
      <c r="P525">
        <v>4</v>
      </c>
      <c r="Q525">
        <v>4</v>
      </c>
      <c r="R525">
        <v>40</v>
      </c>
      <c r="S525">
        <v>40</v>
      </c>
      <c r="T525">
        <v>14</v>
      </c>
      <c r="U525">
        <v>10</v>
      </c>
      <c r="V525" t="s">
        <v>2643</v>
      </c>
      <c r="W525" t="s">
        <v>76</v>
      </c>
    </row>
    <row r="526" spans="1:23">
      <c r="A526" t="s">
        <v>2644</v>
      </c>
      <c r="B526" t="s">
        <v>2645</v>
      </c>
      <c r="C526">
        <v>2012</v>
      </c>
      <c r="D526" t="s">
        <v>2646</v>
      </c>
      <c r="E526">
        <v>4</v>
      </c>
      <c r="F526" t="s">
        <v>2647</v>
      </c>
      <c r="G526">
        <v>82</v>
      </c>
      <c r="H526">
        <v>0</v>
      </c>
      <c r="I526" t="s">
        <v>26</v>
      </c>
      <c r="J526">
        <v>127</v>
      </c>
      <c r="K526">
        <v>525</v>
      </c>
      <c r="L526">
        <v>2</v>
      </c>
      <c r="M526">
        <v>4</v>
      </c>
      <c r="N526">
        <v>2</v>
      </c>
      <c r="O526">
        <v>4</v>
      </c>
      <c r="P526">
        <v>2</v>
      </c>
      <c r="Q526">
        <v>2</v>
      </c>
      <c r="R526">
        <v>30</v>
      </c>
      <c r="S526">
        <v>45</v>
      </c>
      <c r="T526">
        <v>10</v>
      </c>
      <c r="U526">
        <v>10</v>
      </c>
      <c r="V526" t="s">
        <v>2222</v>
      </c>
      <c r="W526" t="s">
        <v>2648</v>
      </c>
    </row>
    <row r="527" spans="1:23">
      <c r="A527" t="s">
        <v>2649</v>
      </c>
      <c r="B527" t="s">
        <v>2650</v>
      </c>
      <c r="C527">
        <v>2017</v>
      </c>
      <c r="D527" t="s">
        <v>2651</v>
      </c>
      <c r="E527">
        <v>4</v>
      </c>
      <c r="F527" t="s">
        <v>2652</v>
      </c>
      <c r="G527">
        <v>86</v>
      </c>
      <c r="H527">
        <v>0</v>
      </c>
      <c r="I527" t="s">
        <v>26</v>
      </c>
      <c r="J527">
        <v>72</v>
      </c>
      <c r="K527">
        <v>526</v>
      </c>
      <c r="L527">
        <v>2</v>
      </c>
      <c r="M527">
        <v>4</v>
      </c>
      <c r="N527">
        <v>2</v>
      </c>
      <c r="O527">
        <v>4</v>
      </c>
      <c r="P527">
        <v>4</v>
      </c>
      <c r="Q527">
        <v>4</v>
      </c>
      <c r="R527">
        <v>60</v>
      </c>
      <c r="S527">
        <v>90</v>
      </c>
      <c r="T527">
        <v>14</v>
      </c>
      <c r="U527">
        <v>14</v>
      </c>
      <c r="V527" t="s">
        <v>2653</v>
      </c>
      <c r="W527" t="s">
        <v>950</v>
      </c>
    </row>
    <row r="528" spans="1:23">
      <c r="A528" t="s">
        <v>2654</v>
      </c>
      <c r="B528" t="s">
        <v>2655</v>
      </c>
      <c r="C528">
        <v>2005</v>
      </c>
      <c r="D528" t="s">
        <v>2656</v>
      </c>
      <c r="E528">
        <v>4</v>
      </c>
      <c r="F528" t="s">
        <v>2657</v>
      </c>
      <c r="G528">
        <v>87</v>
      </c>
      <c r="H528">
        <v>0</v>
      </c>
      <c r="I528" t="s">
        <v>26</v>
      </c>
      <c r="J528">
        <v>160</v>
      </c>
      <c r="K528">
        <v>527</v>
      </c>
      <c r="L528">
        <v>4</v>
      </c>
      <c r="M528">
        <v>6</v>
      </c>
      <c r="N528">
        <v>4</v>
      </c>
      <c r="O528">
        <v>6</v>
      </c>
      <c r="P528">
        <v>6</v>
      </c>
      <c r="Q528">
        <v>6</v>
      </c>
      <c r="R528">
        <v>30</v>
      </c>
      <c r="S528">
        <v>30</v>
      </c>
      <c r="T528">
        <v>10</v>
      </c>
      <c r="U528">
        <v>10</v>
      </c>
      <c r="V528" t="s">
        <v>829</v>
      </c>
      <c r="W528" t="s">
        <v>1819</v>
      </c>
    </row>
    <row r="529" spans="1:23">
      <c r="A529" t="s">
        <v>2658</v>
      </c>
      <c r="B529" t="s">
        <v>2659</v>
      </c>
      <c r="C529">
        <v>2022</v>
      </c>
      <c r="D529" t="s">
        <v>2660</v>
      </c>
      <c r="E529">
        <v>4</v>
      </c>
      <c r="F529" t="s">
        <v>2661</v>
      </c>
      <c r="G529">
        <v>86</v>
      </c>
      <c r="H529">
        <v>0</v>
      </c>
      <c r="I529">
        <v>97</v>
      </c>
      <c r="J529" t="s">
        <v>26</v>
      </c>
      <c r="K529">
        <v>528</v>
      </c>
      <c r="L529">
        <v>2</v>
      </c>
      <c r="M529">
        <v>9</v>
      </c>
      <c r="N529">
        <v>4</v>
      </c>
      <c r="O529">
        <v>9</v>
      </c>
      <c r="P529">
        <v>6</v>
      </c>
      <c r="Q529">
        <v>8</v>
      </c>
      <c r="R529">
        <v>45</v>
      </c>
      <c r="S529">
        <v>60</v>
      </c>
      <c r="T529">
        <v>14</v>
      </c>
      <c r="U529">
        <v>10</v>
      </c>
      <c r="V529" t="s">
        <v>2662</v>
      </c>
      <c r="W529" t="s">
        <v>443</v>
      </c>
    </row>
    <row r="530" spans="1:23">
      <c r="A530" t="s">
        <v>2663</v>
      </c>
      <c r="B530" t="s">
        <v>2664</v>
      </c>
      <c r="C530">
        <v>2012</v>
      </c>
      <c r="D530" t="s">
        <v>2665</v>
      </c>
      <c r="E530">
        <v>3</v>
      </c>
      <c r="F530" t="s">
        <v>2609</v>
      </c>
      <c r="G530">
        <v>44</v>
      </c>
      <c r="H530">
        <v>0</v>
      </c>
      <c r="I530" t="s">
        <v>26</v>
      </c>
      <c r="J530">
        <v>144</v>
      </c>
      <c r="K530">
        <v>529</v>
      </c>
      <c r="L530">
        <v>2</v>
      </c>
      <c r="M530">
        <v>4</v>
      </c>
      <c r="N530">
        <v>2</v>
      </c>
      <c r="O530">
        <v>4</v>
      </c>
      <c r="P530">
        <v>4</v>
      </c>
      <c r="Q530">
        <v>4</v>
      </c>
      <c r="R530">
        <v>30</v>
      </c>
      <c r="S530">
        <v>60</v>
      </c>
      <c r="T530">
        <v>14</v>
      </c>
      <c r="U530">
        <v>12</v>
      </c>
      <c r="V530" t="s">
        <v>27</v>
      </c>
      <c r="W530" t="s">
        <v>2666</v>
      </c>
    </row>
    <row r="531" spans="1:23">
      <c r="A531" t="s">
        <v>2667</v>
      </c>
      <c r="B531" t="s">
        <v>2668</v>
      </c>
      <c r="C531">
        <v>2007</v>
      </c>
      <c r="D531" t="s">
        <v>2669</v>
      </c>
      <c r="E531">
        <v>4</v>
      </c>
      <c r="F531" t="s">
        <v>2670</v>
      </c>
      <c r="G531">
        <v>91</v>
      </c>
      <c r="H531">
        <v>0</v>
      </c>
      <c r="I531" t="s">
        <v>26</v>
      </c>
      <c r="J531">
        <v>167</v>
      </c>
      <c r="K531">
        <v>530</v>
      </c>
      <c r="L531">
        <v>2</v>
      </c>
      <c r="M531">
        <v>5</v>
      </c>
      <c r="N531">
        <v>2</v>
      </c>
      <c r="O531">
        <v>5</v>
      </c>
      <c r="P531">
        <v>4</v>
      </c>
      <c r="Q531">
        <v>5</v>
      </c>
      <c r="R531">
        <v>75</v>
      </c>
      <c r="S531">
        <v>100</v>
      </c>
      <c r="T531">
        <v>12</v>
      </c>
      <c r="U531">
        <v>12</v>
      </c>
      <c r="V531" t="s">
        <v>2671</v>
      </c>
      <c r="W531" t="s">
        <v>99</v>
      </c>
    </row>
    <row r="532" spans="1:23">
      <c r="A532" t="s">
        <v>2672</v>
      </c>
      <c r="B532" t="s">
        <v>2673</v>
      </c>
      <c r="C532">
        <v>2012</v>
      </c>
      <c r="D532" t="s">
        <v>2674</v>
      </c>
      <c r="E532">
        <v>4</v>
      </c>
      <c r="F532" t="s">
        <v>2675</v>
      </c>
      <c r="G532">
        <v>91</v>
      </c>
      <c r="H532">
        <v>0</v>
      </c>
      <c r="I532" t="s">
        <v>26</v>
      </c>
      <c r="J532">
        <v>126</v>
      </c>
      <c r="K532">
        <v>531</v>
      </c>
      <c r="L532">
        <v>2</v>
      </c>
      <c r="M532">
        <v>4</v>
      </c>
      <c r="N532">
        <v>1</v>
      </c>
      <c r="O532">
        <v>4</v>
      </c>
      <c r="P532">
        <v>4</v>
      </c>
      <c r="Q532">
        <v>4</v>
      </c>
      <c r="R532">
        <v>60</v>
      </c>
      <c r="S532">
        <v>90</v>
      </c>
      <c r="T532">
        <v>10</v>
      </c>
      <c r="U532">
        <v>10</v>
      </c>
      <c r="V532" t="s">
        <v>543</v>
      </c>
      <c r="W532" t="s">
        <v>2676</v>
      </c>
    </row>
    <row r="533" spans="1:23">
      <c r="A533" t="s">
        <v>2677</v>
      </c>
      <c r="B533" t="s">
        <v>2678</v>
      </c>
      <c r="C533">
        <v>2012</v>
      </c>
      <c r="D533" t="s">
        <v>2679</v>
      </c>
      <c r="E533">
        <v>4</v>
      </c>
      <c r="F533" t="s">
        <v>2680</v>
      </c>
      <c r="G533">
        <v>94</v>
      </c>
      <c r="H533">
        <v>0</v>
      </c>
      <c r="I533" t="s">
        <v>26</v>
      </c>
      <c r="J533">
        <v>132</v>
      </c>
      <c r="K533">
        <v>532</v>
      </c>
      <c r="L533">
        <v>2</v>
      </c>
      <c r="M533">
        <v>5</v>
      </c>
      <c r="N533">
        <v>2</v>
      </c>
      <c r="O533">
        <v>5</v>
      </c>
      <c r="P533">
        <v>3</v>
      </c>
      <c r="Q533">
        <v>3</v>
      </c>
      <c r="R533">
        <v>45</v>
      </c>
      <c r="S533">
        <v>45</v>
      </c>
      <c r="T533">
        <v>15</v>
      </c>
      <c r="U533">
        <v>8</v>
      </c>
      <c r="V533" t="s">
        <v>2681</v>
      </c>
      <c r="W533" t="s">
        <v>2682</v>
      </c>
    </row>
    <row r="534" spans="1:23">
      <c r="A534" t="s">
        <v>2683</v>
      </c>
      <c r="B534" t="s">
        <v>2684</v>
      </c>
      <c r="C534">
        <v>2014</v>
      </c>
      <c r="D534" t="s">
        <v>2685</v>
      </c>
      <c r="E534">
        <v>3</v>
      </c>
      <c r="F534" t="s">
        <v>2686</v>
      </c>
      <c r="G534">
        <v>39</v>
      </c>
      <c r="H534">
        <v>0</v>
      </c>
      <c r="I534" t="s">
        <v>26</v>
      </c>
      <c r="J534">
        <v>111</v>
      </c>
      <c r="K534">
        <v>533</v>
      </c>
      <c r="L534">
        <v>2</v>
      </c>
      <c r="M534">
        <v>4</v>
      </c>
      <c r="N534">
        <v>2</v>
      </c>
      <c r="O534">
        <v>4</v>
      </c>
      <c r="P534">
        <v>4</v>
      </c>
      <c r="Q534">
        <v>4</v>
      </c>
      <c r="R534">
        <v>30</v>
      </c>
      <c r="S534">
        <v>60</v>
      </c>
      <c r="T534">
        <v>10</v>
      </c>
      <c r="U534">
        <v>10</v>
      </c>
      <c r="V534" t="s">
        <v>1343</v>
      </c>
      <c r="W534" t="s">
        <v>1828</v>
      </c>
    </row>
    <row r="535" spans="1:23">
      <c r="A535" t="s">
        <v>2687</v>
      </c>
      <c r="B535" t="s">
        <v>2688</v>
      </c>
      <c r="C535">
        <v>2018</v>
      </c>
      <c r="D535" t="s">
        <v>2689</v>
      </c>
      <c r="E535">
        <v>3</v>
      </c>
      <c r="F535" t="s">
        <v>2690</v>
      </c>
      <c r="G535">
        <v>32</v>
      </c>
      <c r="H535">
        <v>0</v>
      </c>
      <c r="I535" t="s">
        <v>26</v>
      </c>
      <c r="J535">
        <v>54</v>
      </c>
      <c r="K535">
        <v>534</v>
      </c>
      <c r="L535">
        <v>2</v>
      </c>
      <c r="M535">
        <v>5</v>
      </c>
      <c r="N535">
        <v>2</v>
      </c>
      <c r="O535">
        <v>5</v>
      </c>
      <c r="P535">
        <v>4</v>
      </c>
      <c r="Q535">
        <v>4</v>
      </c>
      <c r="R535">
        <v>45</v>
      </c>
      <c r="S535">
        <v>150</v>
      </c>
      <c r="T535">
        <v>14</v>
      </c>
      <c r="U535">
        <v>12</v>
      </c>
      <c r="V535" t="s">
        <v>2671</v>
      </c>
      <c r="W535" t="s">
        <v>2691</v>
      </c>
    </row>
    <row r="536" spans="1:23">
      <c r="A536" t="s">
        <v>2692</v>
      </c>
      <c r="B536" t="s">
        <v>2693</v>
      </c>
      <c r="C536">
        <v>2015</v>
      </c>
      <c r="D536" t="s">
        <v>2694</v>
      </c>
      <c r="E536">
        <v>3</v>
      </c>
      <c r="F536" t="s">
        <v>2695</v>
      </c>
      <c r="G536">
        <v>47</v>
      </c>
      <c r="H536">
        <v>0</v>
      </c>
      <c r="I536" t="s">
        <v>26</v>
      </c>
      <c r="J536">
        <v>78</v>
      </c>
      <c r="K536">
        <v>535</v>
      </c>
      <c r="L536">
        <v>2</v>
      </c>
      <c r="M536">
        <v>4</v>
      </c>
      <c r="N536">
        <v>2</v>
      </c>
      <c r="O536">
        <v>4</v>
      </c>
      <c r="P536">
        <v>4</v>
      </c>
      <c r="Q536">
        <v>4</v>
      </c>
      <c r="R536">
        <v>60</v>
      </c>
      <c r="S536">
        <v>90</v>
      </c>
      <c r="T536">
        <v>10</v>
      </c>
      <c r="U536">
        <v>10</v>
      </c>
      <c r="V536" t="s">
        <v>2696</v>
      </c>
      <c r="W536" t="s">
        <v>2697</v>
      </c>
    </row>
    <row r="537" spans="1:23">
      <c r="A537" t="s">
        <v>2698</v>
      </c>
      <c r="B537" t="s">
        <v>2699</v>
      </c>
      <c r="C537">
        <v>2011</v>
      </c>
      <c r="D537" t="s">
        <v>2700</v>
      </c>
      <c r="E537">
        <v>3</v>
      </c>
      <c r="F537" t="s">
        <v>2690</v>
      </c>
      <c r="G537">
        <v>36</v>
      </c>
      <c r="H537">
        <v>0</v>
      </c>
      <c r="I537" t="s">
        <v>26</v>
      </c>
      <c r="J537">
        <v>147</v>
      </c>
      <c r="K537">
        <v>536</v>
      </c>
      <c r="L537">
        <v>2</v>
      </c>
      <c r="M537">
        <v>5</v>
      </c>
      <c r="N537">
        <v>3</v>
      </c>
      <c r="O537">
        <v>5</v>
      </c>
      <c r="P537">
        <v>4</v>
      </c>
      <c r="Q537">
        <v>4</v>
      </c>
      <c r="R537">
        <v>120</v>
      </c>
      <c r="S537">
        <v>120</v>
      </c>
      <c r="T537">
        <v>12</v>
      </c>
      <c r="U537">
        <v>12</v>
      </c>
      <c r="V537" t="s">
        <v>1503</v>
      </c>
      <c r="W537" t="s">
        <v>2701</v>
      </c>
    </row>
    <row r="538" spans="1:23">
      <c r="A538" t="s">
        <v>2702</v>
      </c>
      <c r="B538" t="s">
        <v>2703</v>
      </c>
      <c r="C538">
        <v>2015</v>
      </c>
      <c r="D538" t="s">
        <v>2704</v>
      </c>
      <c r="E538">
        <v>3</v>
      </c>
      <c r="F538" t="s">
        <v>2690</v>
      </c>
      <c r="G538">
        <v>39</v>
      </c>
      <c r="H538">
        <v>0</v>
      </c>
      <c r="I538" t="s">
        <v>26</v>
      </c>
      <c r="J538">
        <v>101</v>
      </c>
      <c r="K538">
        <v>537</v>
      </c>
      <c r="L538">
        <v>2</v>
      </c>
      <c r="M538">
        <v>8</v>
      </c>
      <c r="N538">
        <v>2</v>
      </c>
      <c r="O538">
        <v>6</v>
      </c>
      <c r="P538">
        <v>3</v>
      </c>
      <c r="Q538">
        <v>4</v>
      </c>
      <c r="R538">
        <v>45</v>
      </c>
      <c r="S538">
        <v>60</v>
      </c>
      <c r="T538">
        <v>14</v>
      </c>
      <c r="U538">
        <v>10</v>
      </c>
      <c r="V538" t="s">
        <v>1757</v>
      </c>
      <c r="W538" t="s">
        <v>2705</v>
      </c>
    </row>
    <row r="539" spans="1:23">
      <c r="A539" t="s">
        <v>2706</v>
      </c>
      <c r="B539" t="s">
        <v>2707</v>
      </c>
      <c r="C539">
        <v>2009</v>
      </c>
      <c r="D539" t="s">
        <v>2708</v>
      </c>
      <c r="E539">
        <v>3</v>
      </c>
      <c r="F539" t="s">
        <v>2709</v>
      </c>
      <c r="G539">
        <v>49</v>
      </c>
      <c r="H539">
        <v>0</v>
      </c>
      <c r="I539" t="s">
        <v>26</v>
      </c>
      <c r="J539">
        <v>168</v>
      </c>
      <c r="K539">
        <v>538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  <c r="R539">
        <v>30</v>
      </c>
      <c r="S539">
        <v>45</v>
      </c>
      <c r="T539">
        <v>13</v>
      </c>
      <c r="U539">
        <v>10</v>
      </c>
      <c r="V539" t="s">
        <v>1353</v>
      </c>
      <c r="W539" t="s">
        <v>2710</v>
      </c>
    </row>
    <row r="540" spans="1:23">
      <c r="A540" t="s">
        <v>2711</v>
      </c>
      <c r="B540" t="s">
        <v>2712</v>
      </c>
      <c r="C540">
        <v>2019</v>
      </c>
      <c r="D540" t="s">
        <v>2713</v>
      </c>
      <c r="E540">
        <v>3</v>
      </c>
      <c r="F540" t="s">
        <v>2714</v>
      </c>
      <c r="G540">
        <v>56</v>
      </c>
      <c r="H540">
        <v>0</v>
      </c>
      <c r="I540" t="s">
        <v>26</v>
      </c>
      <c r="J540">
        <v>49</v>
      </c>
      <c r="K540">
        <v>539</v>
      </c>
      <c r="L540">
        <v>2</v>
      </c>
      <c r="M540">
        <v>4</v>
      </c>
      <c r="N540">
        <v>2</v>
      </c>
      <c r="O540">
        <v>4</v>
      </c>
      <c r="P540">
        <v>4</v>
      </c>
      <c r="Q540">
        <v>4</v>
      </c>
      <c r="R540">
        <v>90</v>
      </c>
      <c r="S540">
        <v>120</v>
      </c>
      <c r="T540">
        <v>13</v>
      </c>
      <c r="U540">
        <v>10</v>
      </c>
      <c r="V540" t="s">
        <v>990</v>
      </c>
      <c r="W540" t="s">
        <v>2715</v>
      </c>
    </row>
    <row r="541" spans="1:23">
      <c r="A541" t="s">
        <v>2716</v>
      </c>
      <c r="B541" t="s">
        <v>2717</v>
      </c>
      <c r="C541">
        <v>2017</v>
      </c>
      <c r="D541" t="s">
        <v>2718</v>
      </c>
      <c r="E541">
        <v>3</v>
      </c>
      <c r="F541" t="s">
        <v>2719</v>
      </c>
      <c r="G541">
        <v>46</v>
      </c>
      <c r="H541">
        <v>0</v>
      </c>
      <c r="I541" t="s">
        <v>26</v>
      </c>
      <c r="J541">
        <v>78</v>
      </c>
      <c r="K541">
        <v>540</v>
      </c>
      <c r="L541">
        <v>1</v>
      </c>
      <c r="M541">
        <v>4</v>
      </c>
      <c r="N541">
        <v>1</v>
      </c>
      <c r="O541">
        <v>4</v>
      </c>
      <c r="P541">
        <v>3</v>
      </c>
      <c r="Q541">
        <v>3</v>
      </c>
      <c r="R541">
        <v>60</v>
      </c>
      <c r="S541">
        <v>120</v>
      </c>
      <c r="T541">
        <v>12</v>
      </c>
      <c r="U541">
        <v>14</v>
      </c>
      <c r="V541" t="s">
        <v>2720</v>
      </c>
      <c r="W541" t="s">
        <v>2406</v>
      </c>
    </row>
    <row r="542" spans="1:23">
      <c r="A542" t="s">
        <v>2721</v>
      </c>
      <c r="B542" t="s">
        <v>2722</v>
      </c>
      <c r="C542">
        <v>2023</v>
      </c>
      <c r="D542" t="s">
        <v>2723</v>
      </c>
      <c r="E542">
        <v>3</v>
      </c>
      <c r="F542" t="s">
        <v>2724</v>
      </c>
      <c r="G542">
        <v>57</v>
      </c>
      <c r="H542">
        <v>0</v>
      </c>
      <c r="I542" t="s">
        <v>26</v>
      </c>
      <c r="J542">
        <v>6</v>
      </c>
      <c r="K542">
        <v>541</v>
      </c>
      <c r="L542">
        <v>1</v>
      </c>
      <c r="M542">
        <v>5</v>
      </c>
      <c r="N542">
        <v>1</v>
      </c>
      <c r="O542">
        <v>3</v>
      </c>
      <c r="P542">
        <v>2</v>
      </c>
      <c r="Q542">
        <v>3</v>
      </c>
      <c r="R542">
        <v>90</v>
      </c>
      <c r="S542">
        <v>150</v>
      </c>
      <c r="T542">
        <v>14</v>
      </c>
      <c r="U542">
        <v>10</v>
      </c>
      <c r="V542" t="s">
        <v>340</v>
      </c>
      <c r="W542" t="s">
        <v>2725</v>
      </c>
    </row>
    <row r="543" spans="1:23">
      <c r="A543" t="s">
        <v>2726</v>
      </c>
      <c r="B543" t="s">
        <v>2727</v>
      </c>
      <c r="C543">
        <v>2012</v>
      </c>
      <c r="D543" t="s">
        <v>2728</v>
      </c>
      <c r="E543">
        <v>3</v>
      </c>
      <c r="F543" t="s">
        <v>2729</v>
      </c>
      <c r="G543">
        <v>43</v>
      </c>
      <c r="H543">
        <v>0</v>
      </c>
      <c r="I543" t="s">
        <v>26</v>
      </c>
      <c r="J543">
        <v>136</v>
      </c>
      <c r="K543">
        <v>542</v>
      </c>
      <c r="L543">
        <v>2</v>
      </c>
      <c r="M543">
        <v>4</v>
      </c>
      <c r="N543">
        <v>2</v>
      </c>
      <c r="O543">
        <v>4</v>
      </c>
      <c r="P543">
        <v>4</v>
      </c>
      <c r="Q543">
        <v>4</v>
      </c>
      <c r="R543">
        <v>30</v>
      </c>
      <c r="S543">
        <v>45</v>
      </c>
      <c r="T543">
        <v>10</v>
      </c>
      <c r="U543">
        <v>10</v>
      </c>
      <c r="V543" t="s">
        <v>1518</v>
      </c>
      <c r="W543" t="s">
        <v>2730</v>
      </c>
    </row>
    <row r="544" spans="1:23">
      <c r="A544" t="s">
        <v>2731</v>
      </c>
      <c r="B544" t="s">
        <v>2732</v>
      </c>
      <c r="C544">
        <v>2011</v>
      </c>
      <c r="D544" t="s">
        <v>2733</v>
      </c>
      <c r="E544">
        <v>3</v>
      </c>
      <c r="F544" t="s">
        <v>2500</v>
      </c>
      <c r="G544">
        <v>45</v>
      </c>
      <c r="H544">
        <v>0</v>
      </c>
      <c r="I544" t="s">
        <v>26</v>
      </c>
      <c r="J544">
        <v>151</v>
      </c>
      <c r="K544">
        <v>543</v>
      </c>
      <c r="L544">
        <v>2</v>
      </c>
      <c r="M544">
        <v>5</v>
      </c>
      <c r="N544">
        <v>2</v>
      </c>
      <c r="O544">
        <v>5</v>
      </c>
      <c r="P544">
        <v>4</v>
      </c>
      <c r="Q544">
        <v>4</v>
      </c>
      <c r="R544">
        <v>30</v>
      </c>
      <c r="S544">
        <v>90</v>
      </c>
      <c r="T544">
        <v>8</v>
      </c>
      <c r="U544">
        <v>10</v>
      </c>
      <c r="V544" t="s">
        <v>1089</v>
      </c>
      <c r="W544" t="s">
        <v>192</v>
      </c>
    </row>
    <row r="545" spans="1:23">
      <c r="A545" t="s">
        <v>2734</v>
      </c>
      <c r="B545" t="s">
        <v>2735</v>
      </c>
      <c r="C545">
        <v>2011</v>
      </c>
      <c r="D545" t="s">
        <v>2736</v>
      </c>
      <c r="E545">
        <v>3</v>
      </c>
      <c r="F545" t="s">
        <v>2737</v>
      </c>
      <c r="G545">
        <v>44</v>
      </c>
      <c r="H545">
        <v>0</v>
      </c>
      <c r="I545" t="s">
        <v>26</v>
      </c>
      <c r="J545">
        <v>152</v>
      </c>
      <c r="K545">
        <v>544</v>
      </c>
      <c r="L545">
        <v>2</v>
      </c>
      <c r="M545">
        <v>4</v>
      </c>
      <c r="N545">
        <v>2</v>
      </c>
      <c r="O545">
        <v>4</v>
      </c>
      <c r="P545">
        <v>3</v>
      </c>
      <c r="Q545">
        <v>3</v>
      </c>
      <c r="R545">
        <v>30</v>
      </c>
      <c r="S545">
        <v>30</v>
      </c>
      <c r="T545">
        <v>13</v>
      </c>
      <c r="U545">
        <v>10</v>
      </c>
      <c r="V545" t="s">
        <v>75</v>
      </c>
      <c r="W545" t="s">
        <v>34</v>
      </c>
    </row>
    <row r="546" spans="1:23">
      <c r="A546" t="s">
        <v>2738</v>
      </c>
      <c r="B546" t="s">
        <v>2739</v>
      </c>
      <c r="C546">
        <v>2011</v>
      </c>
      <c r="D546" t="s">
        <v>2740</v>
      </c>
      <c r="E546">
        <v>3</v>
      </c>
      <c r="F546" t="s">
        <v>1160</v>
      </c>
      <c r="G546">
        <v>49</v>
      </c>
      <c r="H546">
        <v>0</v>
      </c>
      <c r="I546" t="s">
        <v>26</v>
      </c>
      <c r="J546">
        <v>151</v>
      </c>
      <c r="K546">
        <v>545</v>
      </c>
      <c r="L546">
        <v>2</v>
      </c>
      <c r="M546">
        <v>5</v>
      </c>
      <c r="N546">
        <v>2</v>
      </c>
      <c r="O546">
        <v>5</v>
      </c>
      <c r="P546">
        <v>4</v>
      </c>
      <c r="Q546">
        <v>4</v>
      </c>
      <c r="R546">
        <v>45</v>
      </c>
      <c r="S546">
        <v>90</v>
      </c>
      <c r="T546">
        <v>10</v>
      </c>
      <c r="U546">
        <v>12</v>
      </c>
      <c r="V546" t="s">
        <v>2081</v>
      </c>
      <c r="W546" t="s">
        <v>192</v>
      </c>
    </row>
    <row r="547" spans="1:23">
      <c r="A547" t="s">
        <v>2741</v>
      </c>
      <c r="B547" t="s">
        <v>2742</v>
      </c>
      <c r="C547">
        <v>2017</v>
      </c>
      <c r="D547" t="s">
        <v>2743</v>
      </c>
      <c r="E547">
        <v>3</v>
      </c>
      <c r="F547" t="s">
        <v>2744</v>
      </c>
      <c r="G547">
        <v>48</v>
      </c>
      <c r="H547">
        <v>0</v>
      </c>
      <c r="I547" t="s">
        <v>26</v>
      </c>
      <c r="J547">
        <v>81</v>
      </c>
      <c r="K547">
        <v>546</v>
      </c>
      <c r="L547">
        <v>2</v>
      </c>
      <c r="M547">
        <v>4</v>
      </c>
      <c r="N547">
        <v>2</v>
      </c>
      <c r="O547">
        <v>4</v>
      </c>
      <c r="P547">
        <v>2</v>
      </c>
      <c r="Q547">
        <v>2</v>
      </c>
      <c r="R547">
        <v>40</v>
      </c>
      <c r="S547">
        <v>80</v>
      </c>
      <c r="T547">
        <v>13</v>
      </c>
      <c r="U547">
        <v>12</v>
      </c>
      <c r="V547" t="s">
        <v>1867</v>
      </c>
      <c r="W547" t="s">
        <v>2745</v>
      </c>
    </row>
    <row r="548" spans="1:23">
      <c r="A548" t="s">
        <v>2746</v>
      </c>
      <c r="B548" t="s">
        <v>2747</v>
      </c>
      <c r="C548">
        <v>2011</v>
      </c>
      <c r="D548" t="s">
        <v>2748</v>
      </c>
      <c r="E548">
        <v>3</v>
      </c>
      <c r="F548" t="s">
        <v>1987</v>
      </c>
      <c r="G548">
        <v>46</v>
      </c>
      <c r="H548">
        <v>0</v>
      </c>
      <c r="I548" t="s">
        <v>26</v>
      </c>
      <c r="J548">
        <v>156</v>
      </c>
      <c r="K548">
        <v>547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30</v>
      </c>
      <c r="S548">
        <v>30</v>
      </c>
      <c r="T548">
        <v>10</v>
      </c>
      <c r="U548">
        <v>10</v>
      </c>
      <c r="V548" t="s">
        <v>620</v>
      </c>
      <c r="W548" t="s">
        <v>2749</v>
      </c>
    </row>
    <row r="549" spans="1:23">
      <c r="A549" t="s">
        <v>2750</v>
      </c>
      <c r="B549" t="s">
        <v>2751</v>
      </c>
      <c r="C549">
        <v>2022</v>
      </c>
      <c r="D549" t="s">
        <v>2752</v>
      </c>
      <c r="E549">
        <v>3</v>
      </c>
      <c r="F549" t="s">
        <v>2753</v>
      </c>
      <c r="G549">
        <v>56</v>
      </c>
      <c r="H549">
        <v>0</v>
      </c>
      <c r="I549" t="s">
        <v>26</v>
      </c>
      <c r="J549">
        <v>23</v>
      </c>
      <c r="K549">
        <v>548</v>
      </c>
      <c r="L549">
        <v>1</v>
      </c>
      <c r="M549">
        <v>5</v>
      </c>
      <c r="N549">
        <v>1</v>
      </c>
      <c r="O549">
        <v>4</v>
      </c>
      <c r="P549">
        <v>2</v>
      </c>
      <c r="Q549">
        <v>2</v>
      </c>
      <c r="R549">
        <v>45</v>
      </c>
      <c r="S549">
        <v>45</v>
      </c>
      <c r="T549">
        <v>8</v>
      </c>
      <c r="U549">
        <v>10</v>
      </c>
      <c r="V549" t="s">
        <v>1667</v>
      </c>
      <c r="W549" t="s">
        <v>2754</v>
      </c>
    </row>
    <row r="550" spans="1:23">
      <c r="A550" t="s">
        <v>2755</v>
      </c>
      <c r="B550" t="s">
        <v>2756</v>
      </c>
      <c r="C550">
        <v>2010</v>
      </c>
      <c r="D550" t="s">
        <v>2757</v>
      </c>
      <c r="E550">
        <v>3</v>
      </c>
      <c r="F550" t="s">
        <v>2758</v>
      </c>
      <c r="G550">
        <v>45</v>
      </c>
      <c r="H550">
        <v>0</v>
      </c>
      <c r="I550" t="s">
        <v>26</v>
      </c>
      <c r="J550">
        <v>149</v>
      </c>
      <c r="K550">
        <v>549</v>
      </c>
      <c r="L550">
        <v>1</v>
      </c>
      <c r="M550">
        <v>5</v>
      </c>
      <c r="N550">
        <v>1</v>
      </c>
      <c r="O550">
        <v>5</v>
      </c>
      <c r="P550">
        <v>3</v>
      </c>
      <c r="Q550">
        <v>4</v>
      </c>
      <c r="R550">
        <v>60</v>
      </c>
      <c r="S550">
        <v>60</v>
      </c>
      <c r="T550">
        <v>8</v>
      </c>
      <c r="U550">
        <v>10</v>
      </c>
      <c r="V550" t="s">
        <v>1343</v>
      </c>
      <c r="W550" t="s">
        <v>2759</v>
      </c>
    </row>
    <row r="551" spans="1:23">
      <c r="A551" t="s">
        <v>2760</v>
      </c>
      <c r="B551" t="s">
        <v>2761</v>
      </c>
      <c r="C551">
        <v>2011</v>
      </c>
      <c r="D551" t="s">
        <v>2762</v>
      </c>
      <c r="E551">
        <v>3</v>
      </c>
      <c r="F551" t="s">
        <v>2221</v>
      </c>
      <c r="G551">
        <v>62</v>
      </c>
      <c r="H551">
        <v>0</v>
      </c>
      <c r="I551" t="s">
        <v>26</v>
      </c>
      <c r="J551">
        <v>152</v>
      </c>
      <c r="K551">
        <v>550</v>
      </c>
      <c r="L551">
        <v>2</v>
      </c>
      <c r="M551">
        <v>4</v>
      </c>
      <c r="N551">
        <v>2</v>
      </c>
      <c r="O551">
        <v>4</v>
      </c>
      <c r="P551">
        <v>4</v>
      </c>
      <c r="Q551">
        <v>4</v>
      </c>
      <c r="R551">
        <v>75</v>
      </c>
      <c r="S551">
        <v>75</v>
      </c>
      <c r="T551">
        <v>10</v>
      </c>
      <c r="U551">
        <v>10</v>
      </c>
      <c r="V551" t="s">
        <v>33</v>
      </c>
      <c r="W551" t="s">
        <v>2763</v>
      </c>
    </row>
    <row r="552" spans="1:23">
      <c r="A552" t="s">
        <v>2764</v>
      </c>
      <c r="B552" t="s">
        <v>2765</v>
      </c>
      <c r="C552">
        <v>2018</v>
      </c>
      <c r="D552" t="s">
        <v>2766</v>
      </c>
      <c r="E552">
        <v>2</v>
      </c>
      <c r="F552" t="s">
        <v>2767</v>
      </c>
      <c r="G552">
        <v>22</v>
      </c>
      <c r="H552">
        <v>0</v>
      </c>
      <c r="I552" t="s">
        <v>26</v>
      </c>
      <c r="J552">
        <v>65</v>
      </c>
      <c r="K552">
        <v>551</v>
      </c>
      <c r="L552">
        <v>2</v>
      </c>
      <c r="M552">
        <v>5</v>
      </c>
      <c r="N552">
        <v>2</v>
      </c>
      <c r="O552">
        <v>5</v>
      </c>
      <c r="P552">
        <v>4</v>
      </c>
      <c r="Q552">
        <v>4</v>
      </c>
      <c r="R552">
        <v>60</v>
      </c>
      <c r="S552">
        <v>90</v>
      </c>
      <c r="T552">
        <v>13</v>
      </c>
      <c r="U552">
        <v>12</v>
      </c>
      <c r="V552" t="s">
        <v>1549</v>
      </c>
      <c r="W552" t="s">
        <v>1175</v>
      </c>
    </row>
    <row r="553" spans="1:23">
      <c r="A553" t="s">
        <v>2768</v>
      </c>
      <c r="B553" t="s">
        <v>2769</v>
      </c>
      <c r="C553">
        <v>2016</v>
      </c>
      <c r="D553" t="s">
        <v>2770</v>
      </c>
      <c r="E553">
        <v>3</v>
      </c>
      <c r="F553" t="s">
        <v>2771</v>
      </c>
      <c r="G553">
        <v>59</v>
      </c>
      <c r="H553">
        <v>0</v>
      </c>
      <c r="I553" t="s">
        <v>26</v>
      </c>
      <c r="J553">
        <v>86</v>
      </c>
      <c r="K553">
        <v>552</v>
      </c>
      <c r="L553">
        <v>2</v>
      </c>
      <c r="M553">
        <v>5</v>
      </c>
      <c r="N553">
        <v>1</v>
      </c>
      <c r="O553">
        <v>5</v>
      </c>
      <c r="P553">
        <v>3</v>
      </c>
      <c r="Q553">
        <v>4</v>
      </c>
      <c r="R553">
        <v>45</v>
      </c>
      <c r="S553">
        <v>45</v>
      </c>
      <c r="T553">
        <v>8</v>
      </c>
      <c r="U553">
        <v>10</v>
      </c>
      <c r="V553" t="s">
        <v>1089</v>
      </c>
      <c r="W553" t="s">
        <v>2772</v>
      </c>
    </row>
    <row r="554" spans="1:23">
      <c r="A554" t="s">
        <v>2773</v>
      </c>
      <c r="B554" t="s">
        <v>2774</v>
      </c>
      <c r="C554">
        <v>2013</v>
      </c>
      <c r="D554" t="s">
        <v>2775</v>
      </c>
      <c r="E554">
        <v>3</v>
      </c>
      <c r="F554" t="s">
        <v>2170</v>
      </c>
      <c r="G554">
        <v>51</v>
      </c>
      <c r="H554">
        <v>0</v>
      </c>
      <c r="I554" t="s">
        <v>26</v>
      </c>
      <c r="J554">
        <v>121</v>
      </c>
      <c r="K554">
        <v>553</v>
      </c>
      <c r="L554">
        <v>2</v>
      </c>
      <c r="M554">
        <v>5</v>
      </c>
      <c r="N554">
        <v>3</v>
      </c>
      <c r="O554">
        <v>5</v>
      </c>
      <c r="P554">
        <v>5</v>
      </c>
      <c r="Q554">
        <v>5</v>
      </c>
      <c r="R554">
        <v>90</v>
      </c>
      <c r="S554">
        <v>90</v>
      </c>
      <c r="T554">
        <v>13</v>
      </c>
      <c r="U554">
        <v>14</v>
      </c>
      <c r="V554" t="s">
        <v>2072</v>
      </c>
      <c r="W554" t="s">
        <v>1063</v>
      </c>
    </row>
    <row r="555" spans="1:23">
      <c r="A555" t="s">
        <v>2776</v>
      </c>
      <c r="B555" t="s">
        <v>2777</v>
      </c>
      <c r="C555">
        <v>2021</v>
      </c>
      <c r="D555" t="s">
        <v>2778</v>
      </c>
      <c r="E555">
        <v>3</v>
      </c>
      <c r="F555" t="s">
        <v>2779</v>
      </c>
      <c r="G555">
        <v>50</v>
      </c>
      <c r="H555">
        <v>0</v>
      </c>
      <c r="I555" t="s">
        <v>26</v>
      </c>
      <c r="J555">
        <v>33</v>
      </c>
      <c r="K555">
        <v>554</v>
      </c>
      <c r="L555">
        <v>1</v>
      </c>
      <c r="M555">
        <v>3</v>
      </c>
      <c r="N555">
        <v>1</v>
      </c>
      <c r="O555">
        <v>3</v>
      </c>
      <c r="P555">
        <v>2</v>
      </c>
      <c r="Q555">
        <v>2</v>
      </c>
      <c r="R555">
        <v>90</v>
      </c>
      <c r="S555">
        <v>150</v>
      </c>
      <c r="T555">
        <v>14</v>
      </c>
      <c r="U555">
        <v>10</v>
      </c>
      <c r="V555" t="s">
        <v>1161</v>
      </c>
      <c r="W555" t="s">
        <v>2780</v>
      </c>
    </row>
    <row r="556" spans="1:23">
      <c r="A556" t="s">
        <v>2781</v>
      </c>
      <c r="B556" t="s">
        <v>2782</v>
      </c>
      <c r="C556">
        <v>2023</v>
      </c>
      <c r="D556" t="s">
        <v>2783</v>
      </c>
      <c r="E556">
        <v>3</v>
      </c>
      <c r="F556" t="s">
        <v>2784</v>
      </c>
      <c r="G556">
        <v>47</v>
      </c>
      <c r="H556">
        <v>0</v>
      </c>
      <c r="I556" t="s">
        <v>26</v>
      </c>
      <c r="J556">
        <v>5</v>
      </c>
      <c r="K556">
        <v>555</v>
      </c>
      <c r="L556">
        <v>1</v>
      </c>
      <c r="M556">
        <v>4</v>
      </c>
      <c r="N556">
        <v>1</v>
      </c>
      <c r="O556">
        <v>4</v>
      </c>
      <c r="P556">
        <v>3</v>
      </c>
      <c r="Q556">
        <v>3</v>
      </c>
      <c r="R556">
        <v>90</v>
      </c>
      <c r="S556">
        <v>240</v>
      </c>
      <c r="T556">
        <v>15</v>
      </c>
      <c r="U556">
        <v>16</v>
      </c>
      <c r="V556" t="s">
        <v>2785</v>
      </c>
      <c r="W556" t="s">
        <v>2786</v>
      </c>
    </row>
    <row r="557" spans="1:23">
      <c r="A557" t="s">
        <v>2787</v>
      </c>
      <c r="B557" t="s">
        <v>2788</v>
      </c>
      <c r="C557">
        <v>2009</v>
      </c>
      <c r="D557" t="s">
        <v>2789</v>
      </c>
      <c r="E557">
        <v>3</v>
      </c>
      <c r="F557" t="s">
        <v>2779</v>
      </c>
      <c r="G557">
        <v>54</v>
      </c>
      <c r="H557">
        <v>0</v>
      </c>
      <c r="I557" t="s">
        <v>26</v>
      </c>
      <c r="J557">
        <v>155</v>
      </c>
      <c r="K557">
        <v>556</v>
      </c>
      <c r="L557">
        <v>3</v>
      </c>
      <c r="M557">
        <v>5</v>
      </c>
      <c r="N557">
        <v>3</v>
      </c>
      <c r="O557">
        <v>5</v>
      </c>
      <c r="P557">
        <v>5</v>
      </c>
      <c r="Q557">
        <v>5</v>
      </c>
      <c r="R557">
        <v>120</v>
      </c>
      <c r="S557">
        <v>120</v>
      </c>
      <c r="T557">
        <v>12</v>
      </c>
      <c r="U557">
        <v>12</v>
      </c>
      <c r="V557" t="s">
        <v>2790</v>
      </c>
      <c r="W557" t="s">
        <v>1063</v>
      </c>
    </row>
    <row r="558" spans="1:23">
      <c r="A558" t="s">
        <v>2791</v>
      </c>
      <c r="B558" t="s">
        <v>2792</v>
      </c>
      <c r="C558">
        <v>2017</v>
      </c>
      <c r="D558" t="s">
        <v>2793</v>
      </c>
      <c r="E558">
        <v>3</v>
      </c>
      <c r="F558" t="s">
        <v>2794</v>
      </c>
      <c r="G558">
        <v>45</v>
      </c>
      <c r="H558">
        <v>0</v>
      </c>
      <c r="I558" t="s">
        <v>26</v>
      </c>
      <c r="J558">
        <v>75</v>
      </c>
      <c r="K558">
        <v>557</v>
      </c>
      <c r="L558">
        <v>1</v>
      </c>
      <c r="M558">
        <v>4</v>
      </c>
      <c r="N558">
        <v>1</v>
      </c>
      <c r="O558">
        <v>4</v>
      </c>
      <c r="P558">
        <v>3</v>
      </c>
      <c r="Q558">
        <v>3</v>
      </c>
      <c r="R558">
        <v>45</v>
      </c>
      <c r="S558">
        <v>45</v>
      </c>
      <c r="T558">
        <v>10</v>
      </c>
      <c r="U558">
        <v>12</v>
      </c>
      <c r="V558" t="s">
        <v>1785</v>
      </c>
      <c r="W558" t="s">
        <v>2795</v>
      </c>
    </row>
    <row r="559" spans="1:23">
      <c r="A559" t="s">
        <v>2796</v>
      </c>
      <c r="B559" t="s">
        <v>2797</v>
      </c>
      <c r="C559">
        <v>2020</v>
      </c>
      <c r="D559" t="s">
        <v>2798</v>
      </c>
      <c r="E559">
        <v>3</v>
      </c>
      <c r="F559" t="s">
        <v>2771</v>
      </c>
      <c r="G559">
        <v>66</v>
      </c>
      <c r="H559">
        <v>0</v>
      </c>
      <c r="I559" t="s">
        <v>26</v>
      </c>
      <c r="J559">
        <v>45</v>
      </c>
      <c r="K559">
        <v>558</v>
      </c>
      <c r="L559">
        <v>1</v>
      </c>
      <c r="M559">
        <v>6</v>
      </c>
      <c r="N559">
        <v>1</v>
      </c>
      <c r="O559">
        <v>6</v>
      </c>
      <c r="P559">
        <v>4</v>
      </c>
      <c r="Q559">
        <v>5</v>
      </c>
      <c r="R559">
        <v>45</v>
      </c>
      <c r="S559">
        <v>60</v>
      </c>
      <c r="T559">
        <v>14</v>
      </c>
      <c r="U559">
        <v>10</v>
      </c>
      <c r="V559" t="s">
        <v>87</v>
      </c>
      <c r="W559" t="s">
        <v>2799</v>
      </c>
    </row>
    <row r="560" spans="1:23">
      <c r="A560" t="s">
        <v>2800</v>
      </c>
      <c r="B560" t="s">
        <v>2801</v>
      </c>
      <c r="C560">
        <v>2010</v>
      </c>
      <c r="D560" t="s">
        <v>2802</v>
      </c>
      <c r="E560">
        <v>3</v>
      </c>
      <c r="F560" t="s">
        <v>2104</v>
      </c>
      <c r="G560">
        <v>54</v>
      </c>
      <c r="H560">
        <v>0</v>
      </c>
      <c r="I560" t="s">
        <v>26</v>
      </c>
      <c r="J560">
        <v>157</v>
      </c>
      <c r="K560">
        <v>559</v>
      </c>
      <c r="L560">
        <v>2</v>
      </c>
      <c r="M560">
        <v>4</v>
      </c>
      <c r="N560">
        <v>2</v>
      </c>
      <c r="O560">
        <v>4</v>
      </c>
      <c r="P560">
        <v>2</v>
      </c>
      <c r="Q560">
        <v>2</v>
      </c>
      <c r="R560">
        <v>20</v>
      </c>
      <c r="S560">
        <v>20</v>
      </c>
      <c r="T560">
        <v>8</v>
      </c>
      <c r="U560">
        <v>10</v>
      </c>
      <c r="V560" t="s">
        <v>123</v>
      </c>
      <c r="W560" t="s">
        <v>2749</v>
      </c>
    </row>
    <row r="561" spans="1:23">
      <c r="A561" t="s">
        <v>2803</v>
      </c>
      <c r="B561" t="s">
        <v>2804</v>
      </c>
      <c r="C561">
        <v>2014</v>
      </c>
      <c r="D561" t="s">
        <v>2805</v>
      </c>
      <c r="E561">
        <v>3</v>
      </c>
      <c r="F561" t="s">
        <v>2806</v>
      </c>
      <c r="G561">
        <v>61</v>
      </c>
      <c r="H561">
        <v>0</v>
      </c>
      <c r="I561" t="s">
        <v>26</v>
      </c>
      <c r="J561">
        <v>109</v>
      </c>
      <c r="K561">
        <v>560</v>
      </c>
      <c r="L561">
        <v>2</v>
      </c>
      <c r="M561">
        <v>6</v>
      </c>
      <c r="N561">
        <v>2</v>
      </c>
      <c r="O561">
        <v>5</v>
      </c>
      <c r="P561">
        <v>4</v>
      </c>
      <c r="Q561">
        <v>4</v>
      </c>
      <c r="R561">
        <v>60</v>
      </c>
      <c r="S561">
        <v>90</v>
      </c>
      <c r="T561">
        <v>13</v>
      </c>
      <c r="U561">
        <v>10</v>
      </c>
      <c r="V561" t="s">
        <v>310</v>
      </c>
      <c r="W561" t="s">
        <v>2701</v>
      </c>
    </row>
    <row r="562" spans="1:23">
      <c r="A562" t="s">
        <v>2807</v>
      </c>
      <c r="B562" t="s">
        <v>2808</v>
      </c>
      <c r="C562">
        <v>2015</v>
      </c>
      <c r="D562" t="s">
        <v>2809</v>
      </c>
      <c r="E562">
        <v>3</v>
      </c>
      <c r="F562" t="s">
        <v>2289</v>
      </c>
      <c r="G562">
        <v>49</v>
      </c>
      <c r="H562">
        <v>0</v>
      </c>
      <c r="I562" t="s">
        <v>26</v>
      </c>
      <c r="J562">
        <v>101</v>
      </c>
      <c r="K562">
        <v>561</v>
      </c>
      <c r="L562">
        <v>2</v>
      </c>
      <c r="M562">
        <v>4</v>
      </c>
      <c r="N562">
        <v>2</v>
      </c>
      <c r="O562">
        <v>4</v>
      </c>
      <c r="P562">
        <v>2</v>
      </c>
      <c r="Q562">
        <v>2</v>
      </c>
      <c r="R562">
        <v>20</v>
      </c>
      <c r="S562">
        <v>40</v>
      </c>
      <c r="T562">
        <v>13</v>
      </c>
      <c r="U562">
        <v>8</v>
      </c>
      <c r="V562" t="s">
        <v>850</v>
      </c>
      <c r="W562" t="s">
        <v>254</v>
      </c>
    </row>
    <row r="563" spans="1:23">
      <c r="A563" t="s">
        <v>2810</v>
      </c>
      <c r="B563" t="s">
        <v>2811</v>
      </c>
      <c r="C563">
        <v>2010</v>
      </c>
      <c r="D563" t="s">
        <v>2812</v>
      </c>
      <c r="E563">
        <v>3</v>
      </c>
      <c r="F563" t="s">
        <v>2813</v>
      </c>
      <c r="G563">
        <v>56</v>
      </c>
      <c r="H563">
        <v>0</v>
      </c>
      <c r="I563" t="s">
        <v>26</v>
      </c>
      <c r="J563">
        <v>158</v>
      </c>
      <c r="K563">
        <v>562</v>
      </c>
      <c r="L563">
        <v>1</v>
      </c>
      <c r="M563">
        <v>4</v>
      </c>
      <c r="N563">
        <v>1</v>
      </c>
      <c r="O563">
        <v>4</v>
      </c>
      <c r="P563">
        <v>2</v>
      </c>
      <c r="Q563">
        <v>2</v>
      </c>
      <c r="R563">
        <v>45</v>
      </c>
      <c r="S563">
        <v>90</v>
      </c>
      <c r="T563">
        <v>12</v>
      </c>
      <c r="U563">
        <v>10</v>
      </c>
      <c r="V563" t="s">
        <v>2081</v>
      </c>
      <c r="W563" t="s">
        <v>2814</v>
      </c>
    </row>
    <row r="564" spans="1:23">
      <c r="A564" t="s">
        <v>2815</v>
      </c>
      <c r="B564" t="s">
        <v>2816</v>
      </c>
      <c r="C564">
        <v>2019</v>
      </c>
      <c r="D564" t="s">
        <v>2817</v>
      </c>
      <c r="E564">
        <v>3</v>
      </c>
      <c r="F564" t="s">
        <v>2289</v>
      </c>
      <c r="G564">
        <v>56</v>
      </c>
      <c r="H564">
        <v>0</v>
      </c>
      <c r="I564" t="s">
        <v>26</v>
      </c>
      <c r="J564">
        <v>55</v>
      </c>
      <c r="K564">
        <v>563</v>
      </c>
      <c r="L564">
        <v>2</v>
      </c>
      <c r="M564">
        <v>4</v>
      </c>
      <c r="N564">
        <v>2</v>
      </c>
      <c r="O564">
        <v>4</v>
      </c>
      <c r="P564">
        <v>3</v>
      </c>
      <c r="Q564">
        <v>3</v>
      </c>
      <c r="R564">
        <v>60</v>
      </c>
      <c r="S564">
        <v>120</v>
      </c>
      <c r="T564">
        <v>12</v>
      </c>
      <c r="U564">
        <v>14</v>
      </c>
      <c r="V564" t="s">
        <v>162</v>
      </c>
      <c r="W564" t="s">
        <v>2818</v>
      </c>
    </row>
    <row r="565" spans="1:23">
      <c r="A565" t="s">
        <v>2819</v>
      </c>
      <c r="B565" t="s">
        <v>2820</v>
      </c>
      <c r="C565">
        <v>1999</v>
      </c>
      <c r="D565" t="s">
        <v>2821</v>
      </c>
      <c r="E565">
        <v>3</v>
      </c>
      <c r="F565" t="s">
        <v>2293</v>
      </c>
      <c r="G565">
        <v>54</v>
      </c>
      <c r="H565">
        <v>0</v>
      </c>
      <c r="I565" t="s">
        <v>26</v>
      </c>
      <c r="J565">
        <v>148</v>
      </c>
      <c r="K565">
        <v>564</v>
      </c>
      <c r="L565">
        <v>4</v>
      </c>
      <c r="M565">
        <v>10</v>
      </c>
      <c r="N565">
        <v>4</v>
      </c>
      <c r="O565" t="s">
        <v>2822</v>
      </c>
      <c r="P565">
        <v>6</v>
      </c>
      <c r="Q565">
        <v>8</v>
      </c>
      <c r="R565">
        <v>20</v>
      </c>
      <c r="S565">
        <v>30</v>
      </c>
      <c r="T565">
        <v>12</v>
      </c>
      <c r="U565">
        <v>8</v>
      </c>
      <c r="V565" t="s">
        <v>402</v>
      </c>
      <c r="W565" t="s">
        <v>2823</v>
      </c>
    </row>
    <row r="566" spans="1:23">
      <c r="A566" t="s">
        <v>2824</v>
      </c>
      <c r="B566" t="s">
        <v>2825</v>
      </c>
      <c r="C566">
        <v>2020</v>
      </c>
      <c r="D566" t="s">
        <v>2826</v>
      </c>
      <c r="E566">
        <v>3</v>
      </c>
      <c r="F566" t="s">
        <v>2813</v>
      </c>
      <c r="G566">
        <v>70</v>
      </c>
      <c r="H566">
        <v>0</v>
      </c>
      <c r="I566" t="s">
        <v>26</v>
      </c>
      <c r="J566">
        <v>28</v>
      </c>
      <c r="K566">
        <v>565</v>
      </c>
      <c r="L566">
        <v>1</v>
      </c>
      <c r="M566">
        <v>4</v>
      </c>
      <c r="N566">
        <v>2</v>
      </c>
      <c r="O566">
        <v>4</v>
      </c>
      <c r="P566">
        <v>3</v>
      </c>
      <c r="Q566">
        <v>3</v>
      </c>
      <c r="R566">
        <v>120</v>
      </c>
      <c r="S566">
        <v>120</v>
      </c>
      <c r="T566">
        <v>12</v>
      </c>
      <c r="U566">
        <v>12</v>
      </c>
      <c r="V566" t="s">
        <v>1625</v>
      </c>
      <c r="W566" t="s">
        <v>1063</v>
      </c>
    </row>
    <row r="567" spans="1:23">
      <c r="A567" t="s">
        <v>2827</v>
      </c>
      <c r="B567" t="s">
        <v>2828</v>
      </c>
      <c r="C567">
        <v>2010</v>
      </c>
      <c r="D567" t="s">
        <v>2829</v>
      </c>
      <c r="E567">
        <v>3</v>
      </c>
      <c r="F567" t="s">
        <v>2830</v>
      </c>
      <c r="G567">
        <v>63</v>
      </c>
      <c r="H567">
        <v>0</v>
      </c>
      <c r="I567" t="s">
        <v>26</v>
      </c>
      <c r="J567">
        <v>166</v>
      </c>
      <c r="K567">
        <v>566</v>
      </c>
      <c r="L567">
        <v>2</v>
      </c>
      <c r="M567">
        <v>5</v>
      </c>
      <c r="N567">
        <v>2</v>
      </c>
      <c r="O567">
        <v>5</v>
      </c>
      <c r="P567">
        <v>4</v>
      </c>
      <c r="Q567">
        <v>4</v>
      </c>
      <c r="R567">
        <v>45</v>
      </c>
      <c r="S567">
        <v>45</v>
      </c>
      <c r="T567">
        <v>8</v>
      </c>
      <c r="U567">
        <v>10</v>
      </c>
      <c r="V567" t="s">
        <v>614</v>
      </c>
      <c r="W567" t="s">
        <v>2485</v>
      </c>
    </row>
    <row r="568" spans="1:23">
      <c r="A568" t="s">
        <v>2831</v>
      </c>
      <c r="B568" t="s">
        <v>2832</v>
      </c>
      <c r="C568">
        <v>2011</v>
      </c>
      <c r="D568" t="s">
        <v>2833</v>
      </c>
      <c r="E568">
        <v>3</v>
      </c>
      <c r="F568" t="s">
        <v>2834</v>
      </c>
      <c r="G568">
        <v>59</v>
      </c>
      <c r="H568">
        <v>0</v>
      </c>
      <c r="I568" t="s">
        <v>26</v>
      </c>
      <c r="J568">
        <v>145</v>
      </c>
      <c r="K568">
        <v>567</v>
      </c>
      <c r="L568">
        <v>2</v>
      </c>
      <c r="M568">
        <v>5</v>
      </c>
      <c r="N568">
        <v>2</v>
      </c>
      <c r="O568">
        <v>4</v>
      </c>
      <c r="P568">
        <v>3</v>
      </c>
      <c r="Q568">
        <v>3</v>
      </c>
      <c r="R568">
        <v>60</v>
      </c>
      <c r="S568">
        <v>120</v>
      </c>
      <c r="T568">
        <v>10</v>
      </c>
      <c r="U568">
        <v>12</v>
      </c>
      <c r="V568" t="s">
        <v>305</v>
      </c>
      <c r="W568" t="s">
        <v>2835</v>
      </c>
    </row>
    <row r="569" spans="1:23">
      <c r="A569" t="s">
        <v>2836</v>
      </c>
      <c r="B569" t="s">
        <v>2837</v>
      </c>
      <c r="C569">
        <v>2022</v>
      </c>
      <c r="D569" t="s">
        <v>2838</v>
      </c>
      <c r="E569">
        <v>3</v>
      </c>
      <c r="F569" t="s">
        <v>2830</v>
      </c>
      <c r="G569">
        <v>67</v>
      </c>
      <c r="H569">
        <v>0</v>
      </c>
      <c r="I569" t="s">
        <v>26</v>
      </c>
      <c r="J569">
        <v>23</v>
      </c>
      <c r="K569">
        <v>568</v>
      </c>
      <c r="L569">
        <v>1</v>
      </c>
      <c r="M569">
        <v>4</v>
      </c>
      <c r="N569">
        <v>1</v>
      </c>
      <c r="O569">
        <v>4</v>
      </c>
      <c r="P569">
        <v>4</v>
      </c>
      <c r="Q569">
        <v>4</v>
      </c>
      <c r="R569">
        <v>100</v>
      </c>
      <c r="S569">
        <v>120</v>
      </c>
      <c r="T569">
        <v>10</v>
      </c>
      <c r="U569">
        <v>10</v>
      </c>
      <c r="V569" t="s">
        <v>715</v>
      </c>
      <c r="W569" t="s">
        <v>2839</v>
      </c>
    </row>
    <row r="570" spans="1:23">
      <c r="A570" t="s">
        <v>2840</v>
      </c>
      <c r="B570" t="s">
        <v>2841</v>
      </c>
      <c r="C570">
        <v>2016</v>
      </c>
      <c r="D570" t="s">
        <v>2842</v>
      </c>
      <c r="E570">
        <v>3</v>
      </c>
      <c r="F570" t="s">
        <v>2843</v>
      </c>
      <c r="G570">
        <v>59</v>
      </c>
      <c r="H570">
        <v>0</v>
      </c>
      <c r="I570" t="s">
        <v>26</v>
      </c>
      <c r="J570">
        <v>81</v>
      </c>
      <c r="K570">
        <v>569</v>
      </c>
      <c r="L570">
        <v>2</v>
      </c>
      <c r="M570">
        <v>5</v>
      </c>
      <c r="N570">
        <v>2</v>
      </c>
      <c r="O570">
        <v>5</v>
      </c>
      <c r="P570">
        <v>4</v>
      </c>
      <c r="Q570">
        <v>4</v>
      </c>
      <c r="R570">
        <v>30</v>
      </c>
      <c r="S570">
        <v>30</v>
      </c>
      <c r="T570">
        <v>8</v>
      </c>
      <c r="U570">
        <v>8</v>
      </c>
      <c r="V570" t="s">
        <v>667</v>
      </c>
      <c r="W570" t="s">
        <v>2844</v>
      </c>
    </row>
    <row r="571" spans="1:23">
      <c r="A571" t="s">
        <v>2845</v>
      </c>
      <c r="B571" t="s">
        <v>2846</v>
      </c>
      <c r="C571">
        <v>2010</v>
      </c>
      <c r="D571" t="s">
        <v>2847</v>
      </c>
      <c r="E571">
        <v>3</v>
      </c>
      <c r="F571" t="s">
        <v>2834</v>
      </c>
      <c r="G571">
        <v>76</v>
      </c>
      <c r="H571">
        <v>0</v>
      </c>
      <c r="I571" t="s">
        <v>26</v>
      </c>
      <c r="J571">
        <v>158</v>
      </c>
      <c r="K571">
        <v>570</v>
      </c>
      <c r="L571">
        <v>2</v>
      </c>
      <c r="M571">
        <v>4</v>
      </c>
      <c r="N571">
        <v>2</v>
      </c>
      <c r="O571">
        <v>4</v>
      </c>
      <c r="P571">
        <v>4</v>
      </c>
      <c r="Q571">
        <v>4</v>
      </c>
      <c r="R571">
        <v>60</v>
      </c>
      <c r="S571">
        <v>135</v>
      </c>
      <c r="T571">
        <v>12</v>
      </c>
      <c r="U571">
        <v>14</v>
      </c>
      <c r="V571" t="s">
        <v>2266</v>
      </c>
      <c r="W571" t="s">
        <v>2406</v>
      </c>
    </row>
    <row r="572" spans="1:23">
      <c r="A572" t="s">
        <v>2848</v>
      </c>
      <c r="B572" t="s">
        <v>2849</v>
      </c>
      <c r="C572">
        <v>2021</v>
      </c>
      <c r="D572" t="s">
        <v>2850</v>
      </c>
      <c r="E572">
        <v>3</v>
      </c>
      <c r="F572" t="s">
        <v>2056</v>
      </c>
      <c r="G572">
        <v>67</v>
      </c>
      <c r="H572">
        <v>0</v>
      </c>
      <c r="I572" t="s">
        <v>26</v>
      </c>
      <c r="J572">
        <v>25</v>
      </c>
      <c r="K572">
        <v>571</v>
      </c>
      <c r="L572">
        <v>1</v>
      </c>
      <c r="M572">
        <v>4</v>
      </c>
      <c r="N572">
        <v>1</v>
      </c>
      <c r="O572">
        <v>4</v>
      </c>
      <c r="P572">
        <v>3</v>
      </c>
      <c r="Q572">
        <v>3</v>
      </c>
      <c r="R572">
        <v>80</v>
      </c>
      <c r="S572">
        <v>160</v>
      </c>
      <c r="T572">
        <v>14</v>
      </c>
      <c r="U572">
        <v>14</v>
      </c>
      <c r="V572" t="s">
        <v>2304</v>
      </c>
      <c r="W572" t="s">
        <v>329</v>
      </c>
    </row>
    <row r="573" spans="1:23">
      <c r="A573" t="s">
        <v>2851</v>
      </c>
      <c r="B573" t="s">
        <v>2852</v>
      </c>
      <c r="C573">
        <v>2016</v>
      </c>
      <c r="D573" t="s">
        <v>2853</v>
      </c>
      <c r="E573">
        <v>3</v>
      </c>
      <c r="F573" t="s">
        <v>1255</v>
      </c>
      <c r="G573">
        <v>58</v>
      </c>
      <c r="H573">
        <v>0</v>
      </c>
      <c r="I573" t="s">
        <v>26</v>
      </c>
      <c r="J573">
        <v>76</v>
      </c>
      <c r="K573">
        <v>572</v>
      </c>
      <c r="L573">
        <v>2</v>
      </c>
      <c r="M573">
        <v>4</v>
      </c>
      <c r="N573">
        <v>2</v>
      </c>
      <c r="O573">
        <v>4</v>
      </c>
      <c r="P573">
        <v>4</v>
      </c>
      <c r="Q573">
        <v>4</v>
      </c>
      <c r="R573">
        <v>30</v>
      </c>
      <c r="S573">
        <v>30</v>
      </c>
      <c r="T573">
        <v>6</v>
      </c>
      <c r="U573">
        <v>5</v>
      </c>
      <c r="V573" t="s">
        <v>2233</v>
      </c>
      <c r="W573" t="s">
        <v>2854</v>
      </c>
    </row>
    <row r="574" spans="1:23">
      <c r="A574" t="s">
        <v>2855</v>
      </c>
      <c r="B574" t="s">
        <v>2856</v>
      </c>
      <c r="C574">
        <v>2020</v>
      </c>
      <c r="D574" t="s">
        <v>2857</v>
      </c>
      <c r="E574">
        <v>3</v>
      </c>
      <c r="F574" t="s">
        <v>2858</v>
      </c>
      <c r="G574">
        <v>57</v>
      </c>
      <c r="H574">
        <v>0</v>
      </c>
      <c r="I574" t="s">
        <v>26</v>
      </c>
      <c r="J574">
        <v>15</v>
      </c>
      <c r="K574">
        <v>573</v>
      </c>
      <c r="L574">
        <v>1</v>
      </c>
      <c r="M574">
        <v>4</v>
      </c>
      <c r="N574">
        <v>1</v>
      </c>
      <c r="O574">
        <v>4</v>
      </c>
      <c r="P574">
        <v>2</v>
      </c>
      <c r="Q574">
        <v>2</v>
      </c>
      <c r="R574">
        <v>10</v>
      </c>
      <c r="S574">
        <v>30</v>
      </c>
      <c r="T574">
        <v>10</v>
      </c>
      <c r="U574">
        <v>10</v>
      </c>
      <c r="V574" t="s">
        <v>39</v>
      </c>
      <c r="W574" t="s">
        <v>2859</v>
      </c>
    </row>
    <row r="575" spans="1:23">
      <c r="A575" t="s">
        <v>2860</v>
      </c>
      <c r="B575" t="s">
        <v>2861</v>
      </c>
      <c r="C575">
        <v>2019</v>
      </c>
      <c r="D575" t="s">
        <v>2862</v>
      </c>
      <c r="E575">
        <v>2</v>
      </c>
      <c r="F575" t="s">
        <v>2863</v>
      </c>
      <c r="G575">
        <v>25</v>
      </c>
      <c r="H575">
        <v>0</v>
      </c>
      <c r="I575" t="s">
        <v>26</v>
      </c>
      <c r="J575">
        <v>54</v>
      </c>
      <c r="K575">
        <v>574</v>
      </c>
      <c r="L575">
        <v>1</v>
      </c>
      <c r="M575">
        <v>4</v>
      </c>
      <c r="N575">
        <v>1</v>
      </c>
      <c r="O575">
        <v>4</v>
      </c>
      <c r="P575">
        <v>3</v>
      </c>
      <c r="Q575">
        <v>3</v>
      </c>
      <c r="R575">
        <v>60</v>
      </c>
      <c r="S575">
        <v>120</v>
      </c>
      <c r="T575">
        <v>12</v>
      </c>
      <c r="U575">
        <v>14</v>
      </c>
      <c r="V575" t="s">
        <v>2427</v>
      </c>
      <c r="W575" t="s">
        <v>872</v>
      </c>
    </row>
    <row r="576" spans="1:23">
      <c r="A576" t="s">
        <v>2864</v>
      </c>
      <c r="B576" t="s">
        <v>2865</v>
      </c>
      <c r="C576">
        <v>2013</v>
      </c>
      <c r="D576" t="s">
        <v>2866</v>
      </c>
      <c r="E576">
        <v>3</v>
      </c>
      <c r="F576" t="s">
        <v>2867</v>
      </c>
      <c r="G576">
        <v>59</v>
      </c>
      <c r="H576">
        <v>0</v>
      </c>
      <c r="I576" t="s">
        <v>26</v>
      </c>
      <c r="J576">
        <v>114</v>
      </c>
      <c r="K576">
        <v>575</v>
      </c>
      <c r="L576">
        <v>2</v>
      </c>
      <c r="M576">
        <v>4</v>
      </c>
      <c r="N576">
        <v>2</v>
      </c>
      <c r="O576">
        <v>4</v>
      </c>
      <c r="P576">
        <v>4</v>
      </c>
      <c r="Q576">
        <v>4</v>
      </c>
      <c r="R576">
        <v>10</v>
      </c>
      <c r="S576">
        <v>10</v>
      </c>
      <c r="T576">
        <v>10</v>
      </c>
      <c r="U576">
        <v>8</v>
      </c>
      <c r="V576" t="s">
        <v>105</v>
      </c>
      <c r="W576" t="s">
        <v>70</v>
      </c>
    </row>
    <row r="577" spans="1:23">
      <c r="A577" t="s">
        <v>2868</v>
      </c>
      <c r="B577" t="s">
        <v>2869</v>
      </c>
      <c r="C577">
        <v>2013</v>
      </c>
      <c r="D577" t="s">
        <v>2870</v>
      </c>
      <c r="E577">
        <v>3</v>
      </c>
      <c r="F577" t="s">
        <v>2871</v>
      </c>
      <c r="G577">
        <v>66</v>
      </c>
      <c r="H577">
        <v>0</v>
      </c>
      <c r="I577" t="s">
        <v>26</v>
      </c>
      <c r="J577">
        <v>121</v>
      </c>
      <c r="K577">
        <v>576</v>
      </c>
      <c r="L577">
        <v>2</v>
      </c>
      <c r="M577">
        <v>4</v>
      </c>
      <c r="N577">
        <v>2</v>
      </c>
      <c r="O577">
        <v>4</v>
      </c>
      <c r="P577">
        <v>4</v>
      </c>
      <c r="Q577">
        <v>4</v>
      </c>
      <c r="R577">
        <v>60</v>
      </c>
      <c r="S577">
        <v>60</v>
      </c>
      <c r="T577">
        <v>10</v>
      </c>
      <c r="U577">
        <v>10</v>
      </c>
      <c r="V577" t="s">
        <v>442</v>
      </c>
      <c r="W577" t="s">
        <v>2872</v>
      </c>
    </row>
    <row r="578" spans="1:23">
      <c r="A578" t="s">
        <v>2873</v>
      </c>
      <c r="B578" t="s">
        <v>2874</v>
      </c>
      <c r="C578">
        <v>2016</v>
      </c>
      <c r="D578" t="s">
        <v>2875</v>
      </c>
      <c r="E578">
        <v>3</v>
      </c>
      <c r="F578" t="s">
        <v>1255</v>
      </c>
      <c r="G578">
        <v>78</v>
      </c>
      <c r="H578">
        <v>0</v>
      </c>
      <c r="I578" t="s">
        <v>26</v>
      </c>
      <c r="J578">
        <v>85</v>
      </c>
      <c r="K578">
        <v>577</v>
      </c>
      <c r="L578">
        <v>1</v>
      </c>
      <c r="M578">
        <v>5</v>
      </c>
      <c r="N578">
        <v>1</v>
      </c>
      <c r="O578">
        <v>5</v>
      </c>
      <c r="P578">
        <v>4</v>
      </c>
      <c r="Q578">
        <v>4</v>
      </c>
      <c r="R578">
        <v>60</v>
      </c>
      <c r="S578">
        <v>120</v>
      </c>
      <c r="T578">
        <v>13</v>
      </c>
      <c r="U578">
        <v>12</v>
      </c>
      <c r="V578" t="s">
        <v>1503</v>
      </c>
      <c r="W578" t="s">
        <v>2666</v>
      </c>
    </row>
    <row r="579" spans="1:23">
      <c r="A579" t="s">
        <v>2876</v>
      </c>
      <c r="B579" t="s">
        <v>2877</v>
      </c>
      <c r="C579">
        <v>2006</v>
      </c>
      <c r="D579" t="s">
        <v>2878</v>
      </c>
      <c r="E579">
        <v>3</v>
      </c>
      <c r="F579" t="s">
        <v>2871</v>
      </c>
      <c r="G579">
        <v>71</v>
      </c>
      <c r="H579">
        <v>0</v>
      </c>
      <c r="I579" t="s">
        <v>26</v>
      </c>
      <c r="J579">
        <v>161</v>
      </c>
      <c r="K579">
        <v>578</v>
      </c>
      <c r="L579">
        <v>1</v>
      </c>
      <c r="M579">
        <v>4</v>
      </c>
      <c r="N579">
        <v>2</v>
      </c>
      <c r="O579">
        <v>4</v>
      </c>
      <c r="P579">
        <v>2</v>
      </c>
      <c r="Q579">
        <v>2</v>
      </c>
      <c r="R579">
        <v>30</v>
      </c>
      <c r="S579">
        <v>30</v>
      </c>
      <c r="T579">
        <v>13</v>
      </c>
      <c r="U579">
        <v>12</v>
      </c>
      <c r="V579" t="s">
        <v>2696</v>
      </c>
      <c r="W579" t="s">
        <v>2879</v>
      </c>
    </row>
    <row r="580" spans="1:23">
      <c r="A580" t="s">
        <v>2880</v>
      </c>
      <c r="B580" t="s">
        <v>2881</v>
      </c>
      <c r="C580">
        <v>2018</v>
      </c>
      <c r="D580" t="s">
        <v>2882</v>
      </c>
      <c r="E580">
        <v>2</v>
      </c>
      <c r="F580" t="s">
        <v>2883</v>
      </c>
      <c r="G580">
        <v>26</v>
      </c>
      <c r="H580">
        <v>0</v>
      </c>
      <c r="I580" t="s">
        <v>26</v>
      </c>
      <c r="J580">
        <v>66</v>
      </c>
      <c r="K580">
        <v>579</v>
      </c>
      <c r="L580">
        <v>1</v>
      </c>
      <c r="M580">
        <v>5</v>
      </c>
      <c r="N580">
        <v>1</v>
      </c>
      <c r="O580">
        <v>5</v>
      </c>
      <c r="P580">
        <v>3</v>
      </c>
      <c r="Q580">
        <v>3</v>
      </c>
      <c r="R580">
        <v>30</v>
      </c>
      <c r="S580">
        <v>45</v>
      </c>
      <c r="T580">
        <v>14</v>
      </c>
      <c r="U580">
        <v>10</v>
      </c>
      <c r="V580" t="s">
        <v>840</v>
      </c>
      <c r="W580" t="s">
        <v>1287</v>
      </c>
    </row>
    <row r="581" spans="1:23">
      <c r="A581" t="s">
        <v>2884</v>
      </c>
      <c r="B581" t="s">
        <v>2885</v>
      </c>
      <c r="C581">
        <v>2016</v>
      </c>
      <c r="D581" t="s">
        <v>2886</v>
      </c>
      <c r="E581">
        <v>3</v>
      </c>
      <c r="F581" t="s">
        <v>2887</v>
      </c>
      <c r="G581">
        <v>71</v>
      </c>
      <c r="H581">
        <v>0</v>
      </c>
      <c r="I581" t="s">
        <v>26</v>
      </c>
      <c r="J581">
        <v>92</v>
      </c>
      <c r="K581">
        <v>580</v>
      </c>
      <c r="L581">
        <v>1</v>
      </c>
      <c r="M581">
        <v>4</v>
      </c>
      <c r="N581">
        <v>1</v>
      </c>
      <c r="O581">
        <v>4</v>
      </c>
      <c r="P581">
        <v>2</v>
      </c>
      <c r="Q581">
        <v>2</v>
      </c>
      <c r="R581">
        <v>30</v>
      </c>
      <c r="S581">
        <v>60</v>
      </c>
      <c r="T581">
        <v>12</v>
      </c>
      <c r="U581">
        <v>10</v>
      </c>
      <c r="V581" t="s">
        <v>984</v>
      </c>
      <c r="W581" t="s">
        <v>99</v>
      </c>
    </row>
    <row r="582" spans="1:23">
      <c r="A582" t="s">
        <v>2888</v>
      </c>
      <c r="B582" t="s">
        <v>2889</v>
      </c>
      <c r="C582">
        <v>2013</v>
      </c>
      <c r="D582" t="s">
        <v>2890</v>
      </c>
      <c r="E582">
        <v>3</v>
      </c>
      <c r="F582" t="s">
        <v>2891</v>
      </c>
      <c r="G582">
        <v>85</v>
      </c>
      <c r="H582">
        <v>0</v>
      </c>
      <c r="I582" t="s">
        <v>26</v>
      </c>
      <c r="J582">
        <v>121</v>
      </c>
      <c r="K582">
        <v>581</v>
      </c>
      <c r="L582">
        <v>2</v>
      </c>
      <c r="M582">
        <v>4</v>
      </c>
      <c r="N582">
        <v>2</v>
      </c>
      <c r="O582">
        <v>4</v>
      </c>
      <c r="P582">
        <v>4</v>
      </c>
      <c r="Q582">
        <v>4</v>
      </c>
      <c r="R582">
        <v>30</v>
      </c>
      <c r="S582">
        <v>30</v>
      </c>
      <c r="T582">
        <v>14</v>
      </c>
      <c r="U582">
        <v>8</v>
      </c>
      <c r="V582" t="s">
        <v>1028</v>
      </c>
      <c r="W582" t="s">
        <v>2892</v>
      </c>
    </row>
    <row r="583" spans="1:23">
      <c r="A583" t="s">
        <v>2893</v>
      </c>
      <c r="B583" t="s">
        <v>2894</v>
      </c>
      <c r="C583">
        <v>2000</v>
      </c>
      <c r="D583" t="s">
        <v>2895</v>
      </c>
      <c r="E583">
        <v>3</v>
      </c>
      <c r="F583" t="s">
        <v>2349</v>
      </c>
      <c r="G583">
        <v>83</v>
      </c>
      <c r="H583">
        <v>0</v>
      </c>
      <c r="I583" t="s">
        <v>26</v>
      </c>
      <c r="J583">
        <v>163</v>
      </c>
      <c r="K583">
        <v>582</v>
      </c>
      <c r="L583">
        <v>1</v>
      </c>
      <c r="M583">
        <v>5</v>
      </c>
      <c r="N583">
        <v>3</v>
      </c>
      <c r="O583">
        <v>5</v>
      </c>
      <c r="P583">
        <v>5</v>
      </c>
      <c r="Q583">
        <v>5</v>
      </c>
      <c r="R583">
        <v>75</v>
      </c>
      <c r="S583">
        <v>100</v>
      </c>
      <c r="T583">
        <v>12</v>
      </c>
      <c r="U583">
        <v>12</v>
      </c>
      <c r="V583" t="s">
        <v>1484</v>
      </c>
      <c r="W583" t="s">
        <v>238</v>
      </c>
    </row>
    <row r="584" spans="1:23">
      <c r="A584" t="s">
        <v>2896</v>
      </c>
      <c r="B584" t="s">
        <v>2897</v>
      </c>
      <c r="C584">
        <v>2012</v>
      </c>
      <c r="D584" t="s">
        <v>2898</v>
      </c>
      <c r="E584">
        <v>3</v>
      </c>
      <c r="F584" t="s">
        <v>2349</v>
      </c>
      <c r="G584">
        <v>80</v>
      </c>
      <c r="H584">
        <v>0</v>
      </c>
      <c r="I584" t="s">
        <v>26</v>
      </c>
      <c r="J584">
        <v>131</v>
      </c>
      <c r="K584">
        <v>583</v>
      </c>
      <c r="L584">
        <v>2</v>
      </c>
      <c r="M584">
        <v>5</v>
      </c>
      <c r="N584">
        <v>2</v>
      </c>
      <c r="O584">
        <v>5</v>
      </c>
      <c r="P584">
        <v>4</v>
      </c>
      <c r="Q584">
        <v>4</v>
      </c>
      <c r="R584">
        <v>30</v>
      </c>
      <c r="S584">
        <v>240</v>
      </c>
      <c r="T584">
        <v>14</v>
      </c>
      <c r="U584">
        <v>14</v>
      </c>
      <c r="V584" t="s">
        <v>1494</v>
      </c>
      <c r="W584" t="s">
        <v>2899</v>
      </c>
    </row>
    <row r="585" spans="1:23">
      <c r="A585" t="s">
        <v>2900</v>
      </c>
      <c r="B585" t="s">
        <v>2901</v>
      </c>
      <c r="C585">
        <v>2010</v>
      </c>
      <c r="D585" t="s">
        <v>2902</v>
      </c>
      <c r="E585">
        <v>3</v>
      </c>
      <c r="F585" t="s">
        <v>2903</v>
      </c>
      <c r="G585">
        <v>78</v>
      </c>
      <c r="H585">
        <v>0</v>
      </c>
      <c r="I585" t="s">
        <v>26</v>
      </c>
      <c r="J585">
        <v>153</v>
      </c>
      <c r="K585">
        <v>584</v>
      </c>
      <c r="L585">
        <v>2</v>
      </c>
      <c r="M585">
        <v>4</v>
      </c>
      <c r="N585">
        <v>2</v>
      </c>
      <c r="O585">
        <v>3</v>
      </c>
      <c r="P585">
        <v>2</v>
      </c>
      <c r="Q585">
        <v>2</v>
      </c>
      <c r="R585">
        <v>45</v>
      </c>
      <c r="S585">
        <v>45</v>
      </c>
      <c r="T585">
        <v>13</v>
      </c>
      <c r="U585">
        <v>10</v>
      </c>
      <c r="V585" t="s">
        <v>1150</v>
      </c>
      <c r="W585" t="s">
        <v>2904</v>
      </c>
    </row>
    <row r="586" spans="1:23">
      <c r="A586" t="s">
        <v>2905</v>
      </c>
      <c r="B586" t="s">
        <v>2906</v>
      </c>
      <c r="C586">
        <v>2011</v>
      </c>
      <c r="D586" t="s">
        <v>2907</v>
      </c>
      <c r="E586">
        <v>3</v>
      </c>
      <c r="F586" t="s">
        <v>2903</v>
      </c>
      <c r="G586">
        <v>81</v>
      </c>
      <c r="H586">
        <v>0</v>
      </c>
      <c r="I586" t="s">
        <v>26</v>
      </c>
      <c r="J586">
        <v>145</v>
      </c>
      <c r="K586">
        <v>585</v>
      </c>
      <c r="L586">
        <v>2</v>
      </c>
      <c r="M586">
        <v>4</v>
      </c>
      <c r="N586">
        <v>2</v>
      </c>
      <c r="O586">
        <v>4</v>
      </c>
      <c r="P586">
        <v>2</v>
      </c>
      <c r="Q586">
        <v>2</v>
      </c>
      <c r="R586">
        <v>40</v>
      </c>
      <c r="S586">
        <v>75</v>
      </c>
      <c r="T586">
        <v>10</v>
      </c>
      <c r="U586">
        <v>10</v>
      </c>
      <c r="V586" t="s">
        <v>1286</v>
      </c>
      <c r="W586" t="s">
        <v>2323</v>
      </c>
    </row>
    <row r="587" spans="1:23">
      <c r="A587" t="s">
        <v>2908</v>
      </c>
      <c r="B587" t="s">
        <v>2909</v>
      </c>
      <c r="C587">
        <v>2017</v>
      </c>
      <c r="D587" t="s">
        <v>2910</v>
      </c>
      <c r="E587">
        <v>3</v>
      </c>
      <c r="F587" t="s">
        <v>2353</v>
      </c>
      <c r="G587">
        <v>87</v>
      </c>
      <c r="H587">
        <v>0</v>
      </c>
      <c r="I587" t="s">
        <v>26</v>
      </c>
      <c r="J587">
        <v>70</v>
      </c>
      <c r="K587">
        <v>586</v>
      </c>
      <c r="L587">
        <v>2</v>
      </c>
      <c r="M587">
        <v>2</v>
      </c>
      <c r="N587">
        <v>2</v>
      </c>
      <c r="O587">
        <v>2</v>
      </c>
      <c r="P587">
        <v>2</v>
      </c>
      <c r="Q587">
        <v>2</v>
      </c>
      <c r="R587">
        <v>30</v>
      </c>
      <c r="S587">
        <v>30</v>
      </c>
      <c r="T587">
        <v>10</v>
      </c>
      <c r="U587">
        <v>10</v>
      </c>
      <c r="V587" t="s">
        <v>2911</v>
      </c>
      <c r="W587" t="s">
        <v>2912</v>
      </c>
    </row>
    <row r="588" spans="1:23">
      <c r="A588" t="s">
        <v>2913</v>
      </c>
      <c r="B588" t="s">
        <v>2914</v>
      </c>
      <c r="C588">
        <v>2009</v>
      </c>
      <c r="D588" t="s">
        <v>2915</v>
      </c>
      <c r="E588">
        <v>3</v>
      </c>
      <c r="F588" t="s">
        <v>2916</v>
      </c>
      <c r="G588">
        <v>79</v>
      </c>
      <c r="H588">
        <v>0</v>
      </c>
      <c r="I588" t="s">
        <v>26</v>
      </c>
      <c r="J588">
        <v>168</v>
      </c>
      <c r="K588">
        <v>587</v>
      </c>
      <c r="L588">
        <v>2</v>
      </c>
      <c r="M588">
        <v>4</v>
      </c>
      <c r="N588">
        <v>2</v>
      </c>
      <c r="O588">
        <v>4</v>
      </c>
      <c r="P588">
        <v>4</v>
      </c>
      <c r="Q588">
        <v>4</v>
      </c>
      <c r="R588">
        <v>60</v>
      </c>
      <c r="S588">
        <v>90</v>
      </c>
      <c r="T588">
        <v>14</v>
      </c>
      <c r="U588">
        <v>12</v>
      </c>
      <c r="V588" t="s">
        <v>1503</v>
      </c>
      <c r="W588" t="s">
        <v>2917</v>
      </c>
    </row>
    <row r="589" spans="1:23">
      <c r="A589" t="s">
        <v>2918</v>
      </c>
      <c r="B589" t="s">
        <v>2919</v>
      </c>
      <c r="C589">
        <v>2010</v>
      </c>
      <c r="D589" t="s">
        <v>2920</v>
      </c>
      <c r="E589">
        <v>2</v>
      </c>
      <c r="F589" t="s">
        <v>2921</v>
      </c>
      <c r="G589">
        <v>29</v>
      </c>
      <c r="H589">
        <v>0</v>
      </c>
      <c r="I589" t="s">
        <v>26</v>
      </c>
      <c r="J589">
        <v>165</v>
      </c>
      <c r="K589">
        <v>588</v>
      </c>
      <c r="L589">
        <v>2</v>
      </c>
      <c r="M589">
        <v>5</v>
      </c>
      <c r="N589">
        <v>3</v>
      </c>
      <c r="O589">
        <v>5</v>
      </c>
      <c r="P589">
        <v>4</v>
      </c>
      <c r="Q589">
        <v>4</v>
      </c>
      <c r="R589">
        <v>120</v>
      </c>
      <c r="S589">
        <v>120</v>
      </c>
      <c r="T589">
        <v>13</v>
      </c>
      <c r="U589">
        <v>12</v>
      </c>
      <c r="V589" t="s">
        <v>2653</v>
      </c>
      <c r="W589" t="s">
        <v>1063</v>
      </c>
    </row>
    <row r="590" spans="1:23">
      <c r="A590" t="s">
        <v>2922</v>
      </c>
      <c r="B590" t="s">
        <v>2923</v>
      </c>
      <c r="C590">
        <v>2023</v>
      </c>
      <c r="D590" t="s">
        <v>2924</v>
      </c>
      <c r="E590">
        <v>3</v>
      </c>
      <c r="F590" t="s">
        <v>2925</v>
      </c>
      <c r="G590">
        <v>82</v>
      </c>
      <c r="H590">
        <v>0</v>
      </c>
      <c r="I590" t="s">
        <v>26</v>
      </c>
      <c r="J590">
        <v>5</v>
      </c>
      <c r="K590">
        <v>589</v>
      </c>
      <c r="L590">
        <v>2</v>
      </c>
      <c r="M590">
        <v>4</v>
      </c>
      <c r="N590">
        <v>2</v>
      </c>
      <c r="O590">
        <v>4</v>
      </c>
      <c r="P590">
        <v>4</v>
      </c>
      <c r="Q590">
        <v>4</v>
      </c>
      <c r="R590">
        <v>90</v>
      </c>
      <c r="S590">
        <v>180</v>
      </c>
      <c r="T590">
        <v>14</v>
      </c>
      <c r="U590">
        <v>16</v>
      </c>
      <c r="V590" t="s">
        <v>2926</v>
      </c>
      <c r="W590" t="s">
        <v>2501</v>
      </c>
    </row>
    <row r="591" spans="1:23">
      <c r="A591" t="s">
        <v>2927</v>
      </c>
      <c r="B591" t="s">
        <v>2928</v>
      </c>
      <c r="C591">
        <v>2008</v>
      </c>
      <c r="D591" t="s">
        <v>2929</v>
      </c>
      <c r="E591">
        <v>3</v>
      </c>
      <c r="F591" t="s">
        <v>2925</v>
      </c>
      <c r="G591">
        <v>86</v>
      </c>
      <c r="H591">
        <v>0</v>
      </c>
      <c r="I591" t="s">
        <v>26</v>
      </c>
      <c r="J591">
        <v>127</v>
      </c>
      <c r="K591">
        <v>590</v>
      </c>
      <c r="L591">
        <v>2</v>
      </c>
      <c r="M591">
        <v>10</v>
      </c>
      <c r="N591">
        <v>3</v>
      </c>
      <c r="O591">
        <v>10</v>
      </c>
      <c r="P591">
        <v>5</v>
      </c>
      <c r="Q591">
        <v>8</v>
      </c>
      <c r="R591">
        <v>60</v>
      </c>
      <c r="S591">
        <v>60</v>
      </c>
      <c r="T591">
        <v>8</v>
      </c>
      <c r="U591">
        <v>8</v>
      </c>
      <c r="V591" t="s">
        <v>277</v>
      </c>
      <c r="W591" t="s">
        <v>2930</v>
      </c>
    </row>
    <row r="592" spans="1:23">
      <c r="A592" t="s">
        <v>2931</v>
      </c>
      <c r="B592" t="s">
        <v>2932</v>
      </c>
      <c r="C592">
        <v>2012</v>
      </c>
      <c r="D592" t="s">
        <v>2933</v>
      </c>
      <c r="E592">
        <v>3</v>
      </c>
      <c r="F592" t="s">
        <v>2661</v>
      </c>
      <c r="G592">
        <v>82</v>
      </c>
      <c r="H592">
        <v>0</v>
      </c>
      <c r="I592" t="s">
        <v>26</v>
      </c>
      <c r="J592">
        <v>133</v>
      </c>
      <c r="K592">
        <v>591</v>
      </c>
      <c r="L592">
        <v>2</v>
      </c>
      <c r="M592">
        <v>4</v>
      </c>
      <c r="N592">
        <v>2</v>
      </c>
      <c r="O592">
        <v>4</v>
      </c>
      <c r="P592">
        <v>3</v>
      </c>
      <c r="Q592">
        <v>4</v>
      </c>
      <c r="R592">
        <v>180</v>
      </c>
      <c r="S592">
        <v>240</v>
      </c>
      <c r="T592">
        <v>14</v>
      </c>
      <c r="U592">
        <v>14</v>
      </c>
      <c r="V592" t="s">
        <v>2934</v>
      </c>
      <c r="W592" t="s">
        <v>2935</v>
      </c>
    </row>
    <row r="593" spans="1:23">
      <c r="A593" t="s">
        <v>2936</v>
      </c>
      <c r="B593" t="s">
        <v>2937</v>
      </c>
      <c r="C593">
        <v>2015</v>
      </c>
      <c r="D593" t="s">
        <v>2938</v>
      </c>
      <c r="E593">
        <v>3</v>
      </c>
      <c r="F593" t="s">
        <v>2939</v>
      </c>
      <c r="G593">
        <v>85</v>
      </c>
      <c r="H593">
        <v>0</v>
      </c>
      <c r="I593" t="s">
        <v>26</v>
      </c>
      <c r="J593">
        <v>71</v>
      </c>
      <c r="K593">
        <v>592</v>
      </c>
      <c r="L593">
        <v>2</v>
      </c>
      <c r="M593">
        <v>4</v>
      </c>
      <c r="N593">
        <v>2</v>
      </c>
      <c r="O593">
        <v>4</v>
      </c>
      <c r="P593">
        <v>2</v>
      </c>
      <c r="Q593">
        <v>2</v>
      </c>
      <c r="R593">
        <v>30</v>
      </c>
      <c r="S593">
        <v>30</v>
      </c>
      <c r="T593">
        <v>10</v>
      </c>
      <c r="U593">
        <v>10</v>
      </c>
      <c r="V593" t="s">
        <v>1657</v>
      </c>
      <c r="W593" t="s">
        <v>329</v>
      </c>
    </row>
    <row r="594" spans="1:23">
      <c r="A594" t="s">
        <v>2940</v>
      </c>
      <c r="B594" t="s">
        <v>2941</v>
      </c>
      <c r="C594">
        <v>2023</v>
      </c>
      <c r="D594" t="s">
        <v>2942</v>
      </c>
      <c r="E594">
        <v>3</v>
      </c>
      <c r="F594" t="s">
        <v>2943</v>
      </c>
      <c r="G594">
        <v>90</v>
      </c>
      <c r="H594">
        <v>0</v>
      </c>
      <c r="I594" t="s">
        <v>26</v>
      </c>
      <c r="J594">
        <v>3</v>
      </c>
      <c r="K594">
        <v>593</v>
      </c>
      <c r="L594">
        <v>2</v>
      </c>
      <c r="M594">
        <v>4</v>
      </c>
      <c r="N594">
        <v>2</v>
      </c>
      <c r="O594">
        <v>4</v>
      </c>
      <c r="P594">
        <v>3</v>
      </c>
      <c r="Q594">
        <v>4</v>
      </c>
      <c r="R594">
        <v>60</v>
      </c>
      <c r="S594">
        <v>120</v>
      </c>
      <c r="T594">
        <v>13</v>
      </c>
      <c r="U594">
        <v>12</v>
      </c>
      <c r="V594" t="s">
        <v>687</v>
      </c>
      <c r="W594" t="s">
        <v>2944</v>
      </c>
    </row>
    <row r="595" spans="1:23">
      <c r="A595" t="s">
        <v>2945</v>
      </c>
      <c r="B595" t="s">
        <v>2946</v>
      </c>
      <c r="C595">
        <v>2024</v>
      </c>
      <c r="D595" t="s">
        <v>2947</v>
      </c>
      <c r="E595">
        <v>2</v>
      </c>
      <c r="F595" t="s">
        <v>2948</v>
      </c>
      <c r="G595">
        <v>35</v>
      </c>
      <c r="H595">
        <v>0</v>
      </c>
      <c r="I595">
        <v>51</v>
      </c>
      <c r="J595" t="s">
        <v>26</v>
      </c>
      <c r="K595">
        <v>594</v>
      </c>
      <c r="L595">
        <v>2</v>
      </c>
      <c r="M595">
        <v>4</v>
      </c>
      <c r="N595">
        <v>2</v>
      </c>
      <c r="O595">
        <v>4</v>
      </c>
      <c r="P595">
        <v>2</v>
      </c>
      <c r="Q595">
        <v>2</v>
      </c>
      <c r="R595">
        <v>20</v>
      </c>
      <c r="S595">
        <v>20</v>
      </c>
      <c r="T595">
        <v>12</v>
      </c>
      <c r="U595">
        <v>10</v>
      </c>
      <c r="V595" t="s">
        <v>1518</v>
      </c>
      <c r="W595" t="s">
        <v>2949</v>
      </c>
    </row>
    <row r="596" spans="1:23">
      <c r="A596" t="s">
        <v>2950</v>
      </c>
      <c r="B596" t="s">
        <v>2951</v>
      </c>
      <c r="C596">
        <v>2009</v>
      </c>
      <c r="D596" t="s">
        <v>2952</v>
      </c>
      <c r="E596">
        <v>3</v>
      </c>
      <c r="F596" t="s">
        <v>2953</v>
      </c>
      <c r="G596">
        <v>91</v>
      </c>
      <c r="H596">
        <v>0</v>
      </c>
      <c r="I596" t="s">
        <v>26</v>
      </c>
      <c r="J596">
        <v>163</v>
      </c>
      <c r="K596">
        <v>595</v>
      </c>
      <c r="L596">
        <v>2</v>
      </c>
      <c r="M596">
        <v>4</v>
      </c>
      <c r="N596">
        <v>2</v>
      </c>
      <c r="O596">
        <v>4</v>
      </c>
      <c r="P596">
        <v>4</v>
      </c>
      <c r="Q596">
        <v>4</v>
      </c>
      <c r="R596">
        <v>90</v>
      </c>
      <c r="S596">
        <v>120</v>
      </c>
      <c r="T596">
        <v>12</v>
      </c>
      <c r="U596">
        <v>12</v>
      </c>
      <c r="V596" t="s">
        <v>1396</v>
      </c>
      <c r="W596" t="s">
        <v>2323</v>
      </c>
    </row>
    <row r="597" spans="1:23">
      <c r="A597" t="s">
        <v>2954</v>
      </c>
      <c r="B597" t="s">
        <v>2955</v>
      </c>
      <c r="C597">
        <v>2009</v>
      </c>
      <c r="D597" t="s">
        <v>2956</v>
      </c>
      <c r="E597">
        <v>3</v>
      </c>
      <c r="F597" t="s">
        <v>2957</v>
      </c>
      <c r="G597">
        <v>90</v>
      </c>
      <c r="H597">
        <v>0</v>
      </c>
      <c r="I597" t="s">
        <v>26</v>
      </c>
      <c r="J597">
        <v>169</v>
      </c>
      <c r="K597">
        <v>596</v>
      </c>
      <c r="L597">
        <v>2</v>
      </c>
      <c r="M597">
        <v>4</v>
      </c>
      <c r="N597">
        <v>2</v>
      </c>
      <c r="O597">
        <v>4</v>
      </c>
      <c r="P597">
        <v>4</v>
      </c>
      <c r="Q597">
        <v>4</v>
      </c>
      <c r="R597">
        <v>45</v>
      </c>
      <c r="S597">
        <v>45</v>
      </c>
      <c r="T597">
        <v>10</v>
      </c>
      <c r="U597">
        <v>8</v>
      </c>
      <c r="V597" t="s">
        <v>368</v>
      </c>
      <c r="W597" t="s">
        <v>181</v>
      </c>
    </row>
    <row r="598" spans="1:23">
      <c r="A598" t="s">
        <v>2958</v>
      </c>
      <c r="B598" t="s">
        <v>2959</v>
      </c>
      <c r="C598">
        <v>2015</v>
      </c>
      <c r="D598" t="s">
        <v>2960</v>
      </c>
      <c r="E598">
        <v>3</v>
      </c>
      <c r="F598" t="s">
        <v>2957</v>
      </c>
      <c r="G598">
        <v>92</v>
      </c>
      <c r="H598">
        <v>0</v>
      </c>
      <c r="I598" t="s">
        <v>26</v>
      </c>
      <c r="J598">
        <v>89</v>
      </c>
      <c r="K598">
        <v>597</v>
      </c>
      <c r="L598">
        <v>2</v>
      </c>
      <c r="M598">
        <v>6</v>
      </c>
      <c r="N598">
        <v>3</v>
      </c>
      <c r="O598">
        <v>6</v>
      </c>
      <c r="P598">
        <v>5</v>
      </c>
      <c r="Q598">
        <v>6</v>
      </c>
      <c r="R598">
        <v>30</v>
      </c>
      <c r="S598">
        <v>30</v>
      </c>
      <c r="T598">
        <v>8</v>
      </c>
      <c r="U598">
        <v>6</v>
      </c>
      <c r="V598" t="s">
        <v>1943</v>
      </c>
      <c r="W598" t="s">
        <v>2961</v>
      </c>
    </row>
    <row r="599" spans="1:23">
      <c r="A599" t="s">
        <v>2962</v>
      </c>
      <c r="B599" t="s">
        <v>2963</v>
      </c>
      <c r="C599">
        <v>2023</v>
      </c>
      <c r="D599" t="s">
        <v>2964</v>
      </c>
      <c r="E599">
        <v>2</v>
      </c>
      <c r="F599" t="s">
        <v>2965</v>
      </c>
      <c r="G599">
        <v>39</v>
      </c>
      <c r="H599">
        <v>0</v>
      </c>
      <c r="I599" t="s">
        <v>26</v>
      </c>
      <c r="J599">
        <v>7</v>
      </c>
      <c r="K599">
        <v>598</v>
      </c>
      <c r="L599">
        <v>2</v>
      </c>
      <c r="M599">
        <v>6</v>
      </c>
      <c r="N599">
        <v>2</v>
      </c>
      <c r="O599">
        <v>2</v>
      </c>
      <c r="P599">
        <v>2</v>
      </c>
      <c r="Q599">
        <v>2</v>
      </c>
      <c r="R599">
        <v>9999</v>
      </c>
      <c r="S599">
        <v>9999</v>
      </c>
      <c r="T599">
        <v>8</v>
      </c>
      <c r="U599">
        <v>8</v>
      </c>
      <c r="V599" t="s">
        <v>2327</v>
      </c>
      <c r="W599" t="s">
        <v>2966</v>
      </c>
    </row>
    <row r="600" spans="1:23">
      <c r="A600" t="s">
        <v>2967</v>
      </c>
      <c r="B600" t="s">
        <v>2968</v>
      </c>
      <c r="C600">
        <v>2012</v>
      </c>
      <c r="D600" t="s">
        <v>2969</v>
      </c>
      <c r="E600">
        <v>2</v>
      </c>
      <c r="F600" t="s">
        <v>2970</v>
      </c>
      <c r="G600">
        <v>34</v>
      </c>
      <c r="H600">
        <v>0</v>
      </c>
      <c r="I600" t="s">
        <v>26</v>
      </c>
      <c r="J600">
        <v>140</v>
      </c>
      <c r="K600">
        <v>599</v>
      </c>
      <c r="L600">
        <v>2</v>
      </c>
      <c r="M600">
        <v>6</v>
      </c>
      <c r="N600">
        <v>3</v>
      </c>
      <c r="O600">
        <v>6</v>
      </c>
      <c r="P600">
        <v>4</v>
      </c>
      <c r="Q600">
        <v>4</v>
      </c>
      <c r="R600">
        <v>60</v>
      </c>
      <c r="S600">
        <v>60</v>
      </c>
      <c r="T600">
        <v>13</v>
      </c>
      <c r="U600">
        <v>8</v>
      </c>
      <c r="V600" t="s">
        <v>1161</v>
      </c>
      <c r="W600" t="s">
        <v>1069</v>
      </c>
    </row>
    <row r="601" spans="1:23">
      <c r="A601" t="s">
        <v>2971</v>
      </c>
      <c r="B601" t="s">
        <v>2972</v>
      </c>
      <c r="C601">
        <v>2010</v>
      </c>
      <c r="D601" t="s">
        <v>2973</v>
      </c>
      <c r="E601">
        <v>2</v>
      </c>
      <c r="F601" t="s">
        <v>1493</v>
      </c>
      <c r="G601">
        <v>31</v>
      </c>
      <c r="H601">
        <v>0</v>
      </c>
      <c r="I601" t="s">
        <v>26</v>
      </c>
      <c r="J601">
        <v>162</v>
      </c>
      <c r="K601">
        <v>600</v>
      </c>
      <c r="L601">
        <v>1</v>
      </c>
      <c r="M601">
        <v>4</v>
      </c>
      <c r="N601">
        <v>1</v>
      </c>
      <c r="O601">
        <v>4</v>
      </c>
      <c r="P601">
        <v>4</v>
      </c>
      <c r="Q601">
        <v>4</v>
      </c>
      <c r="R601">
        <v>90</v>
      </c>
      <c r="S601">
        <v>90</v>
      </c>
      <c r="T601">
        <v>13</v>
      </c>
      <c r="U601">
        <v>10</v>
      </c>
      <c r="V601" t="s">
        <v>2354</v>
      </c>
      <c r="W601" t="s">
        <v>2974</v>
      </c>
    </row>
    <row r="602" spans="1:23">
      <c r="A602" t="s">
        <v>2975</v>
      </c>
      <c r="B602" t="s">
        <v>2976</v>
      </c>
      <c r="C602">
        <v>2016</v>
      </c>
      <c r="D602" t="s">
        <v>2977</v>
      </c>
      <c r="E602">
        <v>2</v>
      </c>
      <c r="F602" t="s">
        <v>2970</v>
      </c>
      <c r="G602">
        <v>40</v>
      </c>
      <c r="H602">
        <v>0</v>
      </c>
      <c r="I602" t="s">
        <v>26</v>
      </c>
      <c r="J602">
        <v>89</v>
      </c>
      <c r="K602">
        <v>601</v>
      </c>
      <c r="L602">
        <v>2</v>
      </c>
      <c r="M602">
        <v>4</v>
      </c>
      <c r="N602">
        <v>2</v>
      </c>
      <c r="O602">
        <v>4</v>
      </c>
      <c r="P602">
        <v>4</v>
      </c>
      <c r="Q602">
        <v>4</v>
      </c>
      <c r="R602">
        <v>60</v>
      </c>
      <c r="S602">
        <v>120</v>
      </c>
      <c r="T602">
        <v>10</v>
      </c>
      <c r="U602">
        <v>12</v>
      </c>
      <c r="V602" t="s">
        <v>2171</v>
      </c>
      <c r="W602" t="s">
        <v>2978</v>
      </c>
    </row>
    <row r="603" spans="1:23">
      <c r="A603" t="s">
        <v>2979</v>
      </c>
      <c r="B603" t="s">
        <v>2980</v>
      </c>
      <c r="C603">
        <v>2022</v>
      </c>
      <c r="D603" t="s">
        <v>2981</v>
      </c>
      <c r="E603">
        <v>2</v>
      </c>
      <c r="F603" t="s">
        <v>2982</v>
      </c>
      <c r="G603">
        <v>36</v>
      </c>
      <c r="H603">
        <v>0</v>
      </c>
      <c r="I603" t="s">
        <v>26</v>
      </c>
      <c r="J603">
        <v>17</v>
      </c>
      <c r="K603">
        <v>602</v>
      </c>
      <c r="L603">
        <v>1</v>
      </c>
      <c r="M603">
        <v>8</v>
      </c>
      <c r="N603">
        <v>1</v>
      </c>
      <c r="O603">
        <v>6</v>
      </c>
      <c r="P603">
        <v>3</v>
      </c>
      <c r="Q603">
        <v>4</v>
      </c>
      <c r="R603">
        <v>90</v>
      </c>
      <c r="S603">
        <v>120</v>
      </c>
      <c r="T603">
        <v>14</v>
      </c>
      <c r="U603">
        <v>12</v>
      </c>
      <c r="V603" t="s">
        <v>476</v>
      </c>
      <c r="W603" t="s">
        <v>2983</v>
      </c>
    </row>
    <row r="604" spans="1:23">
      <c r="A604" t="s">
        <v>2984</v>
      </c>
      <c r="B604" t="s">
        <v>2985</v>
      </c>
      <c r="C604">
        <v>2016</v>
      </c>
      <c r="D604" t="s">
        <v>2986</v>
      </c>
      <c r="E604">
        <v>2</v>
      </c>
      <c r="F604" t="s">
        <v>834</v>
      </c>
      <c r="G604">
        <v>50</v>
      </c>
      <c r="H604">
        <v>0</v>
      </c>
      <c r="I604" t="s">
        <v>26</v>
      </c>
      <c r="J604">
        <v>87</v>
      </c>
      <c r="K604">
        <v>603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R604">
        <v>30</v>
      </c>
      <c r="S604">
        <v>30</v>
      </c>
      <c r="T604">
        <v>10</v>
      </c>
      <c r="U604">
        <v>8</v>
      </c>
      <c r="V604" t="s">
        <v>151</v>
      </c>
      <c r="W604" t="s">
        <v>414</v>
      </c>
    </row>
    <row r="605" spans="1:23">
      <c r="A605" t="s">
        <v>2987</v>
      </c>
      <c r="B605" t="s">
        <v>2988</v>
      </c>
      <c r="C605">
        <v>2013</v>
      </c>
      <c r="D605" t="s">
        <v>2989</v>
      </c>
      <c r="E605">
        <v>2</v>
      </c>
      <c r="F605" t="s">
        <v>2709</v>
      </c>
      <c r="G605">
        <v>40</v>
      </c>
      <c r="H605">
        <v>0</v>
      </c>
      <c r="I605" t="s">
        <v>26</v>
      </c>
      <c r="J605">
        <v>126</v>
      </c>
      <c r="K605">
        <v>604</v>
      </c>
      <c r="L605">
        <v>2</v>
      </c>
      <c r="M605">
        <v>6</v>
      </c>
      <c r="N605">
        <v>2</v>
      </c>
      <c r="O605">
        <v>6</v>
      </c>
      <c r="P605">
        <v>4</v>
      </c>
      <c r="Q605">
        <v>4</v>
      </c>
      <c r="R605">
        <v>60</v>
      </c>
      <c r="S605">
        <v>60</v>
      </c>
      <c r="T605">
        <v>12</v>
      </c>
      <c r="U605">
        <v>12</v>
      </c>
      <c r="V605" t="s">
        <v>715</v>
      </c>
      <c r="W605" t="s">
        <v>2990</v>
      </c>
    </row>
    <row r="606" spans="1:23">
      <c r="A606" t="s">
        <v>2991</v>
      </c>
      <c r="B606" t="s">
        <v>2992</v>
      </c>
      <c r="C606">
        <v>2017</v>
      </c>
      <c r="D606" t="s">
        <v>2993</v>
      </c>
      <c r="E606">
        <v>2</v>
      </c>
      <c r="F606" t="s">
        <v>2109</v>
      </c>
      <c r="G606">
        <v>39</v>
      </c>
      <c r="H606">
        <v>0</v>
      </c>
      <c r="I606" t="s">
        <v>26</v>
      </c>
      <c r="J606">
        <v>79</v>
      </c>
      <c r="K606">
        <v>605</v>
      </c>
      <c r="L606">
        <v>2</v>
      </c>
      <c r="M606">
        <v>5</v>
      </c>
      <c r="N606">
        <v>2</v>
      </c>
      <c r="O606">
        <v>5</v>
      </c>
      <c r="P606">
        <v>4</v>
      </c>
      <c r="Q606">
        <v>4</v>
      </c>
      <c r="R606">
        <v>60</v>
      </c>
      <c r="S606">
        <v>90</v>
      </c>
      <c r="T606">
        <v>14</v>
      </c>
      <c r="U606">
        <v>12</v>
      </c>
      <c r="V606" t="s">
        <v>715</v>
      </c>
      <c r="W606" t="s">
        <v>495</v>
      </c>
    </row>
    <row r="607" spans="1:23">
      <c r="A607" t="s">
        <v>2994</v>
      </c>
      <c r="B607" t="s">
        <v>2995</v>
      </c>
      <c r="C607">
        <v>2010</v>
      </c>
      <c r="D607" t="s">
        <v>2996</v>
      </c>
      <c r="E607">
        <v>2</v>
      </c>
      <c r="F607" t="s">
        <v>2129</v>
      </c>
      <c r="G607">
        <v>48</v>
      </c>
      <c r="H607">
        <v>0</v>
      </c>
      <c r="I607" t="s">
        <v>26</v>
      </c>
      <c r="J607">
        <v>167</v>
      </c>
      <c r="K607">
        <v>606</v>
      </c>
      <c r="L607">
        <v>3</v>
      </c>
      <c r="M607">
        <v>5</v>
      </c>
      <c r="N607">
        <v>3</v>
      </c>
      <c r="O607">
        <v>5</v>
      </c>
      <c r="P607">
        <v>5</v>
      </c>
      <c r="Q607">
        <v>5</v>
      </c>
      <c r="R607">
        <v>60</v>
      </c>
      <c r="S607">
        <v>90</v>
      </c>
      <c r="T607">
        <v>12</v>
      </c>
      <c r="U607">
        <v>12</v>
      </c>
      <c r="V607" t="s">
        <v>1695</v>
      </c>
      <c r="W607" t="s">
        <v>2997</v>
      </c>
    </row>
    <row r="608" spans="1:23">
      <c r="A608" t="s">
        <v>2998</v>
      </c>
      <c r="B608" t="s">
        <v>2999</v>
      </c>
      <c r="C608">
        <v>2015</v>
      </c>
      <c r="D608" t="s">
        <v>3000</v>
      </c>
      <c r="E608">
        <v>2</v>
      </c>
      <c r="F608" t="s">
        <v>2500</v>
      </c>
      <c r="G608">
        <v>43</v>
      </c>
      <c r="H608">
        <v>0</v>
      </c>
      <c r="I608" t="s">
        <v>26</v>
      </c>
      <c r="J608">
        <v>105</v>
      </c>
      <c r="K608">
        <v>607</v>
      </c>
      <c r="L608">
        <v>2</v>
      </c>
      <c r="M608">
        <v>5</v>
      </c>
      <c r="N608">
        <v>2</v>
      </c>
      <c r="O608">
        <v>5</v>
      </c>
      <c r="P608">
        <v>3</v>
      </c>
      <c r="Q608">
        <v>3</v>
      </c>
      <c r="R608">
        <v>60</v>
      </c>
      <c r="S608">
        <v>120</v>
      </c>
      <c r="T608">
        <v>9</v>
      </c>
      <c r="U608">
        <v>10</v>
      </c>
      <c r="V608" t="s">
        <v>75</v>
      </c>
      <c r="W608" t="s">
        <v>513</v>
      </c>
    </row>
    <row r="609" spans="1:23">
      <c r="A609" t="s">
        <v>3001</v>
      </c>
      <c r="B609" t="s">
        <v>3002</v>
      </c>
      <c r="C609">
        <v>2015</v>
      </c>
      <c r="D609" t="s">
        <v>3003</v>
      </c>
      <c r="E609">
        <v>2</v>
      </c>
      <c r="F609" t="s">
        <v>3004</v>
      </c>
      <c r="G609">
        <v>55</v>
      </c>
      <c r="H609">
        <v>0</v>
      </c>
      <c r="I609" t="s">
        <v>26</v>
      </c>
      <c r="J609">
        <v>102</v>
      </c>
      <c r="K609">
        <v>608</v>
      </c>
      <c r="L609">
        <v>2</v>
      </c>
      <c r="M609">
        <v>4</v>
      </c>
      <c r="N609">
        <v>2</v>
      </c>
      <c r="O609">
        <v>4</v>
      </c>
      <c r="P609">
        <v>4</v>
      </c>
      <c r="Q609">
        <v>4</v>
      </c>
      <c r="R609">
        <v>30</v>
      </c>
      <c r="S609">
        <v>60</v>
      </c>
      <c r="T609">
        <v>8</v>
      </c>
      <c r="U609">
        <v>8</v>
      </c>
      <c r="V609" t="s">
        <v>970</v>
      </c>
      <c r="W609" t="s">
        <v>3005</v>
      </c>
    </row>
    <row r="610" spans="1:23">
      <c r="A610" t="s">
        <v>3006</v>
      </c>
      <c r="B610" t="s">
        <v>3007</v>
      </c>
      <c r="C610">
        <v>2010</v>
      </c>
      <c r="D610" t="s">
        <v>3008</v>
      </c>
      <c r="E610">
        <v>2</v>
      </c>
      <c r="F610" t="s">
        <v>2500</v>
      </c>
      <c r="G610">
        <v>50</v>
      </c>
      <c r="H610">
        <v>0</v>
      </c>
      <c r="I610" t="s">
        <v>26</v>
      </c>
      <c r="J610">
        <v>163</v>
      </c>
      <c r="K610">
        <v>609</v>
      </c>
      <c r="L610">
        <v>3</v>
      </c>
      <c r="M610">
        <v>5</v>
      </c>
      <c r="N610">
        <v>3</v>
      </c>
      <c r="O610">
        <v>5</v>
      </c>
      <c r="P610">
        <v>4</v>
      </c>
      <c r="Q610">
        <v>4</v>
      </c>
      <c r="R610">
        <v>90</v>
      </c>
      <c r="S610">
        <v>90</v>
      </c>
      <c r="T610">
        <v>13</v>
      </c>
      <c r="U610">
        <v>12</v>
      </c>
      <c r="V610" t="s">
        <v>543</v>
      </c>
      <c r="W610" t="s">
        <v>2701</v>
      </c>
    </row>
    <row r="611" spans="1:23">
      <c r="A611" t="s">
        <v>3009</v>
      </c>
      <c r="B611" t="s">
        <v>3010</v>
      </c>
      <c r="C611">
        <v>1995</v>
      </c>
      <c r="D611" t="s">
        <v>3011</v>
      </c>
      <c r="E611">
        <v>2</v>
      </c>
      <c r="F611" t="s">
        <v>3012</v>
      </c>
      <c r="G611">
        <v>47</v>
      </c>
      <c r="H611">
        <v>0</v>
      </c>
      <c r="I611" t="s">
        <v>26</v>
      </c>
      <c r="J611">
        <v>69</v>
      </c>
      <c r="K611">
        <v>610</v>
      </c>
      <c r="L611">
        <v>3</v>
      </c>
      <c r="M611">
        <v>5</v>
      </c>
      <c r="N611">
        <v>3</v>
      </c>
      <c r="O611">
        <v>5</v>
      </c>
      <c r="P611">
        <v>4</v>
      </c>
      <c r="Q611">
        <v>5</v>
      </c>
      <c r="R611">
        <v>15</v>
      </c>
      <c r="S611">
        <v>30</v>
      </c>
      <c r="T611">
        <v>10</v>
      </c>
      <c r="U611">
        <v>10</v>
      </c>
      <c r="V611" t="s">
        <v>180</v>
      </c>
      <c r="W611" t="s">
        <v>181</v>
      </c>
    </row>
    <row r="612" spans="1:23">
      <c r="A612" t="s">
        <v>3013</v>
      </c>
      <c r="B612" t="s">
        <v>3014</v>
      </c>
      <c r="C612">
        <v>2009</v>
      </c>
      <c r="D612" t="s">
        <v>3011</v>
      </c>
      <c r="E612">
        <v>2</v>
      </c>
      <c r="F612" t="s">
        <v>3012</v>
      </c>
      <c r="G612">
        <v>47</v>
      </c>
      <c r="H612">
        <v>0</v>
      </c>
      <c r="I612" t="s">
        <v>26</v>
      </c>
      <c r="J612">
        <v>170</v>
      </c>
      <c r="K612">
        <v>611</v>
      </c>
      <c r="L612">
        <v>1</v>
      </c>
      <c r="M612">
        <v>5</v>
      </c>
      <c r="N612">
        <v>1</v>
      </c>
      <c r="O612">
        <v>5</v>
      </c>
      <c r="P612">
        <v>3</v>
      </c>
      <c r="Q612">
        <v>4</v>
      </c>
      <c r="R612">
        <v>100</v>
      </c>
      <c r="S612">
        <v>200</v>
      </c>
      <c r="T612">
        <v>12</v>
      </c>
      <c r="U612">
        <v>12</v>
      </c>
      <c r="V612" t="s">
        <v>3015</v>
      </c>
      <c r="W612" t="s">
        <v>118</v>
      </c>
    </row>
    <row r="613" spans="1:23">
      <c r="A613" t="s">
        <v>3016</v>
      </c>
      <c r="B613" t="s">
        <v>3017</v>
      </c>
      <c r="C613">
        <v>2016</v>
      </c>
      <c r="D613" t="s">
        <v>3018</v>
      </c>
      <c r="E613">
        <v>2</v>
      </c>
      <c r="F613" t="s">
        <v>1672</v>
      </c>
      <c r="G613">
        <v>51</v>
      </c>
      <c r="H613">
        <v>0</v>
      </c>
      <c r="I613" t="s">
        <v>26</v>
      </c>
      <c r="J613">
        <v>91</v>
      </c>
      <c r="K613">
        <v>612</v>
      </c>
      <c r="L613">
        <v>2</v>
      </c>
      <c r="M613">
        <v>4</v>
      </c>
      <c r="N613">
        <v>2</v>
      </c>
      <c r="O613">
        <v>4</v>
      </c>
      <c r="P613">
        <v>3</v>
      </c>
      <c r="Q613">
        <v>4</v>
      </c>
      <c r="R613">
        <v>45</v>
      </c>
      <c r="S613">
        <v>60</v>
      </c>
      <c r="T613">
        <v>12</v>
      </c>
      <c r="U613">
        <v>8</v>
      </c>
      <c r="V613" t="s">
        <v>1518</v>
      </c>
      <c r="W613" t="s">
        <v>1063</v>
      </c>
    </row>
    <row r="614" spans="1:23">
      <c r="A614" t="s">
        <v>3019</v>
      </c>
      <c r="B614" t="s">
        <v>3020</v>
      </c>
      <c r="C614">
        <v>2011</v>
      </c>
      <c r="D614" t="s">
        <v>3021</v>
      </c>
      <c r="E614">
        <v>2</v>
      </c>
      <c r="F614" t="s">
        <v>1809</v>
      </c>
      <c r="G614">
        <v>63</v>
      </c>
      <c r="H614">
        <v>0</v>
      </c>
      <c r="I614" t="s">
        <v>26</v>
      </c>
      <c r="J614">
        <v>156</v>
      </c>
      <c r="K614">
        <v>613</v>
      </c>
      <c r="L614">
        <v>2</v>
      </c>
      <c r="M614">
        <v>5</v>
      </c>
      <c r="N614">
        <v>2</v>
      </c>
      <c r="O614">
        <v>5</v>
      </c>
      <c r="P614">
        <v>3</v>
      </c>
      <c r="Q614">
        <v>4</v>
      </c>
      <c r="R614">
        <v>30</v>
      </c>
      <c r="S614">
        <v>90</v>
      </c>
      <c r="T614">
        <v>8</v>
      </c>
      <c r="U614">
        <v>10</v>
      </c>
      <c r="V614" t="s">
        <v>2327</v>
      </c>
      <c r="W614" t="s">
        <v>1151</v>
      </c>
    </row>
    <row r="615" spans="1:23">
      <c r="A615" t="s">
        <v>3022</v>
      </c>
      <c r="B615" t="s">
        <v>3023</v>
      </c>
      <c r="C615">
        <v>2015</v>
      </c>
      <c r="D615" t="s">
        <v>3024</v>
      </c>
      <c r="E615">
        <v>2</v>
      </c>
      <c r="F615" t="s">
        <v>2758</v>
      </c>
      <c r="G615">
        <v>46</v>
      </c>
      <c r="H615">
        <v>0</v>
      </c>
      <c r="I615" t="s">
        <v>26</v>
      </c>
      <c r="J615">
        <v>100</v>
      </c>
      <c r="K615">
        <v>614</v>
      </c>
      <c r="L615">
        <v>1</v>
      </c>
      <c r="M615">
        <v>4</v>
      </c>
      <c r="N615">
        <v>1</v>
      </c>
      <c r="O615">
        <v>4</v>
      </c>
      <c r="P615">
        <v>3</v>
      </c>
      <c r="Q615">
        <v>4</v>
      </c>
      <c r="R615">
        <v>60</v>
      </c>
      <c r="S615">
        <v>150</v>
      </c>
      <c r="T615">
        <v>13</v>
      </c>
      <c r="U615">
        <v>14</v>
      </c>
      <c r="V615" t="s">
        <v>3025</v>
      </c>
      <c r="W615" t="s">
        <v>2406</v>
      </c>
    </row>
    <row r="616" spans="1:23">
      <c r="A616" t="s">
        <v>3026</v>
      </c>
      <c r="B616" t="s">
        <v>3027</v>
      </c>
      <c r="C616">
        <v>2012</v>
      </c>
      <c r="D616" t="s">
        <v>3028</v>
      </c>
      <c r="E616">
        <v>2</v>
      </c>
      <c r="F616" t="s">
        <v>2226</v>
      </c>
      <c r="G616">
        <v>52</v>
      </c>
      <c r="H616">
        <v>0</v>
      </c>
      <c r="I616" t="s">
        <v>26</v>
      </c>
      <c r="J616">
        <v>144</v>
      </c>
      <c r="K616">
        <v>615</v>
      </c>
      <c r="L616">
        <v>3</v>
      </c>
      <c r="M616">
        <v>6</v>
      </c>
      <c r="N616">
        <v>4</v>
      </c>
      <c r="O616">
        <v>6</v>
      </c>
      <c r="P616">
        <v>6</v>
      </c>
      <c r="Q616">
        <v>6</v>
      </c>
      <c r="R616">
        <v>120</v>
      </c>
      <c r="S616">
        <v>180</v>
      </c>
      <c r="T616">
        <v>14</v>
      </c>
      <c r="U616">
        <v>12</v>
      </c>
      <c r="V616" t="s">
        <v>2171</v>
      </c>
      <c r="W616" t="s">
        <v>578</v>
      </c>
    </row>
    <row r="617" spans="1:23">
      <c r="A617" t="s">
        <v>3029</v>
      </c>
      <c r="B617" t="s">
        <v>3030</v>
      </c>
      <c r="C617">
        <v>2012</v>
      </c>
      <c r="D617" t="s">
        <v>3031</v>
      </c>
      <c r="E617">
        <v>2</v>
      </c>
      <c r="F617" t="s">
        <v>1291</v>
      </c>
      <c r="G617">
        <v>49</v>
      </c>
      <c r="H617">
        <v>0</v>
      </c>
      <c r="I617" t="s">
        <v>26</v>
      </c>
      <c r="J617">
        <v>138</v>
      </c>
      <c r="K617">
        <v>616</v>
      </c>
      <c r="L617">
        <v>2</v>
      </c>
      <c r="M617">
        <v>4</v>
      </c>
      <c r="N617">
        <v>2</v>
      </c>
      <c r="O617">
        <v>4</v>
      </c>
      <c r="P617">
        <v>3</v>
      </c>
      <c r="Q617">
        <v>3</v>
      </c>
      <c r="R617">
        <v>30</v>
      </c>
      <c r="S617">
        <v>30</v>
      </c>
      <c r="T617">
        <v>13</v>
      </c>
      <c r="U617">
        <v>10</v>
      </c>
      <c r="V617" t="s">
        <v>990</v>
      </c>
      <c r="W617" t="s">
        <v>34</v>
      </c>
    </row>
    <row r="618" spans="1:23">
      <c r="A618" t="s">
        <v>3032</v>
      </c>
      <c r="B618" t="s">
        <v>3033</v>
      </c>
      <c r="C618">
        <v>2011</v>
      </c>
      <c r="D618" t="s">
        <v>3034</v>
      </c>
      <c r="E618">
        <v>2</v>
      </c>
      <c r="F618" t="s">
        <v>2562</v>
      </c>
      <c r="G618">
        <v>47</v>
      </c>
      <c r="H618">
        <v>0</v>
      </c>
      <c r="I618" t="s">
        <v>26</v>
      </c>
      <c r="J618">
        <v>155</v>
      </c>
      <c r="K618">
        <v>617</v>
      </c>
      <c r="L618">
        <v>1</v>
      </c>
      <c r="M618">
        <v>5</v>
      </c>
      <c r="N618">
        <v>1</v>
      </c>
      <c r="O618">
        <v>5</v>
      </c>
      <c r="P618">
        <v>3</v>
      </c>
      <c r="Q618">
        <v>4</v>
      </c>
      <c r="R618">
        <v>60</v>
      </c>
      <c r="S618">
        <v>60</v>
      </c>
      <c r="T618">
        <v>12</v>
      </c>
      <c r="U618">
        <v>10</v>
      </c>
      <c r="V618" t="s">
        <v>2696</v>
      </c>
      <c r="W618" t="s">
        <v>1513</v>
      </c>
    </row>
    <row r="619" spans="1:23">
      <c r="A619" t="s">
        <v>3035</v>
      </c>
      <c r="B619" t="s">
        <v>3036</v>
      </c>
      <c r="C619">
        <v>2010</v>
      </c>
      <c r="D619" t="s">
        <v>3037</v>
      </c>
      <c r="E619">
        <v>2</v>
      </c>
      <c r="F619" t="s">
        <v>3038</v>
      </c>
      <c r="G619">
        <v>65</v>
      </c>
      <c r="H619">
        <v>0</v>
      </c>
      <c r="I619" t="s">
        <v>26</v>
      </c>
      <c r="J619">
        <v>161</v>
      </c>
      <c r="K619">
        <v>618</v>
      </c>
      <c r="L619">
        <v>2</v>
      </c>
      <c r="M619">
        <v>4</v>
      </c>
      <c r="N619">
        <v>2</v>
      </c>
      <c r="O619">
        <v>3</v>
      </c>
      <c r="P619">
        <v>2</v>
      </c>
      <c r="Q619">
        <v>2</v>
      </c>
      <c r="R619">
        <v>45</v>
      </c>
      <c r="S619">
        <v>45</v>
      </c>
      <c r="T619">
        <v>10</v>
      </c>
      <c r="U619">
        <v>10</v>
      </c>
      <c r="V619" t="s">
        <v>75</v>
      </c>
      <c r="W619" t="s">
        <v>3039</v>
      </c>
    </row>
    <row r="620" spans="1:23">
      <c r="A620" t="s">
        <v>3040</v>
      </c>
      <c r="B620" t="s">
        <v>3041</v>
      </c>
      <c r="C620">
        <v>2012</v>
      </c>
      <c r="D620" t="s">
        <v>3042</v>
      </c>
      <c r="E620">
        <v>2</v>
      </c>
      <c r="F620" t="s">
        <v>1291</v>
      </c>
      <c r="G620">
        <v>51</v>
      </c>
      <c r="H620">
        <v>0</v>
      </c>
      <c r="I620" t="s">
        <v>26</v>
      </c>
      <c r="J620">
        <v>144</v>
      </c>
      <c r="K620">
        <v>619</v>
      </c>
      <c r="L620">
        <v>1</v>
      </c>
      <c r="M620">
        <v>5</v>
      </c>
      <c r="N620">
        <v>1</v>
      </c>
      <c r="O620">
        <v>4</v>
      </c>
      <c r="P620">
        <v>3</v>
      </c>
      <c r="Q620">
        <v>3</v>
      </c>
      <c r="R620">
        <v>45</v>
      </c>
      <c r="S620">
        <v>45</v>
      </c>
      <c r="T620">
        <v>12</v>
      </c>
      <c r="U620">
        <v>12</v>
      </c>
      <c r="V620" t="s">
        <v>523</v>
      </c>
      <c r="W620" t="s">
        <v>3043</v>
      </c>
    </row>
    <row r="621" spans="1:23">
      <c r="A621" t="s">
        <v>3044</v>
      </c>
      <c r="B621" t="s">
        <v>3045</v>
      </c>
      <c r="C621">
        <v>2024</v>
      </c>
      <c r="D621" t="s">
        <v>3046</v>
      </c>
      <c r="E621">
        <v>2</v>
      </c>
      <c r="F621" t="s">
        <v>3047</v>
      </c>
      <c r="G621">
        <v>60</v>
      </c>
      <c r="H621">
        <v>0</v>
      </c>
      <c r="I621">
        <v>60</v>
      </c>
      <c r="J621" t="s">
        <v>26</v>
      </c>
      <c r="K621">
        <v>620</v>
      </c>
      <c r="L621">
        <v>1</v>
      </c>
      <c r="M621">
        <v>5</v>
      </c>
      <c r="N621">
        <v>1</v>
      </c>
      <c r="O621">
        <v>5</v>
      </c>
      <c r="P621">
        <v>3</v>
      </c>
      <c r="Q621">
        <v>3</v>
      </c>
      <c r="R621">
        <v>45</v>
      </c>
      <c r="S621">
        <v>60</v>
      </c>
      <c r="T621">
        <v>10</v>
      </c>
      <c r="U621">
        <v>8</v>
      </c>
      <c r="V621" t="s">
        <v>1022</v>
      </c>
      <c r="W621" t="s">
        <v>3048</v>
      </c>
    </row>
    <row r="622" spans="1:23">
      <c r="A622" t="s">
        <v>3049</v>
      </c>
      <c r="B622" t="s">
        <v>3050</v>
      </c>
      <c r="C622">
        <v>2010</v>
      </c>
      <c r="D622" t="s">
        <v>3051</v>
      </c>
      <c r="E622">
        <v>2</v>
      </c>
      <c r="F622" t="s">
        <v>1291</v>
      </c>
      <c r="G622">
        <v>58</v>
      </c>
      <c r="H622">
        <v>0</v>
      </c>
      <c r="I622" t="s">
        <v>26</v>
      </c>
      <c r="J622">
        <v>166</v>
      </c>
      <c r="K622">
        <v>621</v>
      </c>
      <c r="L622">
        <v>2</v>
      </c>
      <c r="M622">
        <v>8</v>
      </c>
      <c r="N622">
        <v>4</v>
      </c>
      <c r="O622">
        <v>8</v>
      </c>
      <c r="P622">
        <v>5</v>
      </c>
      <c r="Q622">
        <v>6</v>
      </c>
      <c r="R622">
        <v>45</v>
      </c>
      <c r="S622">
        <v>45</v>
      </c>
      <c r="T622">
        <v>10</v>
      </c>
      <c r="U622">
        <v>10</v>
      </c>
      <c r="V622" t="s">
        <v>1359</v>
      </c>
      <c r="W622" t="s">
        <v>2305</v>
      </c>
    </row>
    <row r="623" spans="1:23">
      <c r="A623" t="s">
        <v>3052</v>
      </c>
      <c r="B623" t="s">
        <v>3053</v>
      </c>
      <c r="C623">
        <v>2018</v>
      </c>
      <c r="D623" t="s">
        <v>3054</v>
      </c>
      <c r="E623">
        <v>2</v>
      </c>
      <c r="F623" t="s">
        <v>3047</v>
      </c>
      <c r="G623">
        <v>70</v>
      </c>
      <c r="H623">
        <v>0</v>
      </c>
      <c r="I623" t="s">
        <v>26</v>
      </c>
      <c r="J623">
        <v>73</v>
      </c>
      <c r="K623">
        <v>622</v>
      </c>
      <c r="L623">
        <v>2</v>
      </c>
      <c r="M623">
        <v>4</v>
      </c>
      <c r="N623">
        <v>3</v>
      </c>
      <c r="O623">
        <v>4</v>
      </c>
      <c r="P623">
        <v>4</v>
      </c>
      <c r="Q623">
        <v>4</v>
      </c>
      <c r="R623">
        <v>45</v>
      </c>
      <c r="S623">
        <v>60</v>
      </c>
      <c r="T623">
        <v>14</v>
      </c>
      <c r="U623">
        <v>8</v>
      </c>
      <c r="V623" t="s">
        <v>3055</v>
      </c>
      <c r="W623" t="s">
        <v>2639</v>
      </c>
    </row>
    <row r="624" spans="1:23">
      <c r="A624" t="s">
        <v>3056</v>
      </c>
      <c r="B624" t="s">
        <v>3057</v>
      </c>
      <c r="C624">
        <v>2019</v>
      </c>
      <c r="D624" t="s">
        <v>3058</v>
      </c>
      <c r="E624">
        <v>2</v>
      </c>
      <c r="F624" t="s">
        <v>3059</v>
      </c>
      <c r="G624">
        <v>70</v>
      </c>
      <c r="H624">
        <v>0</v>
      </c>
      <c r="I624" t="s">
        <v>26</v>
      </c>
      <c r="J624">
        <v>52</v>
      </c>
      <c r="K624">
        <v>623</v>
      </c>
      <c r="L624">
        <v>2</v>
      </c>
      <c r="M624">
        <v>6</v>
      </c>
      <c r="N624">
        <v>2</v>
      </c>
      <c r="O624">
        <v>6</v>
      </c>
      <c r="P624">
        <v>6</v>
      </c>
      <c r="Q624">
        <v>6</v>
      </c>
      <c r="R624">
        <v>45</v>
      </c>
      <c r="S624">
        <v>45</v>
      </c>
      <c r="T624">
        <v>10</v>
      </c>
      <c r="U624">
        <v>10</v>
      </c>
      <c r="V624" t="s">
        <v>2441</v>
      </c>
      <c r="W624" t="s">
        <v>3060</v>
      </c>
    </row>
    <row r="625" spans="1:23">
      <c r="A625" t="s">
        <v>3061</v>
      </c>
      <c r="B625" t="s">
        <v>3062</v>
      </c>
      <c r="C625">
        <v>2021</v>
      </c>
      <c r="D625" t="s">
        <v>3063</v>
      </c>
      <c r="E625">
        <v>2</v>
      </c>
      <c r="F625" t="s">
        <v>1291</v>
      </c>
      <c r="G625">
        <v>66</v>
      </c>
      <c r="H625">
        <v>0</v>
      </c>
      <c r="I625" t="s">
        <v>26</v>
      </c>
      <c r="J625">
        <v>32</v>
      </c>
      <c r="K625">
        <v>624</v>
      </c>
      <c r="L625">
        <v>1</v>
      </c>
      <c r="M625">
        <v>4</v>
      </c>
      <c r="N625">
        <v>1</v>
      </c>
      <c r="O625">
        <v>2</v>
      </c>
      <c r="P625">
        <v>1</v>
      </c>
      <c r="Q625">
        <v>2</v>
      </c>
      <c r="R625">
        <v>60</v>
      </c>
      <c r="S625">
        <v>120</v>
      </c>
      <c r="T625">
        <v>14</v>
      </c>
      <c r="U625">
        <v>14</v>
      </c>
      <c r="V625" t="s">
        <v>1132</v>
      </c>
      <c r="W625" t="s">
        <v>2786</v>
      </c>
    </row>
    <row r="626" spans="1:23">
      <c r="A626" t="s">
        <v>3064</v>
      </c>
      <c r="B626" t="s">
        <v>3065</v>
      </c>
      <c r="C626">
        <v>2023</v>
      </c>
      <c r="D626" t="s">
        <v>3066</v>
      </c>
      <c r="E626">
        <v>2</v>
      </c>
      <c r="F626" t="s">
        <v>2562</v>
      </c>
      <c r="G626">
        <v>61</v>
      </c>
      <c r="H626">
        <v>0</v>
      </c>
      <c r="I626" t="s">
        <v>26</v>
      </c>
      <c r="J626">
        <v>6</v>
      </c>
      <c r="K626">
        <v>625</v>
      </c>
      <c r="L626">
        <v>1</v>
      </c>
      <c r="M626">
        <v>6</v>
      </c>
      <c r="N626">
        <v>1</v>
      </c>
      <c r="O626">
        <v>6</v>
      </c>
      <c r="P626">
        <v>4</v>
      </c>
      <c r="Q626">
        <v>4</v>
      </c>
      <c r="R626">
        <v>15</v>
      </c>
      <c r="S626">
        <v>30</v>
      </c>
      <c r="T626">
        <v>10</v>
      </c>
      <c r="U626">
        <v>8</v>
      </c>
      <c r="V626" t="s">
        <v>1751</v>
      </c>
      <c r="W626" t="s">
        <v>916</v>
      </c>
    </row>
    <row r="627" spans="1:23">
      <c r="A627" t="s">
        <v>3067</v>
      </c>
      <c r="B627" t="s">
        <v>3068</v>
      </c>
      <c r="C627">
        <v>2011</v>
      </c>
      <c r="D627" t="s">
        <v>3069</v>
      </c>
      <c r="E627">
        <v>2</v>
      </c>
      <c r="F627" t="s">
        <v>2562</v>
      </c>
      <c r="G627">
        <v>62</v>
      </c>
      <c r="H627">
        <v>0</v>
      </c>
      <c r="I627" t="s">
        <v>26</v>
      </c>
      <c r="J627">
        <v>150</v>
      </c>
      <c r="K627">
        <v>626</v>
      </c>
      <c r="L627">
        <v>1</v>
      </c>
      <c r="M627">
        <v>4</v>
      </c>
      <c r="N627">
        <v>1</v>
      </c>
      <c r="O627">
        <v>4</v>
      </c>
      <c r="P627">
        <v>2</v>
      </c>
      <c r="Q627">
        <v>4</v>
      </c>
      <c r="R627">
        <v>60</v>
      </c>
      <c r="S627">
        <v>180</v>
      </c>
      <c r="T627">
        <v>13</v>
      </c>
      <c r="U627">
        <v>12</v>
      </c>
      <c r="V627" t="s">
        <v>3070</v>
      </c>
      <c r="W627" t="s">
        <v>414</v>
      </c>
    </row>
    <row r="628" spans="1:23">
      <c r="A628" t="s">
        <v>3071</v>
      </c>
      <c r="B628" t="s">
        <v>3072</v>
      </c>
      <c r="C628">
        <v>2011</v>
      </c>
      <c r="D628" t="s">
        <v>3073</v>
      </c>
      <c r="E628">
        <v>2</v>
      </c>
      <c r="F628" t="s">
        <v>2276</v>
      </c>
      <c r="G628">
        <v>69</v>
      </c>
      <c r="H628">
        <v>0</v>
      </c>
      <c r="I628" t="s">
        <v>26</v>
      </c>
      <c r="J628">
        <v>147</v>
      </c>
      <c r="K628">
        <v>627</v>
      </c>
      <c r="L628">
        <v>2</v>
      </c>
      <c r="M628">
        <v>4</v>
      </c>
      <c r="N628">
        <v>2</v>
      </c>
      <c r="O628">
        <v>4</v>
      </c>
      <c r="P628">
        <v>2</v>
      </c>
      <c r="Q628">
        <v>3</v>
      </c>
      <c r="R628">
        <v>30</v>
      </c>
      <c r="S628">
        <v>30</v>
      </c>
      <c r="T628">
        <v>13</v>
      </c>
      <c r="U628">
        <v>10</v>
      </c>
      <c r="V628" t="s">
        <v>1992</v>
      </c>
      <c r="W628" t="s">
        <v>34</v>
      </c>
    </row>
    <row r="629" spans="1:23">
      <c r="A629" t="s">
        <v>3074</v>
      </c>
      <c r="B629" t="s">
        <v>3075</v>
      </c>
      <c r="C629">
        <v>2023</v>
      </c>
      <c r="D629" t="s">
        <v>3073</v>
      </c>
      <c r="E629">
        <v>2</v>
      </c>
      <c r="F629" t="s">
        <v>2276</v>
      </c>
      <c r="G629">
        <v>69</v>
      </c>
      <c r="H629">
        <v>0</v>
      </c>
      <c r="I629" t="s">
        <v>26</v>
      </c>
      <c r="J629">
        <v>5</v>
      </c>
      <c r="K629">
        <v>628</v>
      </c>
      <c r="L629">
        <v>1</v>
      </c>
      <c r="M629">
        <v>4</v>
      </c>
      <c r="N629">
        <v>1</v>
      </c>
      <c r="O629">
        <v>4</v>
      </c>
      <c r="P629">
        <v>3</v>
      </c>
      <c r="Q629">
        <v>3</v>
      </c>
      <c r="R629">
        <v>50</v>
      </c>
      <c r="S629">
        <v>100</v>
      </c>
      <c r="T629">
        <v>12</v>
      </c>
      <c r="U629">
        <v>14</v>
      </c>
      <c r="V629" t="s">
        <v>3076</v>
      </c>
      <c r="W629" t="s">
        <v>3077</v>
      </c>
    </row>
    <row r="630" spans="1:23">
      <c r="A630" t="s">
        <v>3078</v>
      </c>
      <c r="B630" t="s">
        <v>3079</v>
      </c>
      <c r="C630">
        <v>2022</v>
      </c>
      <c r="D630" t="s">
        <v>3080</v>
      </c>
      <c r="E630">
        <v>2</v>
      </c>
      <c r="F630" t="s">
        <v>1682</v>
      </c>
      <c r="G630">
        <v>62</v>
      </c>
      <c r="H630">
        <v>0</v>
      </c>
      <c r="I630" t="s">
        <v>26</v>
      </c>
      <c r="J630">
        <v>22</v>
      </c>
      <c r="K630">
        <v>629</v>
      </c>
      <c r="L630">
        <v>2</v>
      </c>
      <c r="M630">
        <v>4</v>
      </c>
      <c r="N630">
        <v>2</v>
      </c>
      <c r="O630" t="s">
        <v>493</v>
      </c>
      <c r="P630">
        <v>4</v>
      </c>
      <c r="Q630">
        <v>4</v>
      </c>
      <c r="R630">
        <v>60</v>
      </c>
      <c r="S630">
        <v>90</v>
      </c>
      <c r="T630">
        <v>13</v>
      </c>
      <c r="U630">
        <v>10</v>
      </c>
      <c r="V630" t="s">
        <v>277</v>
      </c>
      <c r="W630" t="s">
        <v>3081</v>
      </c>
    </row>
    <row r="631" spans="1:23">
      <c r="A631" t="s">
        <v>3082</v>
      </c>
      <c r="B631" t="s">
        <v>3083</v>
      </c>
      <c r="C631">
        <v>2021</v>
      </c>
      <c r="D631" t="s">
        <v>3084</v>
      </c>
      <c r="E631">
        <v>2</v>
      </c>
      <c r="F631" t="s">
        <v>2104</v>
      </c>
      <c r="G631">
        <v>73</v>
      </c>
      <c r="H631">
        <v>0</v>
      </c>
      <c r="I631" t="s">
        <v>26</v>
      </c>
      <c r="J631">
        <v>35</v>
      </c>
      <c r="K631">
        <v>630</v>
      </c>
      <c r="L631">
        <v>1</v>
      </c>
      <c r="M631">
        <v>4</v>
      </c>
      <c r="N631">
        <v>2</v>
      </c>
      <c r="O631">
        <v>4</v>
      </c>
      <c r="P631">
        <v>3</v>
      </c>
      <c r="Q631">
        <v>3</v>
      </c>
      <c r="R631">
        <v>30</v>
      </c>
      <c r="S631">
        <v>45</v>
      </c>
      <c r="T631">
        <v>8</v>
      </c>
      <c r="U631">
        <v>10</v>
      </c>
      <c r="V631" t="s">
        <v>1359</v>
      </c>
      <c r="W631" t="s">
        <v>2406</v>
      </c>
    </row>
    <row r="632" spans="1:23">
      <c r="A632" t="s">
        <v>3085</v>
      </c>
      <c r="B632" t="s">
        <v>3086</v>
      </c>
      <c r="C632">
        <v>2012</v>
      </c>
      <c r="D632" t="s">
        <v>3087</v>
      </c>
      <c r="E632">
        <v>2</v>
      </c>
      <c r="F632" t="s">
        <v>2794</v>
      </c>
      <c r="G632">
        <v>62</v>
      </c>
      <c r="H632">
        <v>0</v>
      </c>
      <c r="I632" t="s">
        <v>26</v>
      </c>
      <c r="J632">
        <v>134</v>
      </c>
      <c r="K632">
        <v>631</v>
      </c>
      <c r="L632">
        <v>2</v>
      </c>
      <c r="M632">
        <v>4</v>
      </c>
      <c r="N632">
        <v>2</v>
      </c>
      <c r="O632">
        <v>4</v>
      </c>
      <c r="P632">
        <v>4</v>
      </c>
      <c r="Q632">
        <v>4</v>
      </c>
      <c r="R632">
        <v>95</v>
      </c>
      <c r="S632">
        <v>95</v>
      </c>
      <c r="T632">
        <v>12</v>
      </c>
      <c r="U632">
        <v>12</v>
      </c>
      <c r="V632" t="s">
        <v>2034</v>
      </c>
      <c r="W632" t="s">
        <v>220</v>
      </c>
    </row>
    <row r="633" spans="1:23">
      <c r="A633" t="s">
        <v>3088</v>
      </c>
      <c r="B633" t="s">
        <v>3089</v>
      </c>
      <c r="C633">
        <v>2009</v>
      </c>
      <c r="D633" t="s">
        <v>3090</v>
      </c>
      <c r="E633">
        <v>2</v>
      </c>
      <c r="F633" t="s">
        <v>3091</v>
      </c>
      <c r="G633">
        <v>66</v>
      </c>
      <c r="H633">
        <v>0</v>
      </c>
      <c r="I633" t="s">
        <v>26</v>
      </c>
      <c r="J633">
        <v>27</v>
      </c>
      <c r="K633">
        <v>632</v>
      </c>
      <c r="L633">
        <v>2</v>
      </c>
      <c r="M633">
        <v>8</v>
      </c>
      <c r="N633">
        <v>2</v>
      </c>
      <c r="O633">
        <v>7</v>
      </c>
      <c r="P633">
        <v>4</v>
      </c>
      <c r="Q633">
        <v>5</v>
      </c>
      <c r="R633">
        <v>15</v>
      </c>
      <c r="S633">
        <v>15</v>
      </c>
      <c r="T633">
        <v>7</v>
      </c>
      <c r="U633">
        <v>4</v>
      </c>
      <c r="V633" t="s">
        <v>2233</v>
      </c>
      <c r="W633" t="s">
        <v>3092</v>
      </c>
    </row>
    <row r="634" spans="1:23">
      <c r="A634" t="s">
        <v>3093</v>
      </c>
      <c r="B634" t="s">
        <v>3094</v>
      </c>
      <c r="C634">
        <v>2022</v>
      </c>
      <c r="D634" t="s">
        <v>3095</v>
      </c>
      <c r="E634">
        <v>2</v>
      </c>
      <c r="F634" t="s">
        <v>1606</v>
      </c>
      <c r="G634">
        <v>67</v>
      </c>
      <c r="H634">
        <v>0</v>
      </c>
      <c r="I634" t="s">
        <v>26</v>
      </c>
      <c r="J634">
        <v>20</v>
      </c>
      <c r="K634">
        <v>633</v>
      </c>
      <c r="L634">
        <v>2</v>
      </c>
      <c r="M634">
        <v>6</v>
      </c>
      <c r="N634">
        <v>2</v>
      </c>
      <c r="O634">
        <v>4</v>
      </c>
      <c r="P634">
        <v>2</v>
      </c>
      <c r="Q634">
        <v>2</v>
      </c>
      <c r="R634">
        <v>20</v>
      </c>
      <c r="S634">
        <v>40</v>
      </c>
      <c r="T634">
        <v>8</v>
      </c>
      <c r="U634">
        <v>8</v>
      </c>
      <c r="V634" t="s">
        <v>2354</v>
      </c>
      <c r="W634" t="s">
        <v>409</v>
      </c>
    </row>
    <row r="635" spans="1:23">
      <c r="A635" t="s">
        <v>3096</v>
      </c>
      <c r="B635" t="s">
        <v>3097</v>
      </c>
      <c r="C635">
        <v>2019</v>
      </c>
      <c r="D635" t="s">
        <v>3098</v>
      </c>
      <c r="E635">
        <v>2</v>
      </c>
      <c r="F635" t="s">
        <v>1606</v>
      </c>
      <c r="G635">
        <v>68</v>
      </c>
      <c r="H635">
        <v>0</v>
      </c>
      <c r="I635" t="s">
        <v>26</v>
      </c>
      <c r="J635">
        <v>55</v>
      </c>
      <c r="K635">
        <v>634</v>
      </c>
      <c r="L635">
        <v>2</v>
      </c>
      <c r="M635">
        <v>4</v>
      </c>
      <c r="N635">
        <v>2</v>
      </c>
      <c r="O635">
        <v>4</v>
      </c>
      <c r="P635">
        <v>3</v>
      </c>
      <c r="Q635">
        <v>3</v>
      </c>
      <c r="R635">
        <v>30</v>
      </c>
      <c r="S635">
        <v>45</v>
      </c>
      <c r="T635">
        <v>8</v>
      </c>
      <c r="U635">
        <v>8</v>
      </c>
      <c r="V635" t="s">
        <v>442</v>
      </c>
      <c r="W635" t="s">
        <v>513</v>
      </c>
    </row>
    <row r="636" spans="1:23">
      <c r="A636" t="s">
        <v>3099</v>
      </c>
      <c r="B636" t="s">
        <v>3100</v>
      </c>
      <c r="C636">
        <v>2014</v>
      </c>
      <c r="D636" t="s">
        <v>3101</v>
      </c>
      <c r="E636">
        <v>2</v>
      </c>
      <c r="F636" t="s">
        <v>3102</v>
      </c>
      <c r="G636">
        <v>72</v>
      </c>
      <c r="H636">
        <v>0</v>
      </c>
      <c r="I636" t="s">
        <v>26</v>
      </c>
      <c r="J636">
        <v>114</v>
      </c>
      <c r="K636">
        <v>635</v>
      </c>
      <c r="L636">
        <v>2</v>
      </c>
      <c r="M636">
        <v>6</v>
      </c>
      <c r="N636">
        <v>2</v>
      </c>
      <c r="O636">
        <v>6</v>
      </c>
      <c r="P636">
        <v>4</v>
      </c>
      <c r="Q636">
        <v>4</v>
      </c>
      <c r="R636">
        <v>15</v>
      </c>
      <c r="S636">
        <v>30</v>
      </c>
      <c r="T636">
        <v>14</v>
      </c>
      <c r="U636">
        <v>8</v>
      </c>
      <c r="V636" t="s">
        <v>725</v>
      </c>
      <c r="W636" t="s">
        <v>181</v>
      </c>
    </row>
    <row r="637" spans="1:23">
      <c r="A637" t="s">
        <v>3103</v>
      </c>
      <c r="B637" t="s">
        <v>3104</v>
      </c>
      <c r="C637">
        <v>2019</v>
      </c>
      <c r="D637" t="s">
        <v>3105</v>
      </c>
      <c r="E637">
        <v>2</v>
      </c>
      <c r="F637" t="s">
        <v>1606</v>
      </c>
      <c r="G637">
        <v>72</v>
      </c>
      <c r="H637">
        <v>0</v>
      </c>
      <c r="I637" t="s">
        <v>26</v>
      </c>
      <c r="J637">
        <v>18</v>
      </c>
      <c r="K637">
        <v>636</v>
      </c>
      <c r="L637">
        <v>2</v>
      </c>
      <c r="M637">
        <v>8</v>
      </c>
      <c r="N637">
        <v>2</v>
      </c>
      <c r="O637">
        <v>6</v>
      </c>
      <c r="P637">
        <v>3</v>
      </c>
      <c r="Q637">
        <v>4</v>
      </c>
      <c r="R637">
        <v>10</v>
      </c>
      <c r="S637">
        <v>15</v>
      </c>
      <c r="T637">
        <v>7</v>
      </c>
      <c r="U637">
        <v>6</v>
      </c>
      <c r="V637" t="s">
        <v>346</v>
      </c>
      <c r="W637" t="s">
        <v>3106</v>
      </c>
    </row>
    <row r="638" spans="1:23">
      <c r="A638" t="s">
        <v>3107</v>
      </c>
      <c r="B638" t="s">
        <v>3108</v>
      </c>
      <c r="C638">
        <v>2022</v>
      </c>
      <c r="D638" t="s">
        <v>3109</v>
      </c>
      <c r="E638">
        <v>2</v>
      </c>
      <c r="F638" t="s">
        <v>1606</v>
      </c>
      <c r="G638">
        <v>77</v>
      </c>
      <c r="H638">
        <v>0</v>
      </c>
      <c r="I638" t="s">
        <v>26</v>
      </c>
      <c r="J638">
        <v>16</v>
      </c>
      <c r="K638">
        <v>637</v>
      </c>
      <c r="L638">
        <v>2</v>
      </c>
      <c r="M638">
        <v>4</v>
      </c>
      <c r="N638">
        <v>1</v>
      </c>
      <c r="O638">
        <v>4</v>
      </c>
      <c r="P638">
        <v>3</v>
      </c>
      <c r="Q638">
        <v>3</v>
      </c>
      <c r="R638">
        <v>60</v>
      </c>
      <c r="S638">
        <v>150</v>
      </c>
      <c r="T638">
        <v>14</v>
      </c>
      <c r="U638">
        <v>14</v>
      </c>
      <c r="V638" t="s">
        <v>2720</v>
      </c>
      <c r="W638" t="s">
        <v>2406</v>
      </c>
    </row>
    <row r="639" spans="1:23">
      <c r="A639" t="s">
        <v>3110</v>
      </c>
      <c r="B639" t="s">
        <v>3111</v>
      </c>
      <c r="C639">
        <v>2011</v>
      </c>
      <c r="D639" t="s">
        <v>3112</v>
      </c>
      <c r="E639">
        <v>2</v>
      </c>
      <c r="F639" t="s">
        <v>3113</v>
      </c>
      <c r="G639">
        <v>69</v>
      </c>
      <c r="H639">
        <v>0</v>
      </c>
      <c r="I639" t="s">
        <v>26</v>
      </c>
      <c r="J639">
        <v>142</v>
      </c>
      <c r="K639">
        <v>638</v>
      </c>
      <c r="L639">
        <v>2</v>
      </c>
      <c r="M639">
        <v>6</v>
      </c>
      <c r="N639">
        <v>2</v>
      </c>
      <c r="O639">
        <v>6</v>
      </c>
      <c r="P639">
        <v>4</v>
      </c>
      <c r="Q639">
        <v>4</v>
      </c>
      <c r="R639">
        <v>30</v>
      </c>
      <c r="S639">
        <v>45</v>
      </c>
      <c r="T639">
        <v>8</v>
      </c>
      <c r="U639">
        <v>10</v>
      </c>
      <c r="V639" t="s">
        <v>368</v>
      </c>
      <c r="W639" t="s">
        <v>34</v>
      </c>
    </row>
    <row r="640" spans="1:23">
      <c r="A640" t="s">
        <v>3114</v>
      </c>
      <c r="B640" t="s">
        <v>3115</v>
      </c>
      <c r="C640">
        <v>2011</v>
      </c>
      <c r="D640" t="s">
        <v>3116</v>
      </c>
      <c r="E640">
        <v>2</v>
      </c>
      <c r="F640" t="s">
        <v>2584</v>
      </c>
      <c r="G640">
        <v>78</v>
      </c>
      <c r="H640">
        <v>0</v>
      </c>
      <c r="I640" t="s">
        <v>26</v>
      </c>
      <c r="J640">
        <v>153</v>
      </c>
      <c r="K640">
        <v>639</v>
      </c>
      <c r="L640">
        <v>1</v>
      </c>
      <c r="M640">
        <v>4</v>
      </c>
      <c r="N640">
        <v>1</v>
      </c>
      <c r="O640">
        <v>4</v>
      </c>
      <c r="P640">
        <v>4</v>
      </c>
      <c r="Q640">
        <v>4</v>
      </c>
      <c r="R640">
        <v>60</v>
      </c>
      <c r="S640">
        <v>60</v>
      </c>
      <c r="T640">
        <v>14</v>
      </c>
      <c r="U640">
        <v>12</v>
      </c>
      <c r="V640" t="s">
        <v>75</v>
      </c>
      <c r="W640" t="s">
        <v>3117</v>
      </c>
    </row>
    <row r="641" spans="1:23">
      <c r="A641" t="s">
        <v>3118</v>
      </c>
      <c r="B641" t="s">
        <v>3119</v>
      </c>
      <c r="C641">
        <v>2018</v>
      </c>
      <c r="D641" t="s">
        <v>3120</v>
      </c>
      <c r="E641">
        <v>2</v>
      </c>
      <c r="F641" t="s">
        <v>3121</v>
      </c>
      <c r="G641">
        <v>66</v>
      </c>
      <c r="H641">
        <v>0</v>
      </c>
      <c r="I641" t="s">
        <v>26</v>
      </c>
      <c r="J641">
        <v>68</v>
      </c>
      <c r="K641">
        <v>640</v>
      </c>
      <c r="L641">
        <v>1</v>
      </c>
      <c r="M641">
        <v>4</v>
      </c>
      <c r="N641">
        <v>1</v>
      </c>
      <c r="O641">
        <v>4</v>
      </c>
      <c r="P641">
        <v>4</v>
      </c>
      <c r="Q641">
        <v>4</v>
      </c>
      <c r="R641">
        <v>90</v>
      </c>
      <c r="S641">
        <v>120</v>
      </c>
      <c r="T641">
        <v>12</v>
      </c>
      <c r="U641">
        <v>14</v>
      </c>
      <c r="V641" t="s">
        <v>3122</v>
      </c>
      <c r="W641" t="s">
        <v>163</v>
      </c>
    </row>
    <row r="642" spans="1:23">
      <c r="A642" t="s">
        <v>3123</v>
      </c>
      <c r="B642" t="s">
        <v>3124</v>
      </c>
      <c r="C642">
        <v>2014</v>
      </c>
      <c r="D642" t="s">
        <v>3125</v>
      </c>
      <c r="E642">
        <v>2</v>
      </c>
      <c r="F642" t="s">
        <v>3113</v>
      </c>
      <c r="G642">
        <v>75</v>
      </c>
      <c r="H642">
        <v>0</v>
      </c>
      <c r="I642" t="s">
        <v>26</v>
      </c>
      <c r="J642">
        <v>113</v>
      </c>
      <c r="K642">
        <v>641</v>
      </c>
      <c r="L642">
        <v>1</v>
      </c>
      <c r="M642">
        <v>5</v>
      </c>
      <c r="N642">
        <v>1</v>
      </c>
      <c r="O642">
        <v>4</v>
      </c>
      <c r="P642">
        <v>3</v>
      </c>
      <c r="Q642">
        <v>3</v>
      </c>
      <c r="R642">
        <v>45</v>
      </c>
      <c r="S642">
        <v>90</v>
      </c>
      <c r="T642">
        <v>12</v>
      </c>
      <c r="U642">
        <v>10</v>
      </c>
      <c r="V642" t="s">
        <v>786</v>
      </c>
      <c r="W642" t="s">
        <v>3126</v>
      </c>
    </row>
    <row r="643" spans="1:23">
      <c r="A643" t="s">
        <v>3127</v>
      </c>
      <c r="B643" t="s">
        <v>3128</v>
      </c>
      <c r="C643">
        <v>2016</v>
      </c>
      <c r="D643" t="s">
        <v>3129</v>
      </c>
      <c r="E643">
        <v>2</v>
      </c>
      <c r="F643" t="s">
        <v>1401</v>
      </c>
      <c r="G643">
        <v>76</v>
      </c>
      <c r="H643">
        <v>0</v>
      </c>
      <c r="I643" t="s">
        <v>26</v>
      </c>
      <c r="J643">
        <v>87</v>
      </c>
      <c r="K643">
        <v>642</v>
      </c>
      <c r="L643">
        <v>3</v>
      </c>
      <c r="M643">
        <v>5</v>
      </c>
      <c r="N643">
        <v>3</v>
      </c>
      <c r="O643">
        <v>5</v>
      </c>
      <c r="P643">
        <v>4</v>
      </c>
      <c r="Q643">
        <v>5</v>
      </c>
      <c r="R643">
        <v>30</v>
      </c>
      <c r="S643">
        <v>60</v>
      </c>
      <c r="T643">
        <v>12</v>
      </c>
      <c r="U643">
        <v>10</v>
      </c>
      <c r="V643" t="s">
        <v>2057</v>
      </c>
      <c r="W643" t="s">
        <v>3130</v>
      </c>
    </row>
    <row r="644" spans="1:23">
      <c r="A644" t="s">
        <v>3131</v>
      </c>
      <c r="B644" t="s">
        <v>3132</v>
      </c>
      <c r="C644">
        <v>2021</v>
      </c>
      <c r="D644" t="s">
        <v>3133</v>
      </c>
      <c r="E644">
        <v>2</v>
      </c>
      <c r="F644" t="s">
        <v>2056</v>
      </c>
      <c r="G644">
        <v>77</v>
      </c>
      <c r="H644">
        <v>0</v>
      </c>
      <c r="I644" t="s">
        <v>26</v>
      </c>
      <c r="J644">
        <v>29</v>
      </c>
      <c r="K644">
        <v>643</v>
      </c>
      <c r="L644">
        <v>2</v>
      </c>
      <c r="M644">
        <v>4</v>
      </c>
      <c r="N644">
        <v>1</v>
      </c>
      <c r="O644">
        <v>4</v>
      </c>
      <c r="P644">
        <v>3</v>
      </c>
      <c r="Q644">
        <v>3</v>
      </c>
      <c r="R644">
        <v>60</v>
      </c>
      <c r="S644">
        <v>120</v>
      </c>
      <c r="T644">
        <v>10</v>
      </c>
      <c r="U644">
        <v>12</v>
      </c>
      <c r="V644" t="s">
        <v>51</v>
      </c>
      <c r="W644" t="s">
        <v>3134</v>
      </c>
    </row>
    <row r="645" spans="1:23">
      <c r="A645" t="s">
        <v>3135</v>
      </c>
      <c r="B645" t="s">
        <v>3136</v>
      </c>
      <c r="C645">
        <v>2019</v>
      </c>
      <c r="D645" t="s">
        <v>3137</v>
      </c>
      <c r="E645">
        <v>2</v>
      </c>
      <c r="F645" t="s">
        <v>2056</v>
      </c>
      <c r="G645">
        <v>81</v>
      </c>
      <c r="H645">
        <v>0</v>
      </c>
      <c r="I645" t="s">
        <v>26</v>
      </c>
      <c r="J645">
        <v>43</v>
      </c>
      <c r="K645">
        <v>644</v>
      </c>
      <c r="L645">
        <v>1</v>
      </c>
      <c r="M645">
        <v>8</v>
      </c>
      <c r="N645">
        <v>1</v>
      </c>
      <c r="O645" t="s">
        <v>104</v>
      </c>
      <c r="P645">
        <v>2</v>
      </c>
      <c r="Q645">
        <v>4</v>
      </c>
      <c r="R645">
        <v>20</v>
      </c>
      <c r="S645">
        <v>20</v>
      </c>
      <c r="T645">
        <v>7</v>
      </c>
      <c r="U645">
        <v>8</v>
      </c>
      <c r="V645" t="s">
        <v>3138</v>
      </c>
      <c r="W645" t="s">
        <v>3139</v>
      </c>
    </row>
    <row r="646" spans="1:23">
      <c r="A646" t="s">
        <v>3140</v>
      </c>
      <c r="B646" t="s">
        <v>3141</v>
      </c>
      <c r="C646">
        <v>2012</v>
      </c>
      <c r="D646" t="s">
        <v>3142</v>
      </c>
      <c r="E646">
        <v>2</v>
      </c>
      <c r="F646" t="s">
        <v>3121</v>
      </c>
      <c r="G646">
        <v>73</v>
      </c>
      <c r="H646">
        <v>0</v>
      </c>
      <c r="I646" t="s">
        <v>26</v>
      </c>
      <c r="J646">
        <v>134</v>
      </c>
      <c r="K646">
        <v>645</v>
      </c>
      <c r="L646">
        <v>3</v>
      </c>
      <c r="M646">
        <v>6</v>
      </c>
      <c r="N646">
        <v>3</v>
      </c>
      <c r="O646">
        <v>6</v>
      </c>
      <c r="P646">
        <v>5</v>
      </c>
      <c r="Q646">
        <v>5</v>
      </c>
      <c r="R646">
        <v>60</v>
      </c>
      <c r="S646">
        <v>120</v>
      </c>
      <c r="T646">
        <v>8</v>
      </c>
      <c r="U646">
        <v>10</v>
      </c>
      <c r="V646" t="s">
        <v>1637</v>
      </c>
      <c r="W646" t="s">
        <v>3143</v>
      </c>
    </row>
    <row r="647" spans="1:23">
      <c r="A647" t="s">
        <v>3144</v>
      </c>
      <c r="B647" t="s">
        <v>3145</v>
      </c>
      <c r="C647">
        <v>2021</v>
      </c>
      <c r="D647" t="s">
        <v>3146</v>
      </c>
      <c r="E647">
        <v>2</v>
      </c>
      <c r="F647" t="s">
        <v>3121</v>
      </c>
      <c r="G647">
        <v>75</v>
      </c>
      <c r="H647">
        <v>0</v>
      </c>
      <c r="I647" t="s">
        <v>26</v>
      </c>
      <c r="J647">
        <v>33</v>
      </c>
      <c r="K647">
        <v>646</v>
      </c>
      <c r="L647">
        <v>1</v>
      </c>
      <c r="M647">
        <v>6</v>
      </c>
      <c r="N647">
        <v>3</v>
      </c>
      <c r="O647">
        <v>5</v>
      </c>
      <c r="P647">
        <v>4</v>
      </c>
      <c r="Q647">
        <v>4</v>
      </c>
      <c r="R647">
        <v>45</v>
      </c>
      <c r="S647">
        <v>150</v>
      </c>
      <c r="T647">
        <v>10</v>
      </c>
      <c r="U647">
        <v>14</v>
      </c>
      <c r="V647" t="s">
        <v>3122</v>
      </c>
      <c r="W647" t="s">
        <v>385</v>
      </c>
    </row>
    <row r="648" spans="1:23">
      <c r="A648" t="s">
        <v>3147</v>
      </c>
      <c r="B648" t="s">
        <v>3148</v>
      </c>
      <c r="C648">
        <v>2023</v>
      </c>
      <c r="D648" t="s">
        <v>3149</v>
      </c>
      <c r="E648">
        <v>2</v>
      </c>
      <c r="F648" t="s">
        <v>3150</v>
      </c>
      <c r="G648">
        <v>69</v>
      </c>
      <c r="H648">
        <v>0</v>
      </c>
      <c r="I648" t="s">
        <v>26</v>
      </c>
      <c r="J648">
        <v>6</v>
      </c>
      <c r="K648">
        <v>647</v>
      </c>
      <c r="L648">
        <v>1</v>
      </c>
      <c r="M648">
        <v>4</v>
      </c>
      <c r="N648">
        <v>1</v>
      </c>
      <c r="O648">
        <v>4</v>
      </c>
      <c r="P648">
        <v>3</v>
      </c>
      <c r="Q648">
        <v>3</v>
      </c>
      <c r="R648">
        <v>75</v>
      </c>
      <c r="S648">
        <v>150</v>
      </c>
      <c r="T648">
        <v>12</v>
      </c>
      <c r="U648">
        <v>12</v>
      </c>
      <c r="V648" t="s">
        <v>1707</v>
      </c>
      <c r="W648" t="s">
        <v>329</v>
      </c>
    </row>
    <row r="649" spans="1:23">
      <c r="A649" t="s">
        <v>3151</v>
      </c>
      <c r="B649" t="s">
        <v>3152</v>
      </c>
      <c r="C649">
        <v>2016</v>
      </c>
      <c r="D649" t="s">
        <v>3149</v>
      </c>
      <c r="E649">
        <v>2</v>
      </c>
      <c r="F649" t="s">
        <v>3150</v>
      </c>
      <c r="G649">
        <v>69</v>
      </c>
      <c r="H649">
        <v>0</v>
      </c>
      <c r="I649" t="s">
        <v>26</v>
      </c>
      <c r="J649">
        <v>87</v>
      </c>
      <c r="K649">
        <v>648</v>
      </c>
      <c r="L649">
        <v>2</v>
      </c>
      <c r="M649">
        <v>4</v>
      </c>
      <c r="N649">
        <v>2</v>
      </c>
      <c r="O649">
        <v>4</v>
      </c>
      <c r="P649">
        <v>3</v>
      </c>
      <c r="Q649">
        <v>4</v>
      </c>
      <c r="R649">
        <v>70</v>
      </c>
      <c r="S649">
        <v>100</v>
      </c>
      <c r="T649">
        <v>12</v>
      </c>
      <c r="U649">
        <v>10</v>
      </c>
      <c r="V649" t="s">
        <v>3153</v>
      </c>
      <c r="W649" t="s">
        <v>99</v>
      </c>
    </row>
    <row r="650" spans="1:23">
      <c r="A650" t="s">
        <v>3154</v>
      </c>
      <c r="B650" t="s">
        <v>3155</v>
      </c>
      <c r="C650">
        <v>2007</v>
      </c>
      <c r="D650" t="s">
        <v>3156</v>
      </c>
      <c r="E650">
        <v>2</v>
      </c>
      <c r="F650" t="s">
        <v>3157</v>
      </c>
      <c r="G650">
        <v>71</v>
      </c>
      <c r="H650">
        <v>0</v>
      </c>
      <c r="I650" t="s">
        <v>26</v>
      </c>
      <c r="J650">
        <v>159</v>
      </c>
      <c r="K650">
        <v>649</v>
      </c>
      <c r="L650">
        <v>2</v>
      </c>
      <c r="M650">
        <v>3</v>
      </c>
      <c r="N650">
        <v>2</v>
      </c>
      <c r="O650">
        <v>3</v>
      </c>
      <c r="P650">
        <v>3</v>
      </c>
      <c r="Q650">
        <v>3</v>
      </c>
      <c r="R650">
        <v>30</v>
      </c>
      <c r="S650">
        <v>60</v>
      </c>
      <c r="T650">
        <v>8</v>
      </c>
      <c r="U650">
        <v>8</v>
      </c>
      <c r="V650" t="s">
        <v>277</v>
      </c>
      <c r="W650" t="s">
        <v>112</v>
      </c>
    </row>
    <row r="651" spans="1:23">
      <c r="A651" t="s">
        <v>3158</v>
      </c>
      <c r="B651" t="s">
        <v>3159</v>
      </c>
      <c r="C651">
        <v>2017</v>
      </c>
      <c r="D651" t="s">
        <v>3160</v>
      </c>
      <c r="E651">
        <v>2</v>
      </c>
      <c r="F651" t="s">
        <v>3161</v>
      </c>
      <c r="G651">
        <v>77</v>
      </c>
      <c r="H651">
        <v>0</v>
      </c>
      <c r="I651" t="s">
        <v>26</v>
      </c>
      <c r="J651">
        <v>75</v>
      </c>
      <c r="K651">
        <v>650</v>
      </c>
      <c r="L651">
        <v>3</v>
      </c>
      <c r="M651">
        <v>6</v>
      </c>
      <c r="N651">
        <v>3</v>
      </c>
      <c r="O651">
        <v>6</v>
      </c>
      <c r="P651">
        <v>6</v>
      </c>
      <c r="Q651">
        <v>6</v>
      </c>
      <c r="R651">
        <v>240</v>
      </c>
      <c r="S651">
        <v>480</v>
      </c>
      <c r="T651">
        <v>14</v>
      </c>
      <c r="U651">
        <v>14</v>
      </c>
      <c r="V651" t="s">
        <v>3162</v>
      </c>
      <c r="W651" t="s">
        <v>3163</v>
      </c>
    </row>
    <row r="652" spans="1:23">
      <c r="A652" t="s">
        <v>3164</v>
      </c>
      <c r="B652" t="s">
        <v>3165</v>
      </c>
      <c r="C652">
        <v>2009</v>
      </c>
      <c r="D652" t="s">
        <v>3166</v>
      </c>
      <c r="E652">
        <v>2</v>
      </c>
      <c r="F652" t="s">
        <v>1255</v>
      </c>
      <c r="G652">
        <v>75</v>
      </c>
      <c r="H652">
        <v>0</v>
      </c>
      <c r="I652" t="s">
        <v>26</v>
      </c>
      <c r="J652">
        <v>170</v>
      </c>
      <c r="K652">
        <v>651</v>
      </c>
      <c r="L652">
        <v>1</v>
      </c>
      <c r="M652">
        <v>4</v>
      </c>
      <c r="N652">
        <v>1</v>
      </c>
      <c r="O652">
        <v>4</v>
      </c>
      <c r="P652">
        <v>4</v>
      </c>
      <c r="Q652">
        <v>4</v>
      </c>
      <c r="R652">
        <v>45</v>
      </c>
      <c r="S652">
        <v>45</v>
      </c>
      <c r="T652">
        <v>8</v>
      </c>
      <c r="U652">
        <v>8</v>
      </c>
      <c r="V652" t="s">
        <v>3167</v>
      </c>
      <c r="W652" t="s">
        <v>181</v>
      </c>
    </row>
    <row r="653" spans="1:23">
      <c r="A653" t="s">
        <v>3168</v>
      </c>
      <c r="B653" t="s">
        <v>3169</v>
      </c>
      <c r="C653">
        <v>2010</v>
      </c>
      <c r="D653" t="s">
        <v>3170</v>
      </c>
      <c r="E653">
        <v>2</v>
      </c>
      <c r="F653" t="s">
        <v>3171</v>
      </c>
      <c r="G653">
        <v>70</v>
      </c>
      <c r="H653">
        <v>0</v>
      </c>
      <c r="I653" t="s">
        <v>26</v>
      </c>
      <c r="J653">
        <v>151</v>
      </c>
      <c r="K653">
        <v>652</v>
      </c>
      <c r="L653">
        <v>2</v>
      </c>
      <c r="M653">
        <v>5</v>
      </c>
      <c r="N653">
        <v>2</v>
      </c>
      <c r="O653">
        <v>5</v>
      </c>
      <c r="P653">
        <v>2</v>
      </c>
      <c r="Q653">
        <v>5</v>
      </c>
      <c r="R653">
        <v>30</v>
      </c>
      <c r="S653">
        <v>60</v>
      </c>
      <c r="T653">
        <v>12</v>
      </c>
      <c r="U653">
        <v>8</v>
      </c>
      <c r="V653" t="s">
        <v>202</v>
      </c>
      <c r="W653" t="s">
        <v>3172</v>
      </c>
    </row>
    <row r="654" spans="1:23">
      <c r="A654" t="s">
        <v>3173</v>
      </c>
      <c r="B654" t="s">
        <v>3174</v>
      </c>
      <c r="C654">
        <v>2014</v>
      </c>
      <c r="D654" t="s">
        <v>3175</v>
      </c>
      <c r="E654">
        <v>2</v>
      </c>
      <c r="F654" t="s">
        <v>3171</v>
      </c>
      <c r="G654">
        <v>76</v>
      </c>
      <c r="H654">
        <v>0</v>
      </c>
      <c r="I654" t="s">
        <v>26</v>
      </c>
      <c r="J654">
        <v>115</v>
      </c>
      <c r="K654">
        <v>653</v>
      </c>
      <c r="L654">
        <v>2</v>
      </c>
      <c r="M654">
        <v>7</v>
      </c>
      <c r="N654">
        <v>2</v>
      </c>
      <c r="O654">
        <v>7</v>
      </c>
      <c r="P654">
        <v>4</v>
      </c>
      <c r="Q654">
        <v>5</v>
      </c>
      <c r="R654">
        <v>90</v>
      </c>
      <c r="S654">
        <v>90</v>
      </c>
      <c r="T654">
        <v>10</v>
      </c>
      <c r="U654">
        <v>10</v>
      </c>
      <c r="V654" t="s">
        <v>2057</v>
      </c>
      <c r="W654" t="s">
        <v>3176</v>
      </c>
    </row>
    <row r="655" spans="1:23">
      <c r="A655" t="s">
        <v>3177</v>
      </c>
      <c r="B655" t="s">
        <v>3178</v>
      </c>
      <c r="C655">
        <v>2023</v>
      </c>
      <c r="D655" t="s">
        <v>3179</v>
      </c>
      <c r="E655">
        <v>2</v>
      </c>
      <c r="F655" t="s">
        <v>1686</v>
      </c>
      <c r="G655">
        <v>72</v>
      </c>
      <c r="H655">
        <v>0</v>
      </c>
      <c r="I655" t="s">
        <v>26</v>
      </c>
      <c r="J655">
        <v>7</v>
      </c>
      <c r="K655">
        <v>654</v>
      </c>
      <c r="L655">
        <v>1</v>
      </c>
      <c r="M655">
        <v>4</v>
      </c>
      <c r="N655">
        <v>1</v>
      </c>
      <c r="O655">
        <v>4</v>
      </c>
      <c r="P655">
        <v>3</v>
      </c>
      <c r="Q655">
        <v>3</v>
      </c>
      <c r="R655">
        <v>60</v>
      </c>
      <c r="S655">
        <v>90</v>
      </c>
      <c r="T655">
        <v>14</v>
      </c>
      <c r="U655">
        <v>12</v>
      </c>
      <c r="V655" t="s">
        <v>2653</v>
      </c>
      <c r="W655" t="s">
        <v>3180</v>
      </c>
    </row>
    <row r="656" spans="1:23">
      <c r="A656" t="s">
        <v>3181</v>
      </c>
      <c r="B656" t="s">
        <v>3182</v>
      </c>
      <c r="C656">
        <v>2016</v>
      </c>
      <c r="D656" t="s">
        <v>3183</v>
      </c>
      <c r="E656">
        <v>2</v>
      </c>
      <c r="F656" t="s">
        <v>1686</v>
      </c>
      <c r="G656">
        <v>76</v>
      </c>
      <c r="H656">
        <v>0</v>
      </c>
      <c r="I656" t="s">
        <v>26</v>
      </c>
      <c r="J656">
        <v>85</v>
      </c>
      <c r="K656">
        <v>655</v>
      </c>
      <c r="L656">
        <v>2</v>
      </c>
      <c r="M656">
        <v>4</v>
      </c>
      <c r="N656">
        <v>2</v>
      </c>
      <c r="O656">
        <v>4</v>
      </c>
      <c r="P656">
        <v>4</v>
      </c>
      <c r="Q656">
        <v>4</v>
      </c>
      <c r="R656">
        <v>40</v>
      </c>
      <c r="S656">
        <v>80</v>
      </c>
      <c r="T656">
        <v>14</v>
      </c>
      <c r="U656">
        <v>10</v>
      </c>
      <c r="V656" t="s">
        <v>3184</v>
      </c>
      <c r="W656" t="s">
        <v>1141</v>
      </c>
    </row>
    <row r="657" spans="1:23">
      <c r="A657" t="s">
        <v>3185</v>
      </c>
      <c r="B657" t="s">
        <v>3186</v>
      </c>
      <c r="C657">
        <v>2015</v>
      </c>
      <c r="D657" t="s">
        <v>3187</v>
      </c>
      <c r="E657">
        <v>2</v>
      </c>
      <c r="F657" t="s">
        <v>2322</v>
      </c>
      <c r="G657">
        <v>80</v>
      </c>
      <c r="H657">
        <v>0</v>
      </c>
      <c r="I657" t="s">
        <v>26</v>
      </c>
      <c r="J657">
        <v>100</v>
      </c>
      <c r="K657">
        <v>656</v>
      </c>
      <c r="L657">
        <v>2</v>
      </c>
      <c r="M657">
        <v>10</v>
      </c>
      <c r="N657">
        <v>2</v>
      </c>
      <c r="O657">
        <v>6</v>
      </c>
      <c r="P657">
        <v>2</v>
      </c>
      <c r="Q657">
        <v>4</v>
      </c>
      <c r="R657">
        <v>30</v>
      </c>
      <c r="S657">
        <v>45</v>
      </c>
      <c r="T657">
        <v>7</v>
      </c>
      <c r="U657">
        <v>6</v>
      </c>
      <c r="V657" t="s">
        <v>1943</v>
      </c>
      <c r="W657" t="s">
        <v>1448</v>
      </c>
    </row>
    <row r="658" spans="1:23">
      <c r="A658" t="s">
        <v>3188</v>
      </c>
      <c r="B658" t="s">
        <v>3189</v>
      </c>
      <c r="C658">
        <v>2015</v>
      </c>
      <c r="D658" t="s">
        <v>3190</v>
      </c>
      <c r="E658">
        <v>2</v>
      </c>
      <c r="F658" t="s">
        <v>3191</v>
      </c>
      <c r="G658">
        <v>78</v>
      </c>
      <c r="H658">
        <v>0</v>
      </c>
      <c r="I658" t="s">
        <v>26</v>
      </c>
      <c r="J658">
        <v>104</v>
      </c>
      <c r="K658">
        <v>657</v>
      </c>
      <c r="L658">
        <v>2</v>
      </c>
      <c r="M658">
        <v>5</v>
      </c>
      <c r="N658">
        <v>2</v>
      </c>
      <c r="O658">
        <v>5</v>
      </c>
      <c r="P658">
        <v>4</v>
      </c>
      <c r="Q658">
        <v>4</v>
      </c>
      <c r="R658">
        <v>30</v>
      </c>
      <c r="S658">
        <v>75</v>
      </c>
      <c r="T658">
        <v>10</v>
      </c>
      <c r="U658">
        <v>10</v>
      </c>
      <c r="V658" t="s">
        <v>75</v>
      </c>
      <c r="W658" t="s">
        <v>615</v>
      </c>
    </row>
    <row r="659" spans="1:23">
      <c r="A659" t="s">
        <v>3192</v>
      </c>
      <c r="B659" t="s">
        <v>3193</v>
      </c>
      <c r="C659">
        <v>2004</v>
      </c>
      <c r="D659" t="s">
        <v>3194</v>
      </c>
      <c r="E659">
        <v>2</v>
      </c>
      <c r="F659" t="s">
        <v>2628</v>
      </c>
      <c r="G659">
        <v>84</v>
      </c>
      <c r="H659">
        <v>0</v>
      </c>
      <c r="I659" t="s">
        <v>26</v>
      </c>
      <c r="J659">
        <v>139</v>
      </c>
      <c r="K659">
        <v>658</v>
      </c>
      <c r="L659">
        <v>2</v>
      </c>
      <c r="M659">
        <v>4</v>
      </c>
      <c r="N659">
        <v>2</v>
      </c>
      <c r="O659">
        <v>4</v>
      </c>
      <c r="P659">
        <v>4</v>
      </c>
      <c r="Q659">
        <v>4</v>
      </c>
      <c r="R659">
        <v>90</v>
      </c>
      <c r="S659">
        <v>90</v>
      </c>
      <c r="T659">
        <v>12</v>
      </c>
      <c r="U659">
        <v>12</v>
      </c>
      <c r="V659" t="s">
        <v>2569</v>
      </c>
      <c r="W659" t="s">
        <v>465</v>
      </c>
    </row>
    <row r="660" spans="1:23">
      <c r="A660" t="s">
        <v>3195</v>
      </c>
      <c r="B660" t="s">
        <v>3196</v>
      </c>
      <c r="C660">
        <v>2012</v>
      </c>
      <c r="D660" t="s">
        <v>3197</v>
      </c>
      <c r="E660">
        <v>2</v>
      </c>
      <c r="F660" t="s">
        <v>2628</v>
      </c>
      <c r="G660">
        <v>85</v>
      </c>
      <c r="H660">
        <v>0</v>
      </c>
      <c r="I660" t="s">
        <v>26</v>
      </c>
      <c r="J660">
        <v>136</v>
      </c>
      <c r="K660">
        <v>659</v>
      </c>
      <c r="L660">
        <v>1</v>
      </c>
      <c r="M660">
        <v>5</v>
      </c>
      <c r="N660">
        <v>1</v>
      </c>
      <c r="O660">
        <v>4</v>
      </c>
      <c r="P660">
        <v>4</v>
      </c>
      <c r="Q660">
        <v>4</v>
      </c>
      <c r="R660">
        <v>120</v>
      </c>
      <c r="S660">
        <v>120</v>
      </c>
      <c r="T660">
        <v>12</v>
      </c>
      <c r="U660">
        <v>12</v>
      </c>
      <c r="V660" t="s">
        <v>3198</v>
      </c>
      <c r="W660" t="s">
        <v>2406</v>
      </c>
    </row>
    <row r="661" spans="1:23">
      <c r="A661" t="s">
        <v>3199</v>
      </c>
      <c r="B661" t="s">
        <v>3200</v>
      </c>
      <c r="C661">
        <v>2020</v>
      </c>
      <c r="D661" t="s">
        <v>3201</v>
      </c>
      <c r="E661">
        <v>2</v>
      </c>
      <c r="F661" t="s">
        <v>2891</v>
      </c>
      <c r="G661">
        <v>81</v>
      </c>
      <c r="H661">
        <v>0</v>
      </c>
      <c r="I661" t="s">
        <v>26</v>
      </c>
      <c r="J661">
        <v>41</v>
      </c>
      <c r="K661">
        <v>660</v>
      </c>
      <c r="L661">
        <v>1</v>
      </c>
      <c r="M661">
        <v>4</v>
      </c>
      <c r="N661">
        <v>1</v>
      </c>
      <c r="O661">
        <v>4</v>
      </c>
      <c r="P661">
        <v>3</v>
      </c>
      <c r="Q661">
        <v>3</v>
      </c>
      <c r="R661">
        <v>70</v>
      </c>
      <c r="S661">
        <v>100</v>
      </c>
      <c r="T661">
        <v>12</v>
      </c>
      <c r="U661">
        <v>12</v>
      </c>
      <c r="V661" t="s">
        <v>3202</v>
      </c>
      <c r="W661" t="s">
        <v>99</v>
      </c>
    </row>
    <row r="662" spans="1:23">
      <c r="A662" t="s">
        <v>3203</v>
      </c>
      <c r="B662" t="s">
        <v>3204</v>
      </c>
      <c r="C662">
        <v>2012</v>
      </c>
      <c r="D662" t="s">
        <v>3201</v>
      </c>
      <c r="E662">
        <v>2</v>
      </c>
      <c r="F662" t="s">
        <v>2891</v>
      </c>
      <c r="G662">
        <v>81</v>
      </c>
      <c r="H662">
        <v>0</v>
      </c>
      <c r="I662" t="s">
        <v>26</v>
      </c>
      <c r="J662">
        <v>136</v>
      </c>
      <c r="K662">
        <v>661</v>
      </c>
      <c r="L662">
        <v>1</v>
      </c>
      <c r="M662">
        <v>4</v>
      </c>
      <c r="N662">
        <v>1</v>
      </c>
      <c r="O662">
        <v>4</v>
      </c>
      <c r="P662">
        <v>3</v>
      </c>
      <c r="Q662">
        <v>3</v>
      </c>
      <c r="R662">
        <v>120</v>
      </c>
      <c r="S662">
        <v>240</v>
      </c>
      <c r="T662">
        <v>14</v>
      </c>
      <c r="U662">
        <v>12</v>
      </c>
      <c r="V662" t="s">
        <v>1915</v>
      </c>
      <c r="W662" t="s">
        <v>3205</v>
      </c>
    </row>
    <row r="663" spans="1:23">
      <c r="A663" t="s">
        <v>3206</v>
      </c>
      <c r="B663" t="s">
        <v>3207</v>
      </c>
      <c r="C663">
        <v>1998</v>
      </c>
      <c r="D663" t="s">
        <v>3208</v>
      </c>
      <c r="E663">
        <v>2</v>
      </c>
      <c r="F663" t="s">
        <v>2891</v>
      </c>
      <c r="G663">
        <v>82</v>
      </c>
      <c r="H663">
        <v>0</v>
      </c>
      <c r="I663" t="s">
        <v>26</v>
      </c>
      <c r="J663">
        <v>163</v>
      </c>
      <c r="K663">
        <v>662</v>
      </c>
      <c r="L663">
        <v>2</v>
      </c>
      <c r="M663">
        <v>4</v>
      </c>
      <c r="N663">
        <v>2</v>
      </c>
      <c r="O663">
        <v>4</v>
      </c>
      <c r="P663">
        <v>3</v>
      </c>
      <c r="Q663">
        <v>3</v>
      </c>
      <c r="R663">
        <v>30</v>
      </c>
      <c r="S663">
        <v>60</v>
      </c>
      <c r="T663">
        <v>10</v>
      </c>
      <c r="U663">
        <v>10</v>
      </c>
      <c r="V663" t="s">
        <v>3209</v>
      </c>
      <c r="W663" t="s">
        <v>181</v>
      </c>
    </row>
    <row r="664" spans="1:23">
      <c r="A664" t="s">
        <v>3210</v>
      </c>
      <c r="B664" t="s">
        <v>3211</v>
      </c>
      <c r="C664">
        <v>2014</v>
      </c>
      <c r="D664" t="s">
        <v>3212</v>
      </c>
      <c r="E664">
        <v>2</v>
      </c>
      <c r="F664" t="s">
        <v>2891</v>
      </c>
      <c r="G664">
        <v>85</v>
      </c>
      <c r="H664">
        <v>0</v>
      </c>
      <c r="I664" t="s">
        <v>26</v>
      </c>
      <c r="J664">
        <v>84</v>
      </c>
      <c r="K664">
        <v>663</v>
      </c>
      <c r="L664">
        <v>2</v>
      </c>
      <c r="M664">
        <v>5</v>
      </c>
      <c r="N664">
        <v>2</v>
      </c>
      <c r="O664">
        <v>4</v>
      </c>
      <c r="P664">
        <v>2</v>
      </c>
      <c r="Q664">
        <v>2</v>
      </c>
      <c r="R664">
        <v>45</v>
      </c>
      <c r="S664">
        <v>45</v>
      </c>
      <c r="T664">
        <v>8</v>
      </c>
      <c r="U664">
        <v>10</v>
      </c>
      <c r="V664" t="s">
        <v>1376</v>
      </c>
      <c r="W664" t="s">
        <v>3213</v>
      </c>
    </row>
    <row r="665" spans="1:23">
      <c r="A665" t="s">
        <v>3214</v>
      </c>
      <c r="B665" t="s">
        <v>3215</v>
      </c>
      <c r="C665">
        <v>2018</v>
      </c>
      <c r="D665" t="s">
        <v>3216</v>
      </c>
      <c r="E665">
        <v>2</v>
      </c>
      <c r="F665" t="s">
        <v>2638</v>
      </c>
      <c r="G665">
        <v>88</v>
      </c>
      <c r="H665">
        <v>0</v>
      </c>
      <c r="I665" t="s">
        <v>26</v>
      </c>
      <c r="J665">
        <v>62</v>
      </c>
      <c r="K665">
        <v>664</v>
      </c>
      <c r="L665">
        <v>2</v>
      </c>
      <c r="M665">
        <v>4</v>
      </c>
      <c r="N665">
        <v>2</v>
      </c>
      <c r="O665">
        <v>4</v>
      </c>
      <c r="P665">
        <v>3</v>
      </c>
      <c r="Q665">
        <v>4</v>
      </c>
      <c r="R665">
        <v>40</v>
      </c>
      <c r="S665">
        <v>60</v>
      </c>
      <c r="T665">
        <v>14</v>
      </c>
      <c r="U665">
        <v>10</v>
      </c>
      <c r="V665" t="s">
        <v>151</v>
      </c>
      <c r="W665" t="s">
        <v>1230</v>
      </c>
    </row>
    <row r="666" spans="1:23">
      <c r="A666" t="s">
        <v>3217</v>
      </c>
      <c r="B666" t="s">
        <v>3218</v>
      </c>
      <c r="C666">
        <v>2018</v>
      </c>
      <c r="D666" t="s">
        <v>3219</v>
      </c>
      <c r="E666">
        <v>2</v>
      </c>
      <c r="F666" t="s">
        <v>2647</v>
      </c>
      <c r="G666">
        <v>86</v>
      </c>
      <c r="H666">
        <v>0</v>
      </c>
      <c r="I666" t="s">
        <v>26</v>
      </c>
      <c r="J666">
        <v>63</v>
      </c>
      <c r="K666">
        <v>665</v>
      </c>
      <c r="L666">
        <v>2</v>
      </c>
      <c r="M666">
        <v>7</v>
      </c>
      <c r="N666">
        <v>3</v>
      </c>
      <c r="O666">
        <v>7</v>
      </c>
      <c r="P666">
        <v>6</v>
      </c>
      <c r="Q666">
        <v>6</v>
      </c>
      <c r="R666">
        <v>45</v>
      </c>
      <c r="S666">
        <v>60</v>
      </c>
      <c r="T666">
        <v>10</v>
      </c>
      <c r="U666">
        <v>10</v>
      </c>
      <c r="V666" t="s">
        <v>2354</v>
      </c>
      <c r="W666" t="s">
        <v>1571</v>
      </c>
    </row>
    <row r="667" spans="1:23">
      <c r="A667" t="s">
        <v>3220</v>
      </c>
      <c r="B667" t="s">
        <v>3221</v>
      </c>
      <c r="C667">
        <v>2022</v>
      </c>
      <c r="D667" t="s">
        <v>3222</v>
      </c>
      <c r="E667">
        <v>2</v>
      </c>
      <c r="F667" t="s">
        <v>2353</v>
      </c>
      <c r="G667">
        <v>82</v>
      </c>
      <c r="H667">
        <v>0</v>
      </c>
      <c r="I667" t="s">
        <v>26</v>
      </c>
      <c r="J667">
        <v>24</v>
      </c>
      <c r="K667">
        <v>666</v>
      </c>
      <c r="L667">
        <v>1</v>
      </c>
      <c r="M667">
        <v>4</v>
      </c>
      <c r="N667">
        <v>1</v>
      </c>
      <c r="O667">
        <v>4</v>
      </c>
      <c r="P667">
        <v>3</v>
      </c>
      <c r="Q667">
        <v>3</v>
      </c>
      <c r="R667">
        <v>90</v>
      </c>
      <c r="S667">
        <v>150</v>
      </c>
      <c r="T667">
        <v>14</v>
      </c>
      <c r="U667">
        <v>12</v>
      </c>
      <c r="V667" t="s">
        <v>1673</v>
      </c>
      <c r="W667" t="s">
        <v>443</v>
      </c>
    </row>
    <row r="668" spans="1:23">
      <c r="A668" t="s">
        <v>3223</v>
      </c>
      <c r="B668" t="s">
        <v>3224</v>
      </c>
      <c r="C668">
        <v>2019</v>
      </c>
      <c r="D668" t="s">
        <v>3225</v>
      </c>
      <c r="E668">
        <v>2</v>
      </c>
      <c r="F668" t="s">
        <v>2647</v>
      </c>
      <c r="G668">
        <v>88</v>
      </c>
      <c r="H668">
        <v>0</v>
      </c>
      <c r="I668" t="s">
        <v>26</v>
      </c>
      <c r="J668">
        <v>42</v>
      </c>
      <c r="K668">
        <v>667</v>
      </c>
      <c r="L668">
        <v>2</v>
      </c>
      <c r="M668">
        <v>4</v>
      </c>
      <c r="N668">
        <v>2</v>
      </c>
      <c r="O668">
        <v>4</v>
      </c>
      <c r="P668">
        <v>3</v>
      </c>
      <c r="Q668">
        <v>3</v>
      </c>
      <c r="R668">
        <v>60</v>
      </c>
      <c r="S668">
        <v>120</v>
      </c>
      <c r="T668">
        <v>12</v>
      </c>
      <c r="U668">
        <v>12</v>
      </c>
      <c r="V668" t="s">
        <v>3226</v>
      </c>
      <c r="W668" t="s">
        <v>363</v>
      </c>
    </row>
    <row r="669" spans="1:23">
      <c r="A669" t="s">
        <v>3227</v>
      </c>
      <c r="B669" t="s">
        <v>3228</v>
      </c>
      <c r="C669">
        <v>2005</v>
      </c>
      <c r="D669" t="s">
        <v>3229</v>
      </c>
      <c r="E669">
        <v>2</v>
      </c>
      <c r="F669" t="s">
        <v>2353</v>
      </c>
      <c r="G669">
        <v>85</v>
      </c>
      <c r="H669">
        <v>0</v>
      </c>
      <c r="I669" t="s">
        <v>26</v>
      </c>
      <c r="J669">
        <v>164</v>
      </c>
      <c r="K669">
        <v>668</v>
      </c>
      <c r="L669">
        <v>2</v>
      </c>
      <c r="M669">
        <v>6</v>
      </c>
      <c r="N669">
        <v>3</v>
      </c>
      <c r="O669">
        <v>6</v>
      </c>
      <c r="P669">
        <v>5</v>
      </c>
      <c r="Q669">
        <v>5</v>
      </c>
      <c r="R669">
        <v>120</v>
      </c>
      <c r="S669">
        <v>120</v>
      </c>
      <c r="T669">
        <v>10</v>
      </c>
      <c r="U669">
        <v>12</v>
      </c>
      <c r="V669" t="s">
        <v>3153</v>
      </c>
      <c r="W669" t="s">
        <v>2253</v>
      </c>
    </row>
    <row r="670" spans="1:23">
      <c r="A670" t="s">
        <v>3230</v>
      </c>
      <c r="B670" t="s">
        <v>3231</v>
      </c>
      <c r="C670">
        <v>2015</v>
      </c>
      <c r="D670" t="s">
        <v>3229</v>
      </c>
      <c r="E670">
        <v>2</v>
      </c>
      <c r="F670" t="s">
        <v>2353</v>
      </c>
      <c r="G670">
        <v>85</v>
      </c>
      <c r="H670">
        <v>0</v>
      </c>
      <c r="I670" t="s">
        <v>26</v>
      </c>
      <c r="J670">
        <v>99</v>
      </c>
      <c r="K670">
        <v>669</v>
      </c>
      <c r="L670">
        <v>2</v>
      </c>
      <c r="M670">
        <v>5</v>
      </c>
      <c r="N670">
        <v>2</v>
      </c>
      <c r="O670">
        <v>5</v>
      </c>
      <c r="P670">
        <v>4</v>
      </c>
      <c r="Q670">
        <v>4</v>
      </c>
      <c r="R670">
        <v>30</v>
      </c>
      <c r="S670">
        <v>75</v>
      </c>
      <c r="T670">
        <v>8</v>
      </c>
      <c r="U670">
        <v>10</v>
      </c>
      <c r="V670" t="s">
        <v>1657</v>
      </c>
      <c r="W670" t="s">
        <v>112</v>
      </c>
    </row>
    <row r="671" spans="1:23">
      <c r="A671" t="s">
        <v>3232</v>
      </c>
      <c r="B671" t="s">
        <v>3233</v>
      </c>
      <c r="C671">
        <v>2022</v>
      </c>
      <c r="D671" t="s">
        <v>3234</v>
      </c>
      <c r="E671">
        <v>2</v>
      </c>
      <c r="F671" t="s">
        <v>2353</v>
      </c>
      <c r="G671">
        <v>88</v>
      </c>
      <c r="H671">
        <v>0</v>
      </c>
      <c r="I671" t="s">
        <v>26</v>
      </c>
      <c r="J671">
        <v>15</v>
      </c>
      <c r="K671">
        <v>670</v>
      </c>
      <c r="L671">
        <v>1</v>
      </c>
      <c r="M671">
        <v>2</v>
      </c>
      <c r="N671">
        <v>1</v>
      </c>
      <c r="O671" t="s">
        <v>316</v>
      </c>
      <c r="P671">
        <v>2</v>
      </c>
      <c r="Q671">
        <v>2</v>
      </c>
      <c r="R671">
        <v>40</v>
      </c>
      <c r="S671">
        <v>70</v>
      </c>
      <c r="T671">
        <v>10</v>
      </c>
      <c r="U671">
        <v>10</v>
      </c>
      <c r="V671" t="s">
        <v>518</v>
      </c>
      <c r="W671" t="s">
        <v>46</v>
      </c>
    </row>
    <row r="672" spans="1:23">
      <c r="A672" t="s">
        <v>3235</v>
      </c>
      <c r="B672" t="s">
        <v>3236</v>
      </c>
      <c r="C672">
        <v>2011</v>
      </c>
      <c r="D672" t="s">
        <v>3237</v>
      </c>
      <c r="E672">
        <v>2</v>
      </c>
      <c r="F672" t="s">
        <v>3238</v>
      </c>
      <c r="G672">
        <v>84</v>
      </c>
      <c r="H672">
        <v>0</v>
      </c>
      <c r="I672" t="s">
        <v>26</v>
      </c>
      <c r="J672">
        <v>148</v>
      </c>
      <c r="K672">
        <v>671</v>
      </c>
      <c r="L672">
        <v>2</v>
      </c>
      <c r="M672">
        <v>4</v>
      </c>
      <c r="N672">
        <v>2</v>
      </c>
      <c r="O672">
        <v>4</v>
      </c>
      <c r="P672">
        <v>4</v>
      </c>
      <c r="Q672">
        <v>4</v>
      </c>
      <c r="R672">
        <v>60</v>
      </c>
      <c r="S672">
        <v>60</v>
      </c>
      <c r="T672">
        <v>12</v>
      </c>
      <c r="U672">
        <v>10</v>
      </c>
      <c r="V672" t="s">
        <v>543</v>
      </c>
      <c r="W672" t="s">
        <v>3239</v>
      </c>
    </row>
    <row r="673" spans="1:23">
      <c r="A673" t="s">
        <v>3240</v>
      </c>
      <c r="B673" t="s">
        <v>3241</v>
      </c>
      <c r="C673">
        <v>2004</v>
      </c>
      <c r="D673" t="s">
        <v>3242</v>
      </c>
      <c r="E673">
        <v>2</v>
      </c>
      <c r="F673" t="s">
        <v>3243</v>
      </c>
      <c r="G673">
        <v>89</v>
      </c>
      <c r="H673">
        <v>0</v>
      </c>
      <c r="I673" t="s">
        <v>26</v>
      </c>
      <c r="J673">
        <v>163</v>
      </c>
      <c r="K673">
        <v>672</v>
      </c>
      <c r="L673">
        <v>2</v>
      </c>
      <c r="M673">
        <v>4</v>
      </c>
      <c r="N673">
        <v>2</v>
      </c>
      <c r="O673">
        <v>4</v>
      </c>
      <c r="P673">
        <v>4</v>
      </c>
      <c r="Q673">
        <v>4</v>
      </c>
      <c r="R673">
        <v>45</v>
      </c>
      <c r="S673">
        <v>45</v>
      </c>
      <c r="T673">
        <v>10</v>
      </c>
      <c r="U673">
        <v>8</v>
      </c>
      <c r="V673" t="s">
        <v>2044</v>
      </c>
      <c r="W673" t="s">
        <v>40</v>
      </c>
    </row>
    <row r="674" spans="1:23">
      <c r="A674" t="s">
        <v>3244</v>
      </c>
      <c r="B674" t="s">
        <v>3245</v>
      </c>
      <c r="C674">
        <v>2016</v>
      </c>
      <c r="D674" t="s">
        <v>3246</v>
      </c>
      <c r="E674">
        <v>2</v>
      </c>
      <c r="F674" t="s">
        <v>3243</v>
      </c>
      <c r="G674">
        <v>91</v>
      </c>
      <c r="H674">
        <v>0</v>
      </c>
      <c r="I674" t="s">
        <v>26</v>
      </c>
      <c r="J674">
        <v>80</v>
      </c>
      <c r="K674">
        <v>673</v>
      </c>
      <c r="L674">
        <v>2</v>
      </c>
      <c r="M674">
        <v>7</v>
      </c>
      <c r="N674">
        <v>3</v>
      </c>
      <c r="O674">
        <v>7</v>
      </c>
      <c r="P674">
        <v>4</v>
      </c>
      <c r="Q674">
        <v>5</v>
      </c>
      <c r="R674">
        <v>30</v>
      </c>
      <c r="S674">
        <v>45</v>
      </c>
      <c r="T674">
        <v>10</v>
      </c>
      <c r="U674">
        <v>10</v>
      </c>
      <c r="V674" t="s">
        <v>1296</v>
      </c>
      <c r="W674" t="s">
        <v>3247</v>
      </c>
    </row>
    <row r="675" spans="1:23">
      <c r="A675" t="s">
        <v>3248</v>
      </c>
      <c r="B675" t="s">
        <v>3249</v>
      </c>
      <c r="C675">
        <v>1948</v>
      </c>
      <c r="D675" t="s">
        <v>3250</v>
      </c>
      <c r="E675">
        <v>2</v>
      </c>
      <c r="F675" t="s">
        <v>3251</v>
      </c>
      <c r="G675">
        <v>85</v>
      </c>
      <c r="H675">
        <v>0</v>
      </c>
      <c r="I675" t="s">
        <v>26</v>
      </c>
      <c r="J675">
        <v>148</v>
      </c>
      <c r="K675">
        <v>674</v>
      </c>
      <c r="L675">
        <v>2</v>
      </c>
      <c r="M675">
        <v>4</v>
      </c>
      <c r="N675">
        <v>2</v>
      </c>
      <c r="O675">
        <v>4</v>
      </c>
      <c r="P675">
        <v>2</v>
      </c>
      <c r="Q675">
        <v>2</v>
      </c>
      <c r="R675">
        <v>90</v>
      </c>
      <c r="S675">
        <v>90</v>
      </c>
      <c r="T675">
        <v>10</v>
      </c>
      <c r="U675">
        <v>10</v>
      </c>
      <c r="V675" t="s">
        <v>437</v>
      </c>
      <c r="W675" t="s">
        <v>3252</v>
      </c>
    </row>
    <row r="676" spans="1:23">
      <c r="A676" t="s">
        <v>3253</v>
      </c>
      <c r="B676" t="s">
        <v>3254</v>
      </c>
      <c r="C676">
        <v>2005</v>
      </c>
      <c r="D676" t="s">
        <v>3255</v>
      </c>
      <c r="E676">
        <v>2</v>
      </c>
      <c r="F676" t="s">
        <v>3251</v>
      </c>
      <c r="G676">
        <v>90</v>
      </c>
      <c r="H676">
        <v>0</v>
      </c>
      <c r="I676" t="s">
        <v>26</v>
      </c>
      <c r="J676">
        <v>153</v>
      </c>
      <c r="K676">
        <v>675</v>
      </c>
      <c r="L676">
        <v>3</v>
      </c>
      <c r="M676">
        <v>6</v>
      </c>
      <c r="N676">
        <v>4</v>
      </c>
      <c r="O676">
        <v>6</v>
      </c>
      <c r="P676">
        <v>6</v>
      </c>
      <c r="Q676">
        <v>6</v>
      </c>
      <c r="R676">
        <v>180</v>
      </c>
      <c r="S676">
        <v>240</v>
      </c>
      <c r="T676">
        <v>14</v>
      </c>
      <c r="U676">
        <v>14</v>
      </c>
      <c r="V676" t="s">
        <v>3256</v>
      </c>
      <c r="W676" t="s">
        <v>1240</v>
      </c>
    </row>
    <row r="677" spans="1:23">
      <c r="A677" t="s">
        <v>3257</v>
      </c>
      <c r="B677" t="s">
        <v>3258</v>
      </c>
      <c r="C677">
        <v>2010</v>
      </c>
      <c r="D677" t="s">
        <v>3259</v>
      </c>
      <c r="E677">
        <v>2</v>
      </c>
      <c r="F677" t="s">
        <v>3260</v>
      </c>
      <c r="G677">
        <v>90</v>
      </c>
      <c r="H677">
        <v>0</v>
      </c>
      <c r="I677" t="s">
        <v>26</v>
      </c>
      <c r="J677">
        <v>159</v>
      </c>
      <c r="K677">
        <v>676</v>
      </c>
      <c r="L677">
        <v>1</v>
      </c>
      <c r="M677">
        <v>2</v>
      </c>
      <c r="N677">
        <v>1</v>
      </c>
      <c r="O677">
        <v>2</v>
      </c>
      <c r="P677">
        <v>2</v>
      </c>
      <c r="Q677">
        <v>2</v>
      </c>
      <c r="R677">
        <v>180</v>
      </c>
      <c r="S677">
        <v>180</v>
      </c>
      <c r="T677">
        <v>12</v>
      </c>
      <c r="U677">
        <v>16</v>
      </c>
      <c r="V677" t="s">
        <v>3076</v>
      </c>
      <c r="W677" t="s">
        <v>3261</v>
      </c>
    </row>
    <row r="678" spans="1:23">
      <c r="A678" t="s">
        <v>3262</v>
      </c>
      <c r="B678" t="s">
        <v>3263</v>
      </c>
      <c r="C678">
        <v>2011</v>
      </c>
      <c r="D678" t="s">
        <v>3264</v>
      </c>
      <c r="E678">
        <v>2</v>
      </c>
      <c r="F678" t="s">
        <v>3260</v>
      </c>
      <c r="G678">
        <v>93</v>
      </c>
      <c r="H678">
        <v>0</v>
      </c>
      <c r="I678" t="s">
        <v>26</v>
      </c>
      <c r="J678">
        <v>107</v>
      </c>
      <c r="K678">
        <v>677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25</v>
      </c>
      <c r="S678">
        <v>25</v>
      </c>
      <c r="T678">
        <v>13</v>
      </c>
      <c r="U678">
        <v>10</v>
      </c>
      <c r="V678" t="s">
        <v>2643</v>
      </c>
      <c r="W678" t="s">
        <v>220</v>
      </c>
    </row>
    <row r="679" spans="1:23">
      <c r="A679" t="s">
        <v>3265</v>
      </c>
      <c r="B679" t="s">
        <v>3266</v>
      </c>
      <c r="C679">
        <v>2015</v>
      </c>
      <c r="D679" t="s">
        <v>3267</v>
      </c>
      <c r="E679">
        <v>2</v>
      </c>
      <c r="F679" t="s">
        <v>3268</v>
      </c>
      <c r="G679">
        <v>88</v>
      </c>
      <c r="H679">
        <v>0</v>
      </c>
      <c r="I679" t="s">
        <v>26</v>
      </c>
      <c r="J679">
        <v>99</v>
      </c>
      <c r="K679">
        <v>678</v>
      </c>
      <c r="L679">
        <v>2</v>
      </c>
      <c r="M679">
        <v>6</v>
      </c>
      <c r="N679">
        <v>3</v>
      </c>
      <c r="O679">
        <v>6</v>
      </c>
      <c r="P679">
        <v>4</v>
      </c>
      <c r="Q679">
        <v>4</v>
      </c>
      <c r="R679">
        <v>45</v>
      </c>
      <c r="S679">
        <v>90</v>
      </c>
      <c r="T679">
        <v>14</v>
      </c>
      <c r="U679">
        <v>10</v>
      </c>
      <c r="V679" t="s">
        <v>1353</v>
      </c>
      <c r="W679" t="s">
        <v>146</v>
      </c>
    </row>
    <row r="680" spans="1:23">
      <c r="A680" t="s">
        <v>3269</v>
      </c>
      <c r="B680" t="s">
        <v>3270</v>
      </c>
      <c r="C680">
        <v>2021</v>
      </c>
      <c r="D680" t="s">
        <v>3271</v>
      </c>
      <c r="E680">
        <v>2</v>
      </c>
      <c r="F680" t="s">
        <v>3272</v>
      </c>
      <c r="G680">
        <v>92</v>
      </c>
      <c r="H680">
        <v>0</v>
      </c>
      <c r="I680" t="s">
        <v>26</v>
      </c>
      <c r="J680">
        <v>12</v>
      </c>
      <c r="K680">
        <v>679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20</v>
      </c>
      <c r="S680">
        <v>60</v>
      </c>
      <c r="T680">
        <v>14</v>
      </c>
      <c r="U680">
        <v>14</v>
      </c>
      <c r="V680" t="s">
        <v>2034</v>
      </c>
      <c r="W680" t="s">
        <v>3273</v>
      </c>
    </row>
    <row r="681" spans="1:23">
      <c r="A681" t="s">
        <v>3274</v>
      </c>
      <c r="B681" t="s">
        <v>3275</v>
      </c>
      <c r="C681">
        <v>2007</v>
      </c>
      <c r="D681" t="s">
        <v>3276</v>
      </c>
      <c r="E681">
        <v>2</v>
      </c>
      <c r="F681" t="s">
        <v>3277</v>
      </c>
      <c r="G681">
        <v>96</v>
      </c>
      <c r="H681">
        <v>0</v>
      </c>
      <c r="I681" t="s">
        <v>26</v>
      </c>
      <c r="J681">
        <v>161</v>
      </c>
      <c r="K681">
        <v>680</v>
      </c>
      <c r="L681">
        <v>2</v>
      </c>
      <c r="M681">
        <v>6</v>
      </c>
      <c r="N681">
        <v>2</v>
      </c>
      <c r="O681">
        <v>6</v>
      </c>
      <c r="P681">
        <v>4</v>
      </c>
      <c r="Q681">
        <v>4</v>
      </c>
      <c r="R681">
        <v>45</v>
      </c>
      <c r="S681">
        <v>45</v>
      </c>
      <c r="T681">
        <v>8</v>
      </c>
      <c r="U681">
        <v>8</v>
      </c>
      <c r="V681" t="s">
        <v>174</v>
      </c>
      <c r="W681" t="s">
        <v>3278</v>
      </c>
    </row>
    <row r="682" spans="1:23">
      <c r="A682" t="s">
        <v>3279</v>
      </c>
      <c r="B682" t="s">
        <v>3280</v>
      </c>
      <c r="C682">
        <v>2022</v>
      </c>
      <c r="D682" t="s">
        <v>3281</v>
      </c>
      <c r="E682">
        <v>2</v>
      </c>
      <c r="F682" t="s">
        <v>3282</v>
      </c>
      <c r="G682">
        <v>97</v>
      </c>
      <c r="H682">
        <v>0</v>
      </c>
      <c r="I682" t="s">
        <v>26</v>
      </c>
      <c r="J682">
        <v>13</v>
      </c>
      <c r="K682">
        <v>681</v>
      </c>
      <c r="L682">
        <v>1</v>
      </c>
      <c r="M682">
        <v>4</v>
      </c>
      <c r="N682">
        <v>1</v>
      </c>
      <c r="O682">
        <v>4</v>
      </c>
      <c r="P682">
        <v>3</v>
      </c>
      <c r="Q682">
        <v>3</v>
      </c>
      <c r="R682">
        <v>75</v>
      </c>
      <c r="S682">
        <v>150</v>
      </c>
      <c r="T682">
        <v>12</v>
      </c>
      <c r="U682">
        <v>12</v>
      </c>
      <c r="V682" t="s">
        <v>1245</v>
      </c>
      <c r="W682" t="s">
        <v>329</v>
      </c>
    </row>
    <row r="683" spans="1:23">
      <c r="A683" t="s">
        <v>3283</v>
      </c>
      <c r="B683" t="s">
        <v>3284</v>
      </c>
      <c r="C683">
        <v>2021</v>
      </c>
      <c r="D683" t="s">
        <v>3281</v>
      </c>
      <c r="E683">
        <v>2</v>
      </c>
      <c r="F683" t="s">
        <v>3282</v>
      </c>
      <c r="G683">
        <v>97</v>
      </c>
      <c r="H683">
        <v>0</v>
      </c>
      <c r="I683" t="s">
        <v>26</v>
      </c>
      <c r="J683">
        <v>14</v>
      </c>
      <c r="K683">
        <v>682</v>
      </c>
      <c r="L683">
        <v>1</v>
      </c>
      <c r="M683">
        <v>4</v>
      </c>
      <c r="N683">
        <v>1</v>
      </c>
      <c r="O683">
        <v>3</v>
      </c>
      <c r="P683">
        <v>2</v>
      </c>
      <c r="Q683">
        <v>2</v>
      </c>
      <c r="R683">
        <v>60</v>
      </c>
      <c r="S683">
        <v>1200</v>
      </c>
      <c r="T683">
        <v>13</v>
      </c>
      <c r="U683">
        <v>10</v>
      </c>
      <c r="V683" t="s">
        <v>219</v>
      </c>
      <c r="W683" t="s">
        <v>1718</v>
      </c>
    </row>
    <row r="684" spans="1:23">
      <c r="A684" t="s">
        <v>3285</v>
      </c>
      <c r="B684" t="s">
        <v>3286</v>
      </c>
      <c r="C684">
        <v>2016</v>
      </c>
      <c r="D684" t="s">
        <v>3287</v>
      </c>
      <c r="E684">
        <v>1</v>
      </c>
      <c r="F684" t="s">
        <v>3288</v>
      </c>
      <c r="G684">
        <v>26</v>
      </c>
      <c r="H684">
        <v>0</v>
      </c>
      <c r="I684" t="s">
        <v>26</v>
      </c>
      <c r="J684">
        <v>90</v>
      </c>
      <c r="K684">
        <v>683</v>
      </c>
      <c r="L684">
        <v>1</v>
      </c>
      <c r="M684">
        <v>4</v>
      </c>
      <c r="N684">
        <v>1</v>
      </c>
      <c r="O684">
        <v>4</v>
      </c>
      <c r="P684">
        <v>4</v>
      </c>
      <c r="Q684">
        <v>4</v>
      </c>
      <c r="R684">
        <v>30</v>
      </c>
      <c r="S684">
        <v>45</v>
      </c>
      <c r="T684">
        <v>14</v>
      </c>
      <c r="U684">
        <v>14</v>
      </c>
      <c r="V684" t="s">
        <v>494</v>
      </c>
      <c r="W684" t="s">
        <v>1287</v>
      </c>
    </row>
    <row r="685" spans="1:23">
      <c r="A685" t="s">
        <v>3289</v>
      </c>
      <c r="B685" t="s">
        <v>3290</v>
      </c>
      <c r="C685">
        <v>2024</v>
      </c>
      <c r="D685" t="s">
        <v>3287</v>
      </c>
      <c r="E685">
        <v>1</v>
      </c>
      <c r="F685" t="s">
        <v>3288</v>
      </c>
      <c r="G685">
        <v>26</v>
      </c>
      <c r="H685">
        <v>0</v>
      </c>
      <c r="I685">
        <v>26</v>
      </c>
      <c r="J685" t="s">
        <v>26</v>
      </c>
      <c r="K685">
        <v>684</v>
      </c>
      <c r="L685">
        <v>1</v>
      </c>
      <c r="M685">
        <v>4</v>
      </c>
      <c r="N685">
        <v>1</v>
      </c>
      <c r="O685">
        <v>4</v>
      </c>
      <c r="P685">
        <v>2</v>
      </c>
      <c r="Q685">
        <v>3</v>
      </c>
      <c r="R685">
        <v>30</v>
      </c>
      <c r="S685">
        <v>45</v>
      </c>
      <c r="T685">
        <v>10</v>
      </c>
      <c r="U685">
        <v>8</v>
      </c>
      <c r="V685" t="s">
        <v>2222</v>
      </c>
      <c r="W685" t="s">
        <v>3291</v>
      </c>
    </row>
    <row r="686" spans="1:23">
      <c r="A686" t="s">
        <v>3292</v>
      </c>
      <c r="B686" t="s">
        <v>3293</v>
      </c>
      <c r="C686">
        <v>2012</v>
      </c>
      <c r="D686" t="s">
        <v>3294</v>
      </c>
      <c r="E686">
        <v>1</v>
      </c>
      <c r="F686" t="s">
        <v>3295</v>
      </c>
      <c r="G686">
        <v>37</v>
      </c>
      <c r="H686">
        <v>0</v>
      </c>
      <c r="I686" t="s">
        <v>26</v>
      </c>
      <c r="J686">
        <v>137</v>
      </c>
      <c r="K686">
        <v>685</v>
      </c>
      <c r="L686">
        <v>1</v>
      </c>
      <c r="M686">
        <v>5</v>
      </c>
      <c r="N686">
        <v>1</v>
      </c>
      <c r="O686">
        <v>5</v>
      </c>
      <c r="P686">
        <v>4</v>
      </c>
      <c r="Q686">
        <v>4</v>
      </c>
      <c r="R686">
        <v>30</v>
      </c>
      <c r="S686">
        <v>90</v>
      </c>
      <c r="T686">
        <v>10</v>
      </c>
      <c r="U686">
        <v>12</v>
      </c>
      <c r="V686" t="s">
        <v>92</v>
      </c>
      <c r="W686" t="s">
        <v>3296</v>
      </c>
    </row>
    <row r="687" spans="1:23">
      <c r="A687" t="s">
        <v>3297</v>
      </c>
      <c r="B687" t="s">
        <v>3298</v>
      </c>
      <c r="C687">
        <v>2019</v>
      </c>
      <c r="D687" t="s">
        <v>3299</v>
      </c>
      <c r="E687">
        <v>1</v>
      </c>
      <c r="F687" t="s">
        <v>3300</v>
      </c>
      <c r="G687">
        <v>44</v>
      </c>
      <c r="H687">
        <v>0</v>
      </c>
      <c r="I687" t="s">
        <v>26</v>
      </c>
      <c r="J687">
        <v>53</v>
      </c>
      <c r="K687">
        <v>686</v>
      </c>
      <c r="L687">
        <v>2</v>
      </c>
      <c r="M687">
        <v>6</v>
      </c>
      <c r="N687">
        <v>2</v>
      </c>
      <c r="O687">
        <v>4</v>
      </c>
      <c r="P687">
        <v>3</v>
      </c>
      <c r="Q687">
        <v>4</v>
      </c>
      <c r="R687">
        <v>45</v>
      </c>
      <c r="S687">
        <v>75</v>
      </c>
      <c r="T687">
        <v>14</v>
      </c>
      <c r="U687">
        <v>12</v>
      </c>
      <c r="V687" t="s">
        <v>464</v>
      </c>
      <c r="W687" t="s">
        <v>443</v>
      </c>
    </row>
    <row r="688" spans="1:23">
      <c r="A688" t="s">
        <v>3301</v>
      </c>
      <c r="B688" t="s">
        <v>3302</v>
      </c>
      <c r="C688">
        <v>2019</v>
      </c>
      <c r="D688" t="s">
        <v>3303</v>
      </c>
      <c r="E688">
        <v>1</v>
      </c>
      <c r="F688" t="s">
        <v>1611</v>
      </c>
      <c r="G688">
        <v>50</v>
      </c>
      <c r="H688">
        <v>0</v>
      </c>
      <c r="I688" t="s">
        <v>26</v>
      </c>
      <c r="J688">
        <v>59</v>
      </c>
      <c r="K688">
        <v>687</v>
      </c>
      <c r="L688">
        <v>1</v>
      </c>
      <c r="M688">
        <v>5</v>
      </c>
      <c r="N688">
        <v>1</v>
      </c>
      <c r="O688">
        <v>5</v>
      </c>
      <c r="P688">
        <v>3</v>
      </c>
      <c r="Q688">
        <v>3</v>
      </c>
      <c r="R688">
        <v>60</v>
      </c>
      <c r="S688">
        <v>90</v>
      </c>
      <c r="T688">
        <v>14</v>
      </c>
      <c r="U688">
        <v>10</v>
      </c>
      <c r="V688" t="s">
        <v>287</v>
      </c>
      <c r="W688" t="s">
        <v>3304</v>
      </c>
    </row>
    <row r="689" spans="1:23">
      <c r="A689" t="s">
        <v>3305</v>
      </c>
      <c r="B689" t="s">
        <v>3306</v>
      </c>
      <c r="C689">
        <v>2017</v>
      </c>
      <c r="D689" t="s">
        <v>3307</v>
      </c>
      <c r="E689">
        <v>1</v>
      </c>
      <c r="F689" t="s">
        <v>2388</v>
      </c>
      <c r="G689">
        <v>51</v>
      </c>
      <c r="H689">
        <v>0</v>
      </c>
      <c r="I689" t="s">
        <v>26</v>
      </c>
      <c r="J689">
        <v>68</v>
      </c>
      <c r="K689">
        <v>688</v>
      </c>
      <c r="L689">
        <v>1</v>
      </c>
      <c r="M689">
        <v>5</v>
      </c>
      <c r="N689">
        <v>2</v>
      </c>
      <c r="O689">
        <v>5</v>
      </c>
      <c r="P689">
        <v>4</v>
      </c>
      <c r="Q689">
        <v>4</v>
      </c>
      <c r="R689">
        <v>15</v>
      </c>
      <c r="S689">
        <v>30</v>
      </c>
      <c r="T689">
        <v>13</v>
      </c>
      <c r="U689">
        <v>8</v>
      </c>
      <c r="V689" t="s">
        <v>1872</v>
      </c>
      <c r="W689" t="s">
        <v>2580</v>
      </c>
    </row>
    <row r="690" spans="1:23">
      <c r="A690" t="s">
        <v>3308</v>
      </c>
      <c r="B690" t="s">
        <v>3309</v>
      </c>
      <c r="C690">
        <v>2018</v>
      </c>
      <c r="D690" t="s">
        <v>3310</v>
      </c>
      <c r="E690">
        <v>1</v>
      </c>
      <c r="F690" t="s">
        <v>3311</v>
      </c>
      <c r="G690">
        <v>52</v>
      </c>
      <c r="H690">
        <v>0</v>
      </c>
      <c r="I690" t="s">
        <v>26</v>
      </c>
      <c r="J690">
        <v>65</v>
      </c>
      <c r="K690">
        <v>689</v>
      </c>
      <c r="L690">
        <v>1</v>
      </c>
      <c r="M690">
        <v>4</v>
      </c>
      <c r="N690">
        <v>1</v>
      </c>
      <c r="O690">
        <v>4</v>
      </c>
      <c r="P690">
        <v>3</v>
      </c>
      <c r="Q690">
        <v>3</v>
      </c>
      <c r="R690">
        <v>30</v>
      </c>
      <c r="S690">
        <v>120</v>
      </c>
      <c r="T690">
        <v>13</v>
      </c>
      <c r="U690">
        <v>12</v>
      </c>
      <c r="V690" t="s">
        <v>494</v>
      </c>
      <c r="W690" t="s">
        <v>1063</v>
      </c>
    </row>
    <row r="691" spans="1:23">
      <c r="A691" t="s">
        <v>3312</v>
      </c>
      <c r="B691" t="s">
        <v>3313</v>
      </c>
      <c r="C691">
        <v>2017</v>
      </c>
      <c r="D691" t="s">
        <v>3314</v>
      </c>
      <c r="E691">
        <v>1</v>
      </c>
      <c r="F691" t="s">
        <v>3315</v>
      </c>
      <c r="G691">
        <v>53</v>
      </c>
      <c r="H691">
        <v>0</v>
      </c>
      <c r="I691" t="s">
        <v>26</v>
      </c>
      <c r="J691">
        <v>80</v>
      </c>
      <c r="K691">
        <v>690</v>
      </c>
      <c r="L691">
        <v>1</v>
      </c>
      <c r="M691">
        <v>2</v>
      </c>
      <c r="N691">
        <v>1</v>
      </c>
      <c r="O691">
        <v>2</v>
      </c>
      <c r="P691">
        <v>2</v>
      </c>
      <c r="Q691">
        <v>2</v>
      </c>
      <c r="R691">
        <v>20</v>
      </c>
      <c r="S691">
        <v>40</v>
      </c>
      <c r="T691">
        <v>10</v>
      </c>
      <c r="U691">
        <v>10</v>
      </c>
      <c r="V691" t="s">
        <v>984</v>
      </c>
      <c r="W691" t="s">
        <v>118</v>
      </c>
    </row>
    <row r="692" spans="1:23">
      <c r="A692" t="s">
        <v>3316</v>
      </c>
      <c r="B692" t="s">
        <v>3317</v>
      </c>
      <c r="C692">
        <v>2010</v>
      </c>
      <c r="D692" t="s">
        <v>3318</v>
      </c>
      <c r="E692">
        <v>1</v>
      </c>
      <c r="F692" t="s">
        <v>3319</v>
      </c>
      <c r="G692">
        <v>54</v>
      </c>
      <c r="H692">
        <v>0</v>
      </c>
      <c r="I692" t="s">
        <v>26</v>
      </c>
      <c r="J692">
        <v>161</v>
      </c>
      <c r="K692">
        <v>691</v>
      </c>
      <c r="L692">
        <v>2</v>
      </c>
      <c r="M692">
        <v>4</v>
      </c>
      <c r="N692">
        <v>2</v>
      </c>
      <c r="O692">
        <v>4</v>
      </c>
      <c r="P692">
        <v>2</v>
      </c>
      <c r="Q692">
        <v>3</v>
      </c>
      <c r="R692">
        <v>40</v>
      </c>
      <c r="S692">
        <v>90</v>
      </c>
      <c r="T692">
        <v>10</v>
      </c>
      <c r="U692">
        <v>12</v>
      </c>
      <c r="V692" t="s">
        <v>1034</v>
      </c>
      <c r="W692" t="s">
        <v>856</v>
      </c>
    </row>
    <row r="693" spans="1:23">
      <c r="A693" t="s">
        <v>3320</v>
      </c>
      <c r="B693" t="s">
        <v>3321</v>
      </c>
      <c r="C693">
        <v>2015</v>
      </c>
      <c r="D693" t="s">
        <v>3318</v>
      </c>
      <c r="E693">
        <v>1</v>
      </c>
      <c r="F693" t="s">
        <v>3319</v>
      </c>
      <c r="G693">
        <v>54</v>
      </c>
      <c r="H693">
        <v>0</v>
      </c>
      <c r="I693" t="s">
        <v>26</v>
      </c>
      <c r="J693">
        <v>101</v>
      </c>
      <c r="K693">
        <v>692</v>
      </c>
      <c r="L693">
        <v>1</v>
      </c>
      <c r="M693">
        <v>4</v>
      </c>
      <c r="N693">
        <v>1</v>
      </c>
      <c r="O693">
        <v>4</v>
      </c>
      <c r="P693">
        <v>3</v>
      </c>
      <c r="Q693">
        <v>3</v>
      </c>
      <c r="R693">
        <v>45</v>
      </c>
      <c r="S693">
        <v>90</v>
      </c>
      <c r="T693">
        <v>12</v>
      </c>
      <c r="U693">
        <v>10</v>
      </c>
      <c r="V693" t="s">
        <v>1657</v>
      </c>
      <c r="W693" t="s">
        <v>3322</v>
      </c>
    </row>
    <row r="694" spans="1:23">
      <c r="A694" t="s">
        <v>3323</v>
      </c>
      <c r="B694" t="s">
        <v>3324</v>
      </c>
      <c r="C694">
        <v>2017</v>
      </c>
      <c r="D694" t="s">
        <v>3325</v>
      </c>
      <c r="E694">
        <v>1</v>
      </c>
      <c r="F694" t="s">
        <v>834</v>
      </c>
      <c r="G694">
        <v>55</v>
      </c>
      <c r="H694">
        <v>0</v>
      </c>
      <c r="I694" t="s">
        <v>26</v>
      </c>
      <c r="J694">
        <v>77</v>
      </c>
      <c r="K694">
        <v>693</v>
      </c>
      <c r="L694">
        <v>2</v>
      </c>
      <c r="M694">
        <v>4</v>
      </c>
      <c r="N694">
        <v>2</v>
      </c>
      <c r="O694">
        <v>4</v>
      </c>
      <c r="P694">
        <v>3</v>
      </c>
      <c r="Q694">
        <v>3</v>
      </c>
      <c r="R694">
        <v>75</v>
      </c>
      <c r="S694">
        <v>75</v>
      </c>
      <c r="T694">
        <v>14</v>
      </c>
      <c r="U694">
        <v>12</v>
      </c>
      <c r="V694" t="s">
        <v>2671</v>
      </c>
      <c r="W694" t="s">
        <v>3326</v>
      </c>
    </row>
    <row r="695" spans="1:23">
      <c r="A695" t="s">
        <v>3327</v>
      </c>
      <c r="B695" t="s">
        <v>3328</v>
      </c>
      <c r="C695">
        <v>2012</v>
      </c>
      <c r="D695" t="s">
        <v>3329</v>
      </c>
      <c r="E695">
        <v>1</v>
      </c>
      <c r="F695" t="s">
        <v>2261</v>
      </c>
      <c r="G695">
        <v>56</v>
      </c>
      <c r="H695">
        <v>0</v>
      </c>
      <c r="I695" t="s">
        <v>26</v>
      </c>
      <c r="J695">
        <v>134</v>
      </c>
      <c r="K695">
        <v>694</v>
      </c>
      <c r="L695">
        <v>1</v>
      </c>
      <c r="M695">
        <v>4</v>
      </c>
      <c r="N695">
        <v>1</v>
      </c>
      <c r="O695">
        <v>4</v>
      </c>
      <c r="P695">
        <v>2</v>
      </c>
      <c r="Q695">
        <v>3</v>
      </c>
      <c r="R695">
        <v>10</v>
      </c>
      <c r="S695">
        <v>20</v>
      </c>
      <c r="T695">
        <v>10</v>
      </c>
      <c r="U695">
        <v>6</v>
      </c>
      <c r="V695" t="s">
        <v>829</v>
      </c>
      <c r="W695" t="s">
        <v>409</v>
      </c>
    </row>
    <row r="696" spans="1:23">
      <c r="A696" t="s">
        <v>3330</v>
      </c>
      <c r="B696" t="s">
        <v>3331</v>
      </c>
      <c r="C696">
        <v>2018</v>
      </c>
      <c r="D696" t="s">
        <v>3329</v>
      </c>
      <c r="E696">
        <v>1</v>
      </c>
      <c r="F696" t="s">
        <v>2261</v>
      </c>
      <c r="G696">
        <v>56</v>
      </c>
      <c r="H696">
        <v>0</v>
      </c>
      <c r="I696" t="s">
        <v>26</v>
      </c>
      <c r="J696">
        <v>74</v>
      </c>
      <c r="K696">
        <v>695</v>
      </c>
      <c r="L696">
        <v>1</v>
      </c>
      <c r="M696">
        <v>5</v>
      </c>
      <c r="N696">
        <v>1</v>
      </c>
      <c r="O696">
        <v>4</v>
      </c>
      <c r="P696">
        <v>2</v>
      </c>
      <c r="Q696">
        <v>2</v>
      </c>
      <c r="R696">
        <v>45</v>
      </c>
      <c r="S696">
        <v>90</v>
      </c>
      <c r="T696">
        <v>10</v>
      </c>
      <c r="U696">
        <v>10</v>
      </c>
      <c r="V696" t="s">
        <v>1359</v>
      </c>
      <c r="W696" t="s">
        <v>3213</v>
      </c>
    </row>
    <row r="697" spans="1:23">
      <c r="A697" t="s">
        <v>3332</v>
      </c>
      <c r="B697" t="s">
        <v>3333</v>
      </c>
      <c r="C697">
        <v>2020</v>
      </c>
      <c r="D697" t="s">
        <v>3329</v>
      </c>
      <c r="E697">
        <v>1</v>
      </c>
      <c r="F697" t="s">
        <v>2261</v>
      </c>
      <c r="G697">
        <v>56</v>
      </c>
      <c r="H697">
        <v>0</v>
      </c>
      <c r="I697" t="s">
        <v>26</v>
      </c>
      <c r="J697">
        <v>43</v>
      </c>
      <c r="K697">
        <v>696</v>
      </c>
      <c r="L697">
        <v>2</v>
      </c>
      <c r="M697">
        <v>5</v>
      </c>
      <c r="N697">
        <v>2</v>
      </c>
      <c r="O697">
        <v>5</v>
      </c>
      <c r="P697">
        <v>3</v>
      </c>
      <c r="Q697">
        <v>4</v>
      </c>
      <c r="R697">
        <v>45</v>
      </c>
      <c r="S697">
        <v>75</v>
      </c>
      <c r="T697">
        <v>14</v>
      </c>
      <c r="U697">
        <v>10</v>
      </c>
      <c r="V697" t="s">
        <v>692</v>
      </c>
      <c r="W697" t="s">
        <v>46</v>
      </c>
    </row>
    <row r="698" spans="1:23">
      <c r="A698" t="s">
        <v>3334</v>
      </c>
      <c r="B698" t="s">
        <v>3335</v>
      </c>
      <c r="C698">
        <v>2015</v>
      </c>
      <c r="D698" t="s">
        <v>3329</v>
      </c>
      <c r="E698">
        <v>1</v>
      </c>
      <c r="F698" t="s">
        <v>2261</v>
      </c>
      <c r="G698">
        <v>56</v>
      </c>
      <c r="H698">
        <v>0</v>
      </c>
      <c r="I698" t="s">
        <v>26</v>
      </c>
      <c r="J698">
        <v>103</v>
      </c>
      <c r="K698">
        <v>697</v>
      </c>
      <c r="L698">
        <v>2</v>
      </c>
      <c r="M698">
        <v>5</v>
      </c>
      <c r="N698">
        <v>2</v>
      </c>
      <c r="O698">
        <v>3</v>
      </c>
      <c r="P698">
        <v>2</v>
      </c>
      <c r="Q698">
        <v>2</v>
      </c>
      <c r="R698">
        <v>15</v>
      </c>
      <c r="S698">
        <v>30</v>
      </c>
      <c r="T698">
        <v>13</v>
      </c>
      <c r="U698">
        <v>12</v>
      </c>
      <c r="V698" t="s">
        <v>2076</v>
      </c>
      <c r="W698" t="s">
        <v>544</v>
      </c>
    </row>
    <row r="699" spans="1:23">
      <c r="A699" t="s">
        <v>3336</v>
      </c>
      <c r="B699" t="s">
        <v>3337</v>
      </c>
      <c r="C699">
        <v>2022</v>
      </c>
      <c r="D699" t="s">
        <v>3338</v>
      </c>
      <c r="E699">
        <v>1</v>
      </c>
      <c r="F699" t="s">
        <v>3339</v>
      </c>
      <c r="G699">
        <v>57</v>
      </c>
      <c r="H699">
        <v>0</v>
      </c>
      <c r="I699" t="s">
        <v>26</v>
      </c>
      <c r="J699">
        <v>4</v>
      </c>
      <c r="K699">
        <v>698</v>
      </c>
      <c r="L699">
        <v>2</v>
      </c>
      <c r="M699">
        <v>10</v>
      </c>
      <c r="N699">
        <v>2</v>
      </c>
      <c r="O699">
        <v>10</v>
      </c>
      <c r="P699">
        <v>4</v>
      </c>
      <c r="Q699">
        <v>6</v>
      </c>
      <c r="R699">
        <v>30</v>
      </c>
      <c r="S699">
        <v>30</v>
      </c>
      <c r="T699">
        <v>16</v>
      </c>
      <c r="U699">
        <v>14</v>
      </c>
      <c r="V699" t="s">
        <v>3340</v>
      </c>
      <c r="W699" t="s">
        <v>3341</v>
      </c>
    </row>
    <row r="700" spans="1:23">
      <c r="A700" t="s">
        <v>3342</v>
      </c>
      <c r="B700" t="s">
        <v>3343</v>
      </c>
      <c r="C700">
        <v>2017</v>
      </c>
      <c r="D700" t="s">
        <v>3338</v>
      </c>
      <c r="E700">
        <v>1</v>
      </c>
      <c r="F700" t="s">
        <v>3339</v>
      </c>
      <c r="G700">
        <v>57</v>
      </c>
      <c r="H700">
        <v>0</v>
      </c>
      <c r="I700" t="s">
        <v>26</v>
      </c>
      <c r="J700">
        <v>56</v>
      </c>
      <c r="K700">
        <v>699</v>
      </c>
      <c r="L700">
        <v>2</v>
      </c>
      <c r="M700">
        <v>6</v>
      </c>
      <c r="N700">
        <v>2</v>
      </c>
      <c r="O700">
        <v>6</v>
      </c>
      <c r="P700">
        <v>4</v>
      </c>
      <c r="Q700">
        <v>4</v>
      </c>
      <c r="R700">
        <v>30</v>
      </c>
      <c r="S700">
        <v>60</v>
      </c>
      <c r="T700">
        <v>8</v>
      </c>
      <c r="U700">
        <v>10</v>
      </c>
      <c r="V700" t="s">
        <v>1529</v>
      </c>
      <c r="W700" t="s">
        <v>3344</v>
      </c>
    </row>
    <row r="701" spans="1:23">
      <c r="A701" t="s">
        <v>3345</v>
      </c>
      <c r="B701" t="s">
        <v>3346</v>
      </c>
      <c r="C701">
        <v>2011</v>
      </c>
      <c r="D701" t="s">
        <v>3338</v>
      </c>
      <c r="E701">
        <v>1</v>
      </c>
      <c r="F701" t="s">
        <v>3339</v>
      </c>
      <c r="G701">
        <v>57</v>
      </c>
      <c r="H701">
        <v>0</v>
      </c>
      <c r="I701" t="s">
        <v>26</v>
      </c>
      <c r="J701">
        <v>150</v>
      </c>
      <c r="K701">
        <v>700</v>
      </c>
      <c r="L701">
        <v>2</v>
      </c>
      <c r="M701">
        <v>4</v>
      </c>
      <c r="N701">
        <v>2</v>
      </c>
      <c r="O701">
        <v>4</v>
      </c>
      <c r="P701">
        <v>4</v>
      </c>
      <c r="Q701">
        <v>4</v>
      </c>
      <c r="R701">
        <v>30</v>
      </c>
      <c r="S701">
        <v>30</v>
      </c>
      <c r="T701">
        <v>8</v>
      </c>
      <c r="U701">
        <v>12</v>
      </c>
      <c r="V701" t="s">
        <v>1359</v>
      </c>
      <c r="W701" t="s">
        <v>3347</v>
      </c>
    </row>
    <row r="702" spans="1:23">
      <c r="A702" t="s">
        <v>3348</v>
      </c>
      <c r="B702" t="s">
        <v>3349</v>
      </c>
      <c r="C702">
        <v>2018</v>
      </c>
      <c r="D702" t="s">
        <v>3350</v>
      </c>
      <c r="E702">
        <v>1</v>
      </c>
      <c r="F702" t="s">
        <v>2686</v>
      </c>
      <c r="G702">
        <v>58</v>
      </c>
      <c r="H702">
        <v>0</v>
      </c>
      <c r="I702" t="s">
        <v>26</v>
      </c>
      <c r="J702">
        <v>65</v>
      </c>
      <c r="K702">
        <v>701</v>
      </c>
      <c r="L702">
        <v>1</v>
      </c>
      <c r="M702">
        <v>6</v>
      </c>
      <c r="N702">
        <v>1</v>
      </c>
      <c r="O702">
        <v>4</v>
      </c>
      <c r="P702">
        <v>3</v>
      </c>
      <c r="Q702">
        <v>3</v>
      </c>
      <c r="R702">
        <v>120</v>
      </c>
      <c r="S702">
        <v>180</v>
      </c>
      <c r="T702">
        <v>14</v>
      </c>
      <c r="U702">
        <v>12</v>
      </c>
      <c r="V702" t="s">
        <v>2298</v>
      </c>
      <c r="W702" t="s">
        <v>699</v>
      </c>
    </row>
    <row r="703" spans="1:23">
      <c r="A703" t="s">
        <v>3351</v>
      </c>
      <c r="B703" t="s">
        <v>3352</v>
      </c>
      <c r="C703">
        <v>2010</v>
      </c>
      <c r="D703" t="s">
        <v>3353</v>
      </c>
      <c r="E703">
        <v>1</v>
      </c>
      <c r="F703" t="s">
        <v>3354</v>
      </c>
      <c r="G703">
        <v>59</v>
      </c>
      <c r="H703">
        <v>0</v>
      </c>
      <c r="I703" t="s">
        <v>26</v>
      </c>
      <c r="J703">
        <v>162</v>
      </c>
      <c r="K703">
        <v>702</v>
      </c>
      <c r="L703">
        <v>2</v>
      </c>
      <c r="M703">
        <v>4</v>
      </c>
      <c r="N703">
        <v>3</v>
      </c>
      <c r="O703">
        <v>4</v>
      </c>
      <c r="P703">
        <v>4</v>
      </c>
      <c r="Q703">
        <v>4</v>
      </c>
      <c r="R703">
        <v>60</v>
      </c>
      <c r="S703">
        <v>90</v>
      </c>
      <c r="T703">
        <v>12</v>
      </c>
      <c r="U703">
        <v>12</v>
      </c>
      <c r="V703" t="s">
        <v>626</v>
      </c>
      <c r="W703" t="s">
        <v>3355</v>
      </c>
    </row>
    <row r="704" spans="1:23">
      <c r="A704" t="s">
        <v>3356</v>
      </c>
      <c r="B704" t="s">
        <v>3357</v>
      </c>
      <c r="C704">
        <v>2017</v>
      </c>
      <c r="D704" t="s">
        <v>3358</v>
      </c>
      <c r="E704">
        <v>1</v>
      </c>
      <c r="F704" t="s">
        <v>2709</v>
      </c>
      <c r="G704">
        <v>60</v>
      </c>
      <c r="H704">
        <v>0</v>
      </c>
      <c r="I704" t="s">
        <v>26</v>
      </c>
      <c r="J704">
        <v>79</v>
      </c>
      <c r="K704">
        <v>703</v>
      </c>
      <c r="L704">
        <v>1</v>
      </c>
      <c r="M704">
        <v>6</v>
      </c>
      <c r="N704">
        <v>1</v>
      </c>
      <c r="O704">
        <v>4</v>
      </c>
      <c r="P704">
        <v>4</v>
      </c>
      <c r="Q704">
        <v>4</v>
      </c>
      <c r="R704">
        <v>120</v>
      </c>
      <c r="S704">
        <v>120</v>
      </c>
      <c r="T704">
        <v>14</v>
      </c>
      <c r="U704">
        <v>10</v>
      </c>
      <c r="V704" t="s">
        <v>984</v>
      </c>
      <c r="W704" t="s">
        <v>1191</v>
      </c>
    </row>
    <row r="705" spans="1:23">
      <c r="A705" t="s">
        <v>3359</v>
      </c>
      <c r="B705" t="s">
        <v>3360</v>
      </c>
      <c r="C705">
        <v>2017</v>
      </c>
      <c r="D705" t="s">
        <v>3358</v>
      </c>
      <c r="E705">
        <v>1</v>
      </c>
      <c r="F705" t="s">
        <v>2709</v>
      </c>
      <c r="G705">
        <v>60</v>
      </c>
      <c r="H705">
        <v>0</v>
      </c>
      <c r="I705" t="s">
        <v>26</v>
      </c>
      <c r="J705">
        <v>76</v>
      </c>
      <c r="K705">
        <v>704</v>
      </c>
      <c r="L705">
        <v>1</v>
      </c>
      <c r="M705">
        <v>4</v>
      </c>
      <c r="N705">
        <v>1</v>
      </c>
      <c r="O705">
        <v>3</v>
      </c>
      <c r="P705">
        <v>1</v>
      </c>
      <c r="Q705">
        <v>1</v>
      </c>
      <c r="R705">
        <v>120</v>
      </c>
      <c r="S705">
        <v>180</v>
      </c>
      <c r="T705">
        <v>14</v>
      </c>
      <c r="U705">
        <v>12</v>
      </c>
      <c r="V705" t="s">
        <v>3153</v>
      </c>
      <c r="W705" t="s">
        <v>3361</v>
      </c>
    </row>
    <row r="706" spans="1:23">
      <c r="A706" t="s">
        <v>3362</v>
      </c>
      <c r="B706" t="s">
        <v>3363</v>
      </c>
      <c r="C706">
        <v>1992</v>
      </c>
      <c r="D706" t="s">
        <v>3364</v>
      </c>
      <c r="E706">
        <v>1</v>
      </c>
      <c r="F706" t="s">
        <v>3365</v>
      </c>
      <c r="G706">
        <v>61</v>
      </c>
      <c r="H706">
        <v>0</v>
      </c>
      <c r="I706" t="s">
        <v>26</v>
      </c>
      <c r="J706">
        <v>136</v>
      </c>
      <c r="K706">
        <v>705</v>
      </c>
      <c r="L706">
        <v>2</v>
      </c>
      <c r="M706">
        <v>4</v>
      </c>
      <c r="N706">
        <v>2</v>
      </c>
      <c r="O706">
        <v>4</v>
      </c>
      <c r="P706">
        <v>4</v>
      </c>
      <c r="Q706">
        <v>4</v>
      </c>
      <c r="R706">
        <v>10</v>
      </c>
      <c r="S706">
        <v>10</v>
      </c>
      <c r="T706">
        <v>4</v>
      </c>
      <c r="U706">
        <v>4</v>
      </c>
      <c r="V706" t="s">
        <v>1200</v>
      </c>
      <c r="W706" t="s">
        <v>3366</v>
      </c>
    </row>
    <row r="707" spans="1:23">
      <c r="A707" t="s">
        <v>3367</v>
      </c>
      <c r="B707" t="s">
        <v>3368</v>
      </c>
      <c r="C707">
        <v>2016</v>
      </c>
      <c r="D707" t="s">
        <v>3369</v>
      </c>
      <c r="E707">
        <v>1</v>
      </c>
      <c r="F707" t="s">
        <v>2052</v>
      </c>
      <c r="G707">
        <v>63</v>
      </c>
      <c r="H707">
        <v>0</v>
      </c>
      <c r="I707" t="s">
        <v>26</v>
      </c>
      <c r="J707">
        <v>92</v>
      </c>
      <c r="K707">
        <v>706</v>
      </c>
      <c r="L707">
        <v>1</v>
      </c>
      <c r="M707">
        <v>5</v>
      </c>
      <c r="N707">
        <v>1</v>
      </c>
      <c r="O707">
        <v>5</v>
      </c>
      <c r="P707">
        <v>4</v>
      </c>
      <c r="Q707">
        <v>4</v>
      </c>
      <c r="R707">
        <v>60</v>
      </c>
      <c r="S707">
        <v>90</v>
      </c>
      <c r="T707">
        <v>13</v>
      </c>
      <c r="U707">
        <v>10</v>
      </c>
      <c r="V707" t="s">
        <v>1089</v>
      </c>
      <c r="W707" t="s">
        <v>3370</v>
      </c>
    </row>
    <row r="708" spans="1:23">
      <c r="A708" t="s">
        <v>3371</v>
      </c>
      <c r="B708" t="s">
        <v>3372</v>
      </c>
      <c r="C708">
        <v>2013</v>
      </c>
      <c r="D708" t="s">
        <v>3369</v>
      </c>
      <c r="E708">
        <v>1</v>
      </c>
      <c r="F708" t="s">
        <v>2052</v>
      </c>
      <c r="G708">
        <v>63</v>
      </c>
      <c r="H708">
        <v>0</v>
      </c>
      <c r="I708" t="s">
        <v>26</v>
      </c>
      <c r="J708">
        <v>125</v>
      </c>
      <c r="K708">
        <v>707</v>
      </c>
      <c r="L708">
        <v>2</v>
      </c>
      <c r="M708">
        <v>4</v>
      </c>
      <c r="N708">
        <v>2</v>
      </c>
      <c r="O708">
        <v>4</v>
      </c>
      <c r="P708">
        <v>2</v>
      </c>
      <c r="Q708">
        <v>2</v>
      </c>
      <c r="R708">
        <v>30</v>
      </c>
      <c r="S708">
        <v>60</v>
      </c>
      <c r="T708">
        <v>13</v>
      </c>
      <c r="U708">
        <v>12</v>
      </c>
      <c r="V708" t="s">
        <v>1549</v>
      </c>
      <c r="W708" t="s">
        <v>106</v>
      </c>
    </row>
    <row r="709" spans="1:23">
      <c r="A709" t="s">
        <v>3373</v>
      </c>
      <c r="B709" t="s">
        <v>3374</v>
      </c>
      <c r="C709">
        <v>2010</v>
      </c>
      <c r="D709" t="s">
        <v>3375</v>
      </c>
      <c r="E709">
        <v>1</v>
      </c>
      <c r="F709" t="s">
        <v>1809</v>
      </c>
      <c r="G709">
        <v>65</v>
      </c>
      <c r="H709">
        <v>0</v>
      </c>
      <c r="I709" t="s">
        <v>26</v>
      </c>
      <c r="J709">
        <v>161</v>
      </c>
      <c r="K709">
        <v>708</v>
      </c>
      <c r="L709">
        <v>2</v>
      </c>
      <c r="M709">
        <v>5</v>
      </c>
      <c r="N709">
        <v>2</v>
      </c>
      <c r="O709">
        <v>5</v>
      </c>
      <c r="P709">
        <v>3</v>
      </c>
      <c r="Q709">
        <v>3</v>
      </c>
      <c r="R709">
        <v>90</v>
      </c>
      <c r="S709">
        <v>90</v>
      </c>
      <c r="T709">
        <v>12</v>
      </c>
      <c r="U709">
        <v>10</v>
      </c>
      <c r="V709" t="s">
        <v>566</v>
      </c>
      <c r="W709" t="s">
        <v>1035</v>
      </c>
    </row>
    <row r="710" spans="1:23">
      <c r="A710" t="s">
        <v>3376</v>
      </c>
      <c r="B710" t="s">
        <v>3377</v>
      </c>
      <c r="C710">
        <v>2012</v>
      </c>
      <c r="D710" t="s">
        <v>3375</v>
      </c>
      <c r="E710">
        <v>1</v>
      </c>
      <c r="F710" t="s">
        <v>1809</v>
      </c>
      <c r="G710">
        <v>65</v>
      </c>
      <c r="H710">
        <v>0</v>
      </c>
      <c r="I710" t="s">
        <v>26</v>
      </c>
      <c r="J710">
        <v>110</v>
      </c>
      <c r="K710">
        <v>709</v>
      </c>
      <c r="L710">
        <v>2</v>
      </c>
      <c r="M710">
        <v>5</v>
      </c>
      <c r="N710">
        <v>2</v>
      </c>
      <c r="O710">
        <v>5</v>
      </c>
      <c r="P710">
        <v>3</v>
      </c>
      <c r="Q710">
        <v>4</v>
      </c>
      <c r="R710">
        <v>30</v>
      </c>
      <c r="S710">
        <v>30</v>
      </c>
      <c r="T710">
        <v>10</v>
      </c>
      <c r="U710">
        <v>8</v>
      </c>
      <c r="V710" t="s">
        <v>823</v>
      </c>
      <c r="W710" t="s">
        <v>471</v>
      </c>
    </row>
    <row r="711" spans="1:23">
      <c r="A711" t="s">
        <v>3378</v>
      </c>
      <c r="B711" t="s">
        <v>3379</v>
      </c>
      <c r="C711">
        <v>2017</v>
      </c>
      <c r="D711" t="s">
        <v>3380</v>
      </c>
      <c r="E711">
        <v>1</v>
      </c>
      <c r="F711" t="s">
        <v>2729</v>
      </c>
      <c r="G711">
        <v>66</v>
      </c>
      <c r="H711">
        <v>0</v>
      </c>
      <c r="I711" t="s">
        <v>26</v>
      </c>
      <c r="J711">
        <v>79</v>
      </c>
      <c r="K711">
        <v>710</v>
      </c>
      <c r="L711">
        <v>2</v>
      </c>
      <c r="M711">
        <v>4</v>
      </c>
      <c r="N711">
        <v>2</v>
      </c>
      <c r="O711">
        <v>4</v>
      </c>
      <c r="P711">
        <v>3</v>
      </c>
      <c r="Q711">
        <v>3</v>
      </c>
      <c r="R711">
        <v>30</v>
      </c>
      <c r="S711">
        <v>60</v>
      </c>
      <c r="T711">
        <v>8</v>
      </c>
      <c r="U711">
        <v>8</v>
      </c>
      <c r="V711" t="s">
        <v>667</v>
      </c>
      <c r="W711" t="s">
        <v>3381</v>
      </c>
    </row>
    <row r="712" spans="1:23">
      <c r="A712" t="s">
        <v>3382</v>
      </c>
      <c r="B712" t="s">
        <v>3383</v>
      </c>
      <c r="C712">
        <v>2014</v>
      </c>
      <c r="D712" t="s">
        <v>3380</v>
      </c>
      <c r="E712">
        <v>1</v>
      </c>
      <c r="F712" t="s">
        <v>2729</v>
      </c>
      <c r="G712">
        <v>66</v>
      </c>
      <c r="H712">
        <v>0</v>
      </c>
      <c r="I712" t="s">
        <v>26</v>
      </c>
      <c r="J712">
        <v>113</v>
      </c>
      <c r="K712">
        <v>711</v>
      </c>
      <c r="L712">
        <v>2</v>
      </c>
      <c r="M712">
        <v>4</v>
      </c>
      <c r="N712">
        <v>3</v>
      </c>
      <c r="O712">
        <v>4</v>
      </c>
      <c r="P712">
        <v>4</v>
      </c>
      <c r="Q712">
        <v>4</v>
      </c>
      <c r="R712">
        <v>90</v>
      </c>
      <c r="S712">
        <v>120</v>
      </c>
      <c r="T712">
        <v>12</v>
      </c>
      <c r="U712">
        <v>14</v>
      </c>
      <c r="V712" t="s">
        <v>3384</v>
      </c>
      <c r="W712" t="s">
        <v>3385</v>
      </c>
    </row>
    <row r="713" spans="1:23">
      <c r="A713" t="s">
        <v>3386</v>
      </c>
      <c r="B713" t="s">
        <v>3387</v>
      </c>
      <c r="C713">
        <v>2013</v>
      </c>
      <c r="D713" t="s">
        <v>3380</v>
      </c>
      <c r="E713">
        <v>1</v>
      </c>
      <c r="F713" t="s">
        <v>2729</v>
      </c>
      <c r="G713">
        <v>66</v>
      </c>
      <c r="H713">
        <v>0</v>
      </c>
      <c r="I713" t="s">
        <v>26</v>
      </c>
      <c r="J713">
        <v>125</v>
      </c>
      <c r="K713">
        <v>712</v>
      </c>
      <c r="L713">
        <v>3</v>
      </c>
      <c r="M713">
        <v>5</v>
      </c>
      <c r="N713">
        <v>4</v>
      </c>
      <c r="O713">
        <v>5</v>
      </c>
      <c r="P713">
        <v>5</v>
      </c>
      <c r="Q713">
        <v>5</v>
      </c>
      <c r="R713">
        <v>90</v>
      </c>
      <c r="S713">
        <v>120</v>
      </c>
      <c r="T713">
        <v>14</v>
      </c>
      <c r="U713">
        <v>12</v>
      </c>
      <c r="V713" t="s">
        <v>910</v>
      </c>
      <c r="W713" t="s">
        <v>3388</v>
      </c>
    </row>
    <row r="714" spans="1:23">
      <c r="A714" t="s">
        <v>3389</v>
      </c>
      <c r="B714" t="s">
        <v>3390</v>
      </c>
      <c r="C714">
        <v>2018</v>
      </c>
      <c r="D714" t="s">
        <v>3380</v>
      </c>
      <c r="E714">
        <v>1</v>
      </c>
      <c r="F714" t="s">
        <v>2729</v>
      </c>
      <c r="G714">
        <v>66</v>
      </c>
      <c r="H714">
        <v>0</v>
      </c>
      <c r="I714" t="s">
        <v>26</v>
      </c>
      <c r="J714">
        <v>65</v>
      </c>
      <c r="K714">
        <v>713</v>
      </c>
      <c r="L714">
        <v>1</v>
      </c>
      <c r="M714">
        <v>4</v>
      </c>
      <c r="N714">
        <v>1</v>
      </c>
      <c r="O714">
        <v>4</v>
      </c>
      <c r="P714">
        <v>3</v>
      </c>
      <c r="Q714">
        <v>3</v>
      </c>
      <c r="R714">
        <v>75</v>
      </c>
      <c r="S714">
        <v>150</v>
      </c>
      <c r="T714">
        <v>14</v>
      </c>
      <c r="U714">
        <v>12</v>
      </c>
      <c r="V714" t="s">
        <v>3391</v>
      </c>
      <c r="W714" t="s">
        <v>329</v>
      </c>
    </row>
    <row r="715" spans="1:23">
      <c r="A715" t="s">
        <v>3392</v>
      </c>
      <c r="B715" t="s">
        <v>3393</v>
      </c>
      <c r="C715">
        <v>2012</v>
      </c>
      <c r="D715" t="s">
        <v>3394</v>
      </c>
      <c r="E715">
        <v>1</v>
      </c>
      <c r="F715" t="s">
        <v>1672</v>
      </c>
      <c r="G715">
        <v>67</v>
      </c>
      <c r="H715">
        <v>0</v>
      </c>
      <c r="I715" t="s">
        <v>26</v>
      </c>
      <c r="J715">
        <v>134</v>
      </c>
      <c r="K715">
        <v>714</v>
      </c>
      <c r="L715">
        <v>2</v>
      </c>
      <c r="M715">
        <v>6</v>
      </c>
      <c r="N715">
        <v>2</v>
      </c>
      <c r="O715">
        <v>5</v>
      </c>
      <c r="P715">
        <v>4</v>
      </c>
      <c r="Q715">
        <v>4</v>
      </c>
      <c r="R715">
        <v>90</v>
      </c>
      <c r="S715">
        <v>150</v>
      </c>
      <c r="T715">
        <v>12</v>
      </c>
      <c r="U715">
        <v>14</v>
      </c>
      <c r="V715" t="s">
        <v>3395</v>
      </c>
      <c r="W715" t="s">
        <v>3396</v>
      </c>
    </row>
    <row r="716" spans="1:23">
      <c r="A716" t="s">
        <v>3397</v>
      </c>
      <c r="B716" t="s">
        <v>3398</v>
      </c>
      <c r="C716">
        <v>2017</v>
      </c>
      <c r="D716" t="s">
        <v>3394</v>
      </c>
      <c r="E716">
        <v>1</v>
      </c>
      <c r="F716" t="s">
        <v>1672</v>
      </c>
      <c r="G716">
        <v>67</v>
      </c>
      <c r="H716">
        <v>0</v>
      </c>
      <c r="I716" t="s">
        <v>26</v>
      </c>
      <c r="J716">
        <v>84</v>
      </c>
      <c r="K716">
        <v>715</v>
      </c>
      <c r="L716">
        <v>2</v>
      </c>
      <c r="M716">
        <v>2</v>
      </c>
      <c r="N716">
        <v>2</v>
      </c>
      <c r="O716">
        <v>2</v>
      </c>
      <c r="P716">
        <v>2</v>
      </c>
      <c r="Q716">
        <v>2</v>
      </c>
      <c r="R716">
        <v>5</v>
      </c>
      <c r="S716">
        <v>20</v>
      </c>
      <c r="T716">
        <v>10</v>
      </c>
      <c r="U716">
        <v>10</v>
      </c>
      <c r="V716" t="s">
        <v>823</v>
      </c>
      <c r="W716" t="s">
        <v>3322</v>
      </c>
    </row>
    <row r="717" spans="1:23">
      <c r="A717" t="s">
        <v>3399</v>
      </c>
      <c r="B717" t="s">
        <v>3400</v>
      </c>
      <c r="C717">
        <v>2012</v>
      </c>
      <c r="D717" t="s">
        <v>3401</v>
      </c>
      <c r="E717">
        <v>1</v>
      </c>
      <c r="F717" t="s">
        <v>3012</v>
      </c>
      <c r="G717">
        <v>68</v>
      </c>
      <c r="H717">
        <v>0</v>
      </c>
      <c r="I717" t="s">
        <v>26</v>
      </c>
      <c r="J717">
        <v>138</v>
      </c>
      <c r="K717">
        <v>716</v>
      </c>
      <c r="L717">
        <v>2</v>
      </c>
      <c r="M717">
        <v>6</v>
      </c>
      <c r="N717">
        <v>3</v>
      </c>
      <c r="O717">
        <v>6</v>
      </c>
      <c r="P717">
        <v>6</v>
      </c>
      <c r="Q717">
        <v>6</v>
      </c>
      <c r="R717">
        <v>30</v>
      </c>
      <c r="S717">
        <v>30</v>
      </c>
      <c r="T717">
        <v>13</v>
      </c>
      <c r="U717">
        <v>8</v>
      </c>
      <c r="V717" t="s">
        <v>174</v>
      </c>
      <c r="W717" t="s">
        <v>3402</v>
      </c>
    </row>
    <row r="718" spans="1:23">
      <c r="A718" t="s">
        <v>3403</v>
      </c>
      <c r="B718" t="s">
        <v>3404</v>
      </c>
      <c r="C718">
        <v>2013</v>
      </c>
      <c r="D718" t="s">
        <v>3405</v>
      </c>
      <c r="E718">
        <v>1</v>
      </c>
      <c r="F718" t="s">
        <v>3047</v>
      </c>
      <c r="G718">
        <v>70</v>
      </c>
      <c r="H718">
        <v>0</v>
      </c>
      <c r="I718" t="s">
        <v>26</v>
      </c>
      <c r="J718">
        <v>118</v>
      </c>
      <c r="K718">
        <v>717</v>
      </c>
      <c r="L718">
        <v>3</v>
      </c>
      <c r="M718">
        <v>4</v>
      </c>
      <c r="N718">
        <v>3</v>
      </c>
      <c r="O718">
        <v>4</v>
      </c>
      <c r="P718">
        <v>3</v>
      </c>
      <c r="Q718">
        <v>4</v>
      </c>
      <c r="R718">
        <v>60</v>
      </c>
      <c r="S718">
        <v>60</v>
      </c>
      <c r="T718">
        <v>14</v>
      </c>
      <c r="U718">
        <v>12</v>
      </c>
      <c r="V718" t="s">
        <v>1353</v>
      </c>
      <c r="W718" t="s">
        <v>1668</v>
      </c>
    </row>
    <row r="719" spans="1:23">
      <c r="A719" t="s">
        <v>3406</v>
      </c>
      <c r="B719" t="s">
        <v>3407</v>
      </c>
      <c r="C719">
        <v>2015</v>
      </c>
      <c r="D719" t="s">
        <v>3408</v>
      </c>
      <c r="E719">
        <v>1</v>
      </c>
      <c r="F719" t="s">
        <v>1291</v>
      </c>
      <c r="G719">
        <v>71</v>
      </c>
      <c r="H719">
        <v>0</v>
      </c>
      <c r="I719" t="s">
        <v>26</v>
      </c>
      <c r="J719">
        <v>100</v>
      </c>
      <c r="K719">
        <v>718</v>
      </c>
      <c r="L719">
        <v>1</v>
      </c>
      <c r="M719">
        <v>4</v>
      </c>
      <c r="N719">
        <v>1</v>
      </c>
      <c r="O719">
        <v>4</v>
      </c>
      <c r="P719">
        <v>4</v>
      </c>
      <c r="Q719">
        <v>4</v>
      </c>
      <c r="R719">
        <v>30</v>
      </c>
      <c r="S719">
        <v>60</v>
      </c>
      <c r="T719">
        <v>14</v>
      </c>
      <c r="U719">
        <v>12</v>
      </c>
      <c r="V719" t="s">
        <v>990</v>
      </c>
      <c r="W719" t="s">
        <v>997</v>
      </c>
    </row>
    <row r="720" spans="1:23">
      <c r="A720" t="s">
        <v>3409</v>
      </c>
      <c r="B720" t="s">
        <v>3410</v>
      </c>
      <c r="C720">
        <v>2011</v>
      </c>
      <c r="D720" t="s">
        <v>3408</v>
      </c>
      <c r="E720">
        <v>1</v>
      </c>
      <c r="F720" t="s">
        <v>1291</v>
      </c>
      <c r="G720">
        <v>71</v>
      </c>
      <c r="H720">
        <v>0</v>
      </c>
      <c r="I720" t="s">
        <v>26</v>
      </c>
      <c r="J720">
        <v>150</v>
      </c>
      <c r="K720">
        <v>719</v>
      </c>
      <c r="L720">
        <v>2</v>
      </c>
      <c r="M720">
        <v>4</v>
      </c>
      <c r="N720">
        <v>2</v>
      </c>
      <c r="O720">
        <v>4</v>
      </c>
      <c r="P720">
        <v>2</v>
      </c>
      <c r="Q720">
        <v>2</v>
      </c>
      <c r="R720">
        <v>90</v>
      </c>
      <c r="S720">
        <v>120</v>
      </c>
      <c r="T720">
        <v>14</v>
      </c>
      <c r="U720">
        <v>12</v>
      </c>
      <c r="V720" t="s">
        <v>861</v>
      </c>
      <c r="W720" t="s">
        <v>1997</v>
      </c>
    </row>
    <row r="721" spans="1:23">
      <c r="A721" t="s">
        <v>3411</v>
      </c>
      <c r="B721" t="s">
        <v>3412</v>
      </c>
      <c r="C721">
        <v>2019</v>
      </c>
      <c r="D721" t="s">
        <v>3413</v>
      </c>
      <c r="E721">
        <v>1</v>
      </c>
      <c r="F721" t="s">
        <v>2170</v>
      </c>
      <c r="G721">
        <v>72</v>
      </c>
      <c r="H721">
        <v>0</v>
      </c>
      <c r="I721" t="s">
        <v>26</v>
      </c>
      <c r="J721">
        <v>53</v>
      </c>
      <c r="K721">
        <v>720</v>
      </c>
      <c r="L721">
        <v>2</v>
      </c>
      <c r="M721">
        <v>4</v>
      </c>
      <c r="N721">
        <v>2</v>
      </c>
      <c r="O721">
        <v>4</v>
      </c>
      <c r="P721">
        <v>3</v>
      </c>
      <c r="Q721">
        <v>3</v>
      </c>
      <c r="R721">
        <v>90</v>
      </c>
      <c r="S721">
        <v>120</v>
      </c>
      <c r="T721">
        <v>12</v>
      </c>
      <c r="U721">
        <v>12</v>
      </c>
      <c r="V721" t="s">
        <v>3153</v>
      </c>
      <c r="W721" t="s">
        <v>3414</v>
      </c>
    </row>
    <row r="722" spans="1:23">
      <c r="A722" t="s">
        <v>3415</v>
      </c>
      <c r="B722" t="s">
        <v>3416</v>
      </c>
      <c r="C722">
        <v>2011</v>
      </c>
      <c r="D722" t="s">
        <v>3413</v>
      </c>
      <c r="E722">
        <v>1</v>
      </c>
      <c r="F722" t="s">
        <v>2170</v>
      </c>
      <c r="G722">
        <v>72</v>
      </c>
      <c r="H722">
        <v>0</v>
      </c>
      <c r="I722" t="s">
        <v>26</v>
      </c>
      <c r="J722">
        <v>149</v>
      </c>
      <c r="K722">
        <v>721</v>
      </c>
      <c r="L722">
        <v>2</v>
      </c>
      <c r="M722">
        <v>4</v>
      </c>
      <c r="N722">
        <v>2</v>
      </c>
      <c r="O722">
        <v>4</v>
      </c>
      <c r="P722">
        <v>4</v>
      </c>
      <c r="Q722">
        <v>4</v>
      </c>
      <c r="R722">
        <v>90</v>
      </c>
      <c r="S722">
        <v>90</v>
      </c>
      <c r="T722">
        <v>12</v>
      </c>
      <c r="U722">
        <v>12</v>
      </c>
      <c r="V722" t="s">
        <v>560</v>
      </c>
      <c r="W722" t="s">
        <v>3417</v>
      </c>
    </row>
    <row r="723" spans="1:23">
      <c r="A723" t="s">
        <v>3418</v>
      </c>
      <c r="B723" t="s">
        <v>3419</v>
      </c>
      <c r="C723">
        <v>2023</v>
      </c>
      <c r="D723" t="s">
        <v>3413</v>
      </c>
      <c r="E723">
        <v>1</v>
      </c>
      <c r="F723" t="s">
        <v>2170</v>
      </c>
      <c r="G723">
        <v>72</v>
      </c>
      <c r="H723">
        <v>0</v>
      </c>
      <c r="I723" t="s">
        <v>26</v>
      </c>
      <c r="J723">
        <v>4</v>
      </c>
      <c r="K723">
        <v>722</v>
      </c>
      <c r="L723">
        <v>1</v>
      </c>
      <c r="M723">
        <v>4</v>
      </c>
      <c r="N723">
        <v>1</v>
      </c>
      <c r="O723" t="s">
        <v>493</v>
      </c>
      <c r="P723">
        <v>4</v>
      </c>
      <c r="Q723">
        <v>4</v>
      </c>
      <c r="R723">
        <v>60</v>
      </c>
      <c r="S723">
        <v>60</v>
      </c>
      <c r="T723">
        <v>14</v>
      </c>
      <c r="U723">
        <v>10</v>
      </c>
      <c r="V723" t="s">
        <v>1992</v>
      </c>
      <c r="W723" t="s">
        <v>3420</v>
      </c>
    </row>
    <row r="724" spans="1:23">
      <c r="A724" t="s">
        <v>3421</v>
      </c>
      <c r="B724" t="s">
        <v>3422</v>
      </c>
      <c r="C724">
        <v>2018</v>
      </c>
      <c r="D724" t="s">
        <v>3423</v>
      </c>
      <c r="E724">
        <v>1</v>
      </c>
      <c r="F724" t="s">
        <v>2758</v>
      </c>
      <c r="G724">
        <v>73</v>
      </c>
      <c r="H724">
        <v>0</v>
      </c>
      <c r="I724" t="s">
        <v>26</v>
      </c>
      <c r="J724">
        <v>66</v>
      </c>
      <c r="K724">
        <v>723</v>
      </c>
      <c r="L724">
        <v>1</v>
      </c>
      <c r="M724">
        <v>4</v>
      </c>
      <c r="N724">
        <v>1</v>
      </c>
      <c r="O724">
        <v>4</v>
      </c>
      <c r="P724">
        <v>2</v>
      </c>
      <c r="Q724">
        <v>2</v>
      </c>
      <c r="R724">
        <v>20</v>
      </c>
      <c r="S724">
        <v>20</v>
      </c>
      <c r="T724">
        <v>14</v>
      </c>
      <c r="U724">
        <v>8</v>
      </c>
      <c r="V724" t="s">
        <v>939</v>
      </c>
      <c r="W724" t="s">
        <v>705</v>
      </c>
    </row>
    <row r="725" spans="1:23">
      <c r="A725" t="s">
        <v>3424</v>
      </c>
      <c r="B725" t="s">
        <v>3425</v>
      </c>
      <c r="C725">
        <v>2011</v>
      </c>
      <c r="D725" t="s">
        <v>3423</v>
      </c>
      <c r="E725">
        <v>1</v>
      </c>
      <c r="F725" t="s">
        <v>2758</v>
      </c>
      <c r="G725">
        <v>73</v>
      </c>
      <c r="H725">
        <v>0</v>
      </c>
      <c r="I725" t="s">
        <v>26</v>
      </c>
      <c r="J725">
        <v>149</v>
      </c>
      <c r="K725">
        <v>724</v>
      </c>
      <c r="L725">
        <v>2</v>
      </c>
      <c r="M725">
        <v>4</v>
      </c>
      <c r="N725">
        <v>2</v>
      </c>
      <c r="O725">
        <v>4</v>
      </c>
      <c r="P725">
        <v>2</v>
      </c>
      <c r="Q725">
        <v>2</v>
      </c>
      <c r="R725">
        <v>30</v>
      </c>
      <c r="S725">
        <v>60</v>
      </c>
      <c r="T725">
        <v>12</v>
      </c>
      <c r="U725">
        <v>12</v>
      </c>
      <c r="V725" t="s">
        <v>265</v>
      </c>
      <c r="W725" t="s">
        <v>3426</v>
      </c>
    </row>
    <row r="726" spans="1:23">
      <c r="A726" t="s">
        <v>3427</v>
      </c>
      <c r="B726" t="s">
        <v>3428</v>
      </c>
      <c r="C726">
        <v>2010</v>
      </c>
      <c r="D726" t="s">
        <v>3429</v>
      </c>
      <c r="E726">
        <v>1</v>
      </c>
      <c r="F726" t="s">
        <v>1682</v>
      </c>
      <c r="G726">
        <v>75</v>
      </c>
      <c r="H726">
        <v>0</v>
      </c>
      <c r="I726" t="s">
        <v>26</v>
      </c>
      <c r="J726">
        <v>161</v>
      </c>
      <c r="K726">
        <v>725</v>
      </c>
      <c r="L726">
        <v>2</v>
      </c>
      <c r="M726">
        <v>5</v>
      </c>
      <c r="N726">
        <v>3</v>
      </c>
      <c r="O726">
        <v>5</v>
      </c>
      <c r="P726">
        <v>3</v>
      </c>
      <c r="Q726">
        <v>4</v>
      </c>
      <c r="R726">
        <v>90</v>
      </c>
      <c r="S726">
        <v>90</v>
      </c>
      <c r="T726">
        <v>12</v>
      </c>
      <c r="U726">
        <v>12</v>
      </c>
      <c r="V726" t="s">
        <v>3430</v>
      </c>
      <c r="W726" t="s">
        <v>1828</v>
      </c>
    </row>
    <row r="727" spans="1:23">
      <c r="A727" t="s">
        <v>3431</v>
      </c>
      <c r="B727" t="s">
        <v>3432</v>
      </c>
      <c r="C727">
        <v>2013</v>
      </c>
      <c r="D727" t="s">
        <v>3433</v>
      </c>
      <c r="E727">
        <v>1</v>
      </c>
      <c r="F727" t="s">
        <v>2794</v>
      </c>
      <c r="G727">
        <v>76</v>
      </c>
      <c r="H727">
        <v>0</v>
      </c>
      <c r="I727" t="s">
        <v>26</v>
      </c>
      <c r="J727">
        <v>125</v>
      </c>
      <c r="K727">
        <v>726</v>
      </c>
      <c r="L727">
        <v>2</v>
      </c>
      <c r="M727">
        <v>5</v>
      </c>
      <c r="N727">
        <v>2</v>
      </c>
      <c r="O727">
        <v>5</v>
      </c>
      <c r="P727">
        <v>3</v>
      </c>
      <c r="Q727">
        <v>3</v>
      </c>
      <c r="R727">
        <v>60</v>
      </c>
      <c r="S727">
        <v>120</v>
      </c>
      <c r="T727">
        <v>12</v>
      </c>
      <c r="U727">
        <v>12</v>
      </c>
      <c r="V727" t="s">
        <v>1616</v>
      </c>
      <c r="W727" t="s">
        <v>3414</v>
      </c>
    </row>
    <row r="728" spans="1:23">
      <c r="A728" t="s">
        <v>3434</v>
      </c>
      <c r="B728" t="s">
        <v>3435</v>
      </c>
      <c r="C728">
        <v>2015</v>
      </c>
      <c r="D728" t="s">
        <v>3433</v>
      </c>
      <c r="E728">
        <v>1</v>
      </c>
      <c r="F728" t="s">
        <v>2794</v>
      </c>
      <c r="G728">
        <v>76</v>
      </c>
      <c r="H728">
        <v>0</v>
      </c>
      <c r="I728" t="s">
        <v>26</v>
      </c>
      <c r="J728">
        <v>105</v>
      </c>
      <c r="K728">
        <v>727</v>
      </c>
      <c r="L728">
        <v>2</v>
      </c>
      <c r="M728">
        <v>4</v>
      </c>
      <c r="N728">
        <v>2</v>
      </c>
      <c r="O728">
        <v>4</v>
      </c>
      <c r="P728">
        <v>3</v>
      </c>
      <c r="Q728">
        <v>3</v>
      </c>
      <c r="R728">
        <v>120</v>
      </c>
      <c r="S728">
        <v>180</v>
      </c>
      <c r="T728">
        <v>14</v>
      </c>
      <c r="U728">
        <v>14</v>
      </c>
      <c r="V728" t="s">
        <v>3436</v>
      </c>
      <c r="W728" t="s">
        <v>3437</v>
      </c>
    </row>
    <row r="729" spans="1:23">
      <c r="A729" t="s">
        <v>3438</v>
      </c>
      <c r="B729" t="s">
        <v>3439</v>
      </c>
      <c r="C729">
        <v>2019</v>
      </c>
      <c r="D729" t="s">
        <v>3433</v>
      </c>
      <c r="E729">
        <v>1</v>
      </c>
      <c r="F729" t="s">
        <v>2794</v>
      </c>
      <c r="G729">
        <v>76</v>
      </c>
      <c r="H729">
        <v>0</v>
      </c>
      <c r="I729" t="s">
        <v>26</v>
      </c>
      <c r="J729">
        <v>53</v>
      </c>
      <c r="K729">
        <v>728</v>
      </c>
      <c r="L729">
        <v>1</v>
      </c>
      <c r="M729">
        <v>4</v>
      </c>
      <c r="N729">
        <v>1</v>
      </c>
      <c r="O729">
        <v>3</v>
      </c>
      <c r="P729">
        <v>2</v>
      </c>
      <c r="Q729">
        <v>2</v>
      </c>
      <c r="R729">
        <v>90</v>
      </c>
      <c r="S729">
        <v>120</v>
      </c>
      <c r="T729">
        <v>14</v>
      </c>
      <c r="U729">
        <v>14</v>
      </c>
      <c r="V729" t="s">
        <v>604</v>
      </c>
      <c r="W729" t="s">
        <v>3440</v>
      </c>
    </row>
    <row r="730" spans="1:23">
      <c r="A730" t="s">
        <v>3441</v>
      </c>
      <c r="B730" t="s">
        <v>3442</v>
      </c>
      <c r="C730">
        <v>2010</v>
      </c>
      <c r="D730" t="s">
        <v>3433</v>
      </c>
      <c r="E730">
        <v>1</v>
      </c>
      <c r="F730" t="s">
        <v>2794</v>
      </c>
      <c r="G730">
        <v>76</v>
      </c>
      <c r="H730">
        <v>0</v>
      </c>
      <c r="I730" t="s">
        <v>26</v>
      </c>
      <c r="J730">
        <v>161</v>
      </c>
      <c r="K730">
        <v>729</v>
      </c>
      <c r="L730">
        <v>2</v>
      </c>
      <c r="M730">
        <v>5</v>
      </c>
      <c r="N730">
        <v>2</v>
      </c>
      <c r="O730">
        <v>5</v>
      </c>
      <c r="P730">
        <v>3</v>
      </c>
      <c r="Q730">
        <v>4</v>
      </c>
      <c r="R730">
        <v>60</v>
      </c>
      <c r="S730">
        <v>60</v>
      </c>
      <c r="T730">
        <v>13</v>
      </c>
      <c r="U730">
        <v>10</v>
      </c>
      <c r="V730" t="s">
        <v>151</v>
      </c>
      <c r="W730" t="s">
        <v>220</v>
      </c>
    </row>
    <row r="731" spans="1:23">
      <c r="A731" t="s">
        <v>3443</v>
      </c>
      <c r="B731" t="s">
        <v>3444</v>
      </c>
      <c r="C731">
        <v>2011</v>
      </c>
      <c r="D731" t="s">
        <v>3433</v>
      </c>
      <c r="E731">
        <v>1</v>
      </c>
      <c r="F731" t="s">
        <v>2794</v>
      </c>
      <c r="G731">
        <v>76</v>
      </c>
      <c r="H731">
        <v>0</v>
      </c>
      <c r="I731" t="s">
        <v>26</v>
      </c>
      <c r="J731">
        <v>149</v>
      </c>
      <c r="K731">
        <v>730</v>
      </c>
      <c r="L731">
        <v>1</v>
      </c>
      <c r="M731">
        <v>4</v>
      </c>
      <c r="N731">
        <v>1</v>
      </c>
      <c r="O731">
        <v>4</v>
      </c>
      <c r="P731">
        <v>3</v>
      </c>
      <c r="Q731">
        <v>4</v>
      </c>
      <c r="R731">
        <v>30</v>
      </c>
      <c r="S731">
        <v>60</v>
      </c>
      <c r="T731">
        <v>10</v>
      </c>
      <c r="U731">
        <v>10</v>
      </c>
      <c r="V731" t="s">
        <v>45</v>
      </c>
      <c r="W731" t="s">
        <v>3445</v>
      </c>
    </row>
    <row r="732" spans="1:23">
      <c r="A732" t="s">
        <v>3446</v>
      </c>
      <c r="B732" t="s">
        <v>3447</v>
      </c>
      <c r="C732">
        <v>2011</v>
      </c>
      <c r="D732" t="s">
        <v>3433</v>
      </c>
      <c r="E732">
        <v>1</v>
      </c>
      <c r="F732" t="s">
        <v>2794</v>
      </c>
      <c r="G732">
        <v>76</v>
      </c>
      <c r="H732">
        <v>0</v>
      </c>
      <c r="I732" t="s">
        <v>26</v>
      </c>
      <c r="J732">
        <v>151</v>
      </c>
      <c r="K732">
        <v>731</v>
      </c>
      <c r="L732">
        <v>1</v>
      </c>
      <c r="M732">
        <v>4</v>
      </c>
      <c r="N732">
        <v>1</v>
      </c>
      <c r="O732">
        <v>4</v>
      </c>
      <c r="P732">
        <v>2</v>
      </c>
      <c r="Q732">
        <v>2</v>
      </c>
      <c r="R732">
        <v>60</v>
      </c>
      <c r="S732">
        <v>240</v>
      </c>
      <c r="T732">
        <v>14</v>
      </c>
      <c r="U732">
        <v>12</v>
      </c>
      <c r="V732" t="s">
        <v>3226</v>
      </c>
      <c r="W732" t="s">
        <v>3448</v>
      </c>
    </row>
    <row r="733" spans="1:23">
      <c r="A733" t="s">
        <v>3449</v>
      </c>
      <c r="B733" t="s">
        <v>3450</v>
      </c>
      <c r="C733">
        <v>2013</v>
      </c>
      <c r="D733" t="s">
        <v>3451</v>
      </c>
      <c r="E733">
        <v>1</v>
      </c>
      <c r="F733" t="s">
        <v>2813</v>
      </c>
      <c r="G733">
        <v>77</v>
      </c>
      <c r="H733">
        <v>0</v>
      </c>
      <c r="I733" t="s">
        <v>26</v>
      </c>
      <c r="J733">
        <v>129</v>
      </c>
      <c r="K733">
        <v>732</v>
      </c>
      <c r="L733">
        <v>2</v>
      </c>
      <c r="M733">
        <v>4</v>
      </c>
      <c r="N733">
        <v>2</v>
      </c>
      <c r="O733">
        <v>4</v>
      </c>
      <c r="P733">
        <v>4</v>
      </c>
      <c r="Q733">
        <v>4</v>
      </c>
      <c r="R733">
        <v>30</v>
      </c>
      <c r="S733">
        <v>30</v>
      </c>
      <c r="T733">
        <v>13</v>
      </c>
      <c r="U733">
        <v>8</v>
      </c>
      <c r="V733" t="s">
        <v>299</v>
      </c>
      <c r="W733" t="s">
        <v>3452</v>
      </c>
    </row>
    <row r="734" spans="1:23">
      <c r="A734" t="s">
        <v>3453</v>
      </c>
      <c r="B734" t="s">
        <v>3454</v>
      </c>
      <c r="C734">
        <v>2020</v>
      </c>
      <c r="D734" t="s">
        <v>3451</v>
      </c>
      <c r="E734">
        <v>1</v>
      </c>
      <c r="F734" t="s">
        <v>2813</v>
      </c>
      <c r="G734">
        <v>77</v>
      </c>
      <c r="H734">
        <v>0</v>
      </c>
      <c r="I734" t="s">
        <v>26</v>
      </c>
      <c r="J734">
        <v>44</v>
      </c>
      <c r="K734">
        <v>733</v>
      </c>
      <c r="L734">
        <v>1</v>
      </c>
      <c r="M734">
        <v>4</v>
      </c>
      <c r="N734">
        <v>1</v>
      </c>
      <c r="O734">
        <v>4</v>
      </c>
      <c r="P734">
        <v>3</v>
      </c>
      <c r="Q734">
        <v>3</v>
      </c>
      <c r="R734">
        <v>30</v>
      </c>
      <c r="S734">
        <v>60</v>
      </c>
      <c r="T734">
        <v>14</v>
      </c>
      <c r="U734">
        <v>10</v>
      </c>
      <c r="V734" t="s">
        <v>2696</v>
      </c>
      <c r="W734" t="s">
        <v>1287</v>
      </c>
    </row>
    <row r="735" spans="1:23">
      <c r="A735" t="s">
        <v>3455</v>
      </c>
      <c r="B735" t="s">
        <v>3456</v>
      </c>
      <c r="C735">
        <v>2018</v>
      </c>
      <c r="D735" t="s">
        <v>3451</v>
      </c>
      <c r="E735">
        <v>1</v>
      </c>
      <c r="F735" t="s">
        <v>2813</v>
      </c>
      <c r="G735">
        <v>77</v>
      </c>
      <c r="H735">
        <v>0</v>
      </c>
      <c r="I735" t="s">
        <v>26</v>
      </c>
      <c r="J735">
        <v>62</v>
      </c>
      <c r="K735">
        <v>734</v>
      </c>
      <c r="L735">
        <v>2</v>
      </c>
      <c r="M735">
        <v>5</v>
      </c>
      <c r="N735">
        <v>2</v>
      </c>
      <c r="O735">
        <v>5</v>
      </c>
      <c r="P735">
        <v>4</v>
      </c>
      <c r="Q735">
        <v>4</v>
      </c>
      <c r="R735">
        <v>45</v>
      </c>
      <c r="S735">
        <v>75</v>
      </c>
      <c r="T735">
        <v>14</v>
      </c>
      <c r="U735">
        <v>10</v>
      </c>
      <c r="V735" t="s">
        <v>1862</v>
      </c>
      <c r="W735" t="s">
        <v>93</v>
      </c>
    </row>
    <row r="736" spans="1:23">
      <c r="A736" t="s">
        <v>3457</v>
      </c>
      <c r="B736" t="s">
        <v>3458</v>
      </c>
      <c r="C736">
        <v>2010</v>
      </c>
      <c r="D736" t="s">
        <v>3451</v>
      </c>
      <c r="E736">
        <v>1</v>
      </c>
      <c r="F736" t="s">
        <v>2813</v>
      </c>
      <c r="G736">
        <v>77</v>
      </c>
      <c r="H736">
        <v>0</v>
      </c>
      <c r="I736" t="s">
        <v>26</v>
      </c>
      <c r="J736">
        <v>164</v>
      </c>
      <c r="K736">
        <v>735</v>
      </c>
      <c r="L736">
        <v>3</v>
      </c>
      <c r="M736">
        <v>4</v>
      </c>
      <c r="N736">
        <v>3</v>
      </c>
      <c r="O736">
        <v>4</v>
      </c>
      <c r="P736">
        <v>4</v>
      </c>
      <c r="Q736">
        <v>4</v>
      </c>
      <c r="R736">
        <v>120</v>
      </c>
      <c r="S736">
        <v>120</v>
      </c>
      <c r="T736">
        <v>12</v>
      </c>
      <c r="U736">
        <v>12</v>
      </c>
      <c r="V736" t="s">
        <v>1683</v>
      </c>
      <c r="W736" t="s">
        <v>124</v>
      </c>
    </row>
    <row r="737" spans="1:23">
      <c r="A737" t="s">
        <v>3459</v>
      </c>
      <c r="B737" t="s">
        <v>3460</v>
      </c>
      <c r="C737">
        <v>2012</v>
      </c>
      <c r="D737" t="s">
        <v>3451</v>
      </c>
      <c r="E737">
        <v>1</v>
      </c>
      <c r="F737" t="s">
        <v>2813</v>
      </c>
      <c r="G737">
        <v>77</v>
      </c>
      <c r="H737">
        <v>0</v>
      </c>
      <c r="I737" t="s">
        <v>26</v>
      </c>
      <c r="J737">
        <v>137</v>
      </c>
      <c r="K737">
        <v>736</v>
      </c>
      <c r="L737">
        <v>2</v>
      </c>
      <c r="M737">
        <v>5</v>
      </c>
      <c r="N737">
        <v>2</v>
      </c>
      <c r="O737">
        <v>5</v>
      </c>
      <c r="P737">
        <v>4</v>
      </c>
      <c r="Q737">
        <v>4</v>
      </c>
      <c r="R737">
        <v>90</v>
      </c>
      <c r="S737">
        <v>150</v>
      </c>
      <c r="T737">
        <v>14</v>
      </c>
      <c r="U737">
        <v>14</v>
      </c>
      <c r="V737" t="s">
        <v>3461</v>
      </c>
      <c r="W737" t="s">
        <v>3462</v>
      </c>
    </row>
    <row r="738" spans="1:23">
      <c r="A738" t="s">
        <v>3463</v>
      </c>
      <c r="B738" t="s">
        <v>3464</v>
      </c>
      <c r="C738">
        <v>2016</v>
      </c>
      <c r="D738" t="s">
        <v>3451</v>
      </c>
      <c r="E738">
        <v>1</v>
      </c>
      <c r="F738" t="s">
        <v>2813</v>
      </c>
      <c r="G738">
        <v>77</v>
      </c>
      <c r="H738">
        <v>0</v>
      </c>
      <c r="I738" t="s">
        <v>26</v>
      </c>
      <c r="J738">
        <v>89</v>
      </c>
      <c r="K738">
        <v>737</v>
      </c>
      <c r="L738">
        <v>2</v>
      </c>
      <c r="M738">
        <v>4</v>
      </c>
      <c r="N738">
        <v>2</v>
      </c>
      <c r="O738">
        <v>4</v>
      </c>
      <c r="P738">
        <v>3</v>
      </c>
      <c r="Q738">
        <v>4</v>
      </c>
      <c r="R738">
        <v>30</v>
      </c>
      <c r="S738">
        <v>30</v>
      </c>
      <c r="T738">
        <v>7</v>
      </c>
      <c r="U738">
        <v>6</v>
      </c>
      <c r="V738" t="s">
        <v>1576</v>
      </c>
      <c r="W738" t="s">
        <v>1344</v>
      </c>
    </row>
    <row r="739" spans="1:23">
      <c r="A739" t="s">
        <v>3465</v>
      </c>
      <c r="B739" t="s">
        <v>3466</v>
      </c>
      <c r="C739">
        <v>2018</v>
      </c>
      <c r="D739" t="s">
        <v>3451</v>
      </c>
      <c r="E739">
        <v>1</v>
      </c>
      <c r="F739" t="s">
        <v>2813</v>
      </c>
      <c r="G739">
        <v>77</v>
      </c>
      <c r="H739">
        <v>0</v>
      </c>
      <c r="I739" t="s">
        <v>26</v>
      </c>
      <c r="J739">
        <v>63</v>
      </c>
      <c r="K739">
        <v>738</v>
      </c>
      <c r="L739">
        <v>1</v>
      </c>
      <c r="M739">
        <v>5</v>
      </c>
      <c r="N739">
        <v>1</v>
      </c>
      <c r="O739">
        <v>5</v>
      </c>
      <c r="P739">
        <v>3</v>
      </c>
      <c r="Q739">
        <v>3</v>
      </c>
      <c r="R739">
        <v>45</v>
      </c>
      <c r="S739">
        <v>60</v>
      </c>
      <c r="T739">
        <v>8</v>
      </c>
      <c r="U739">
        <v>10</v>
      </c>
      <c r="V739" t="s">
        <v>506</v>
      </c>
      <c r="W739" t="s">
        <v>76</v>
      </c>
    </row>
    <row r="740" spans="1:23">
      <c r="A740" t="s">
        <v>3467</v>
      </c>
      <c r="B740" t="s">
        <v>3468</v>
      </c>
      <c r="C740">
        <v>2018</v>
      </c>
      <c r="D740" t="s">
        <v>3451</v>
      </c>
      <c r="E740">
        <v>1</v>
      </c>
      <c r="F740" t="s">
        <v>2813</v>
      </c>
      <c r="G740">
        <v>77</v>
      </c>
      <c r="H740">
        <v>0</v>
      </c>
      <c r="I740" t="s">
        <v>26</v>
      </c>
      <c r="J740">
        <v>64</v>
      </c>
      <c r="K740">
        <v>739</v>
      </c>
      <c r="L740">
        <v>1</v>
      </c>
      <c r="M740">
        <v>2</v>
      </c>
      <c r="N740">
        <v>1</v>
      </c>
      <c r="O740">
        <v>2</v>
      </c>
      <c r="P740">
        <v>2</v>
      </c>
      <c r="Q740">
        <v>2</v>
      </c>
      <c r="R740">
        <v>30</v>
      </c>
      <c r="S740">
        <v>45</v>
      </c>
      <c r="T740">
        <v>10</v>
      </c>
      <c r="U740">
        <v>10</v>
      </c>
      <c r="V740" t="s">
        <v>33</v>
      </c>
      <c r="W740" t="s">
        <v>3469</v>
      </c>
    </row>
    <row r="741" spans="1:23">
      <c r="A741" t="s">
        <v>3470</v>
      </c>
      <c r="B741" t="s">
        <v>3471</v>
      </c>
      <c r="C741">
        <v>2020</v>
      </c>
      <c r="D741" t="s">
        <v>3472</v>
      </c>
      <c r="E741">
        <v>1</v>
      </c>
      <c r="F741" t="s">
        <v>1606</v>
      </c>
      <c r="G741">
        <v>78</v>
      </c>
      <c r="H741">
        <v>0</v>
      </c>
      <c r="I741" t="s">
        <v>26</v>
      </c>
      <c r="J741">
        <v>38</v>
      </c>
      <c r="K741">
        <v>740</v>
      </c>
      <c r="L741">
        <v>1</v>
      </c>
      <c r="M741">
        <v>4</v>
      </c>
      <c r="N741">
        <v>1</v>
      </c>
      <c r="O741">
        <v>4</v>
      </c>
      <c r="P741">
        <v>2</v>
      </c>
      <c r="Q741">
        <v>2</v>
      </c>
      <c r="R741">
        <v>50</v>
      </c>
      <c r="S741">
        <v>140</v>
      </c>
      <c r="T741">
        <v>12</v>
      </c>
      <c r="U741">
        <v>12</v>
      </c>
      <c r="V741" t="s">
        <v>1597</v>
      </c>
      <c r="W741" t="s">
        <v>118</v>
      </c>
    </row>
    <row r="742" spans="1:23">
      <c r="A742" t="s">
        <v>3473</v>
      </c>
      <c r="B742" t="s">
        <v>3474</v>
      </c>
      <c r="C742">
        <v>2015</v>
      </c>
      <c r="D742" t="s">
        <v>3472</v>
      </c>
      <c r="E742">
        <v>1</v>
      </c>
      <c r="F742" t="s">
        <v>1606</v>
      </c>
      <c r="G742">
        <v>78</v>
      </c>
      <c r="H742">
        <v>0</v>
      </c>
      <c r="I742" t="s">
        <v>26</v>
      </c>
      <c r="J742">
        <v>92</v>
      </c>
      <c r="K742">
        <v>741</v>
      </c>
      <c r="L742">
        <v>1</v>
      </c>
      <c r="M742">
        <v>4</v>
      </c>
      <c r="N742">
        <v>1</v>
      </c>
      <c r="O742">
        <v>4</v>
      </c>
      <c r="P742">
        <v>3</v>
      </c>
      <c r="Q742">
        <v>3</v>
      </c>
      <c r="R742">
        <v>60</v>
      </c>
      <c r="S742">
        <v>90</v>
      </c>
      <c r="T742">
        <v>12</v>
      </c>
      <c r="U742">
        <v>10</v>
      </c>
      <c r="V742" t="s">
        <v>1992</v>
      </c>
      <c r="W742" t="s">
        <v>3475</v>
      </c>
    </row>
    <row r="743" spans="1:23">
      <c r="A743" t="s">
        <v>3476</v>
      </c>
      <c r="B743" t="s">
        <v>3477</v>
      </c>
      <c r="C743">
        <v>2010</v>
      </c>
      <c r="D743" t="s">
        <v>3472</v>
      </c>
      <c r="E743">
        <v>1</v>
      </c>
      <c r="F743" t="s">
        <v>1606</v>
      </c>
      <c r="G743">
        <v>78</v>
      </c>
      <c r="H743">
        <v>0</v>
      </c>
      <c r="I743" t="s">
        <v>26</v>
      </c>
      <c r="J743">
        <v>161</v>
      </c>
      <c r="K743">
        <v>742</v>
      </c>
      <c r="L743">
        <v>3</v>
      </c>
      <c r="M743">
        <v>5</v>
      </c>
      <c r="N743">
        <v>3</v>
      </c>
      <c r="O743">
        <v>5</v>
      </c>
      <c r="P743">
        <v>5</v>
      </c>
      <c r="Q743">
        <v>5</v>
      </c>
      <c r="R743">
        <v>120</v>
      </c>
      <c r="S743">
        <v>120</v>
      </c>
      <c r="T743">
        <v>13</v>
      </c>
      <c r="U743">
        <v>12</v>
      </c>
      <c r="V743" t="s">
        <v>92</v>
      </c>
      <c r="W743" t="s">
        <v>950</v>
      </c>
    </row>
    <row r="744" spans="1:23">
      <c r="A744" t="s">
        <v>3478</v>
      </c>
      <c r="B744" t="s">
        <v>3479</v>
      </c>
      <c r="C744">
        <v>2023</v>
      </c>
      <c r="D744" t="s">
        <v>3480</v>
      </c>
      <c r="E744">
        <v>1</v>
      </c>
      <c r="F744" t="s">
        <v>2834</v>
      </c>
      <c r="G744">
        <v>79</v>
      </c>
      <c r="H744">
        <v>0</v>
      </c>
      <c r="I744" t="s">
        <v>26</v>
      </c>
      <c r="J744">
        <v>6</v>
      </c>
      <c r="K744">
        <v>743</v>
      </c>
      <c r="L744">
        <v>2</v>
      </c>
      <c r="M744">
        <v>5</v>
      </c>
      <c r="N744">
        <v>2</v>
      </c>
      <c r="O744">
        <v>5</v>
      </c>
      <c r="P744">
        <v>4</v>
      </c>
      <c r="Q744">
        <v>4</v>
      </c>
      <c r="R744">
        <v>15</v>
      </c>
      <c r="S744">
        <v>30</v>
      </c>
      <c r="T744">
        <v>7</v>
      </c>
      <c r="U744">
        <v>8</v>
      </c>
      <c r="V744" t="s">
        <v>145</v>
      </c>
      <c r="W744" t="s">
        <v>1053</v>
      </c>
    </row>
    <row r="745" spans="1:23">
      <c r="A745" t="s">
        <v>3481</v>
      </c>
      <c r="B745" t="s">
        <v>3482</v>
      </c>
      <c r="C745">
        <v>2013</v>
      </c>
      <c r="D745" t="s">
        <v>3480</v>
      </c>
      <c r="E745">
        <v>1</v>
      </c>
      <c r="F745" t="s">
        <v>2834</v>
      </c>
      <c r="G745">
        <v>79</v>
      </c>
      <c r="H745">
        <v>0</v>
      </c>
      <c r="I745" t="s">
        <v>26</v>
      </c>
      <c r="J745">
        <v>125</v>
      </c>
      <c r="K745">
        <v>744</v>
      </c>
      <c r="L745">
        <v>1</v>
      </c>
      <c r="M745">
        <v>4</v>
      </c>
      <c r="N745">
        <v>1</v>
      </c>
      <c r="O745">
        <v>4</v>
      </c>
      <c r="P745">
        <v>2</v>
      </c>
      <c r="Q745">
        <v>3</v>
      </c>
      <c r="R745">
        <v>60</v>
      </c>
      <c r="S745">
        <v>60</v>
      </c>
      <c r="T745">
        <v>8</v>
      </c>
      <c r="U745">
        <v>12</v>
      </c>
      <c r="V745" t="s">
        <v>1642</v>
      </c>
      <c r="W745" t="s">
        <v>3483</v>
      </c>
    </row>
    <row r="746" spans="1:23">
      <c r="A746" t="s">
        <v>3484</v>
      </c>
      <c r="B746" t="s">
        <v>3485</v>
      </c>
      <c r="C746">
        <v>2018</v>
      </c>
      <c r="D746" t="s">
        <v>3480</v>
      </c>
      <c r="E746">
        <v>1</v>
      </c>
      <c r="F746" t="s">
        <v>2834</v>
      </c>
      <c r="G746">
        <v>79</v>
      </c>
      <c r="H746">
        <v>0</v>
      </c>
      <c r="I746" t="s">
        <v>26</v>
      </c>
      <c r="J746">
        <v>65</v>
      </c>
      <c r="K746">
        <v>745</v>
      </c>
      <c r="L746">
        <v>2</v>
      </c>
      <c r="M746">
        <v>5</v>
      </c>
      <c r="N746">
        <v>3</v>
      </c>
      <c r="O746">
        <v>5</v>
      </c>
      <c r="P746">
        <v>4</v>
      </c>
      <c r="Q746">
        <v>4</v>
      </c>
      <c r="R746">
        <v>40</v>
      </c>
      <c r="S746">
        <v>60</v>
      </c>
      <c r="T746">
        <v>10</v>
      </c>
      <c r="U746">
        <v>12</v>
      </c>
      <c r="V746" t="s">
        <v>1737</v>
      </c>
      <c r="W746" t="s">
        <v>3486</v>
      </c>
    </row>
    <row r="747" spans="1:23">
      <c r="A747" t="s">
        <v>3487</v>
      </c>
      <c r="B747" t="s">
        <v>3488</v>
      </c>
      <c r="C747">
        <v>2013</v>
      </c>
      <c r="D747" t="s">
        <v>3480</v>
      </c>
      <c r="E747">
        <v>1</v>
      </c>
      <c r="F747" t="s">
        <v>2834</v>
      </c>
      <c r="G747">
        <v>79</v>
      </c>
      <c r="H747">
        <v>0</v>
      </c>
      <c r="I747" t="s">
        <v>26</v>
      </c>
      <c r="J747">
        <v>115</v>
      </c>
      <c r="K747">
        <v>746</v>
      </c>
      <c r="L747">
        <v>2</v>
      </c>
      <c r="M747">
        <v>2</v>
      </c>
      <c r="N747">
        <v>2</v>
      </c>
      <c r="O747">
        <v>2</v>
      </c>
      <c r="P747">
        <v>2</v>
      </c>
      <c r="Q747">
        <v>2</v>
      </c>
      <c r="R747">
        <v>15</v>
      </c>
      <c r="S747">
        <v>15</v>
      </c>
      <c r="T747">
        <v>9999</v>
      </c>
      <c r="U747">
        <v>8</v>
      </c>
      <c r="V747" t="s">
        <v>2495</v>
      </c>
      <c r="W747" t="s">
        <v>2795</v>
      </c>
    </row>
    <row r="748" spans="1:23">
      <c r="A748" t="s">
        <v>3489</v>
      </c>
      <c r="B748" t="s">
        <v>3490</v>
      </c>
      <c r="C748">
        <v>2011</v>
      </c>
      <c r="D748" t="s">
        <v>3491</v>
      </c>
      <c r="E748">
        <v>1</v>
      </c>
      <c r="F748" t="s">
        <v>3113</v>
      </c>
      <c r="G748">
        <v>80</v>
      </c>
      <c r="H748">
        <v>0</v>
      </c>
      <c r="I748" t="s">
        <v>26</v>
      </c>
      <c r="J748">
        <v>154</v>
      </c>
      <c r="K748">
        <v>747</v>
      </c>
      <c r="L748">
        <v>1</v>
      </c>
      <c r="M748">
        <v>6</v>
      </c>
      <c r="N748">
        <v>1</v>
      </c>
      <c r="O748">
        <v>6</v>
      </c>
      <c r="P748">
        <v>2</v>
      </c>
      <c r="Q748">
        <v>3</v>
      </c>
      <c r="R748">
        <v>90</v>
      </c>
      <c r="S748">
        <v>90</v>
      </c>
      <c r="T748">
        <v>13</v>
      </c>
      <c r="U748">
        <v>10</v>
      </c>
      <c r="V748" t="s">
        <v>3492</v>
      </c>
      <c r="W748" t="s">
        <v>1268</v>
      </c>
    </row>
    <row r="749" spans="1:23">
      <c r="A749" t="s">
        <v>3493</v>
      </c>
      <c r="B749" t="s">
        <v>3494</v>
      </c>
      <c r="C749">
        <v>2018</v>
      </c>
      <c r="D749" t="s">
        <v>3491</v>
      </c>
      <c r="E749">
        <v>1</v>
      </c>
      <c r="F749" t="s">
        <v>3113</v>
      </c>
      <c r="G749">
        <v>80</v>
      </c>
      <c r="H749">
        <v>0</v>
      </c>
      <c r="I749" t="s">
        <v>26</v>
      </c>
      <c r="J749">
        <v>69</v>
      </c>
      <c r="K749">
        <v>748</v>
      </c>
      <c r="L749">
        <v>2</v>
      </c>
      <c r="M749">
        <v>4</v>
      </c>
      <c r="N749">
        <v>2</v>
      </c>
      <c r="O749">
        <v>4</v>
      </c>
      <c r="P749">
        <v>3</v>
      </c>
      <c r="Q749">
        <v>4</v>
      </c>
      <c r="R749">
        <v>30</v>
      </c>
      <c r="S749">
        <v>60</v>
      </c>
      <c r="T749">
        <v>10</v>
      </c>
      <c r="U749">
        <v>8</v>
      </c>
      <c r="V749" t="s">
        <v>692</v>
      </c>
      <c r="W749" t="s">
        <v>3495</v>
      </c>
    </row>
    <row r="750" spans="1:23">
      <c r="A750" t="s">
        <v>3496</v>
      </c>
      <c r="B750" t="s">
        <v>3497</v>
      </c>
      <c r="C750">
        <v>2010</v>
      </c>
      <c r="D750" t="s">
        <v>3491</v>
      </c>
      <c r="E750">
        <v>1</v>
      </c>
      <c r="F750" t="s">
        <v>3113</v>
      </c>
      <c r="G750">
        <v>80</v>
      </c>
      <c r="H750">
        <v>0</v>
      </c>
      <c r="I750" t="s">
        <v>26</v>
      </c>
      <c r="J750">
        <v>158</v>
      </c>
      <c r="K750">
        <v>749</v>
      </c>
      <c r="L750">
        <v>1</v>
      </c>
      <c r="M750">
        <v>4</v>
      </c>
      <c r="N750">
        <v>1</v>
      </c>
      <c r="O750">
        <v>4</v>
      </c>
      <c r="P750">
        <v>4</v>
      </c>
      <c r="Q750">
        <v>4</v>
      </c>
      <c r="R750">
        <v>60</v>
      </c>
      <c r="S750">
        <v>100</v>
      </c>
      <c r="T750">
        <v>12</v>
      </c>
      <c r="U750">
        <v>12</v>
      </c>
      <c r="V750" t="s">
        <v>1432</v>
      </c>
      <c r="W750" t="s">
        <v>99</v>
      </c>
    </row>
    <row r="751" spans="1:23">
      <c r="A751" t="s">
        <v>3498</v>
      </c>
      <c r="B751" t="s">
        <v>3499</v>
      </c>
      <c r="C751">
        <v>2015</v>
      </c>
      <c r="D751" t="s">
        <v>3500</v>
      </c>
      <c r="E751">
        <v>1</v>
      </c>
      <c r="F751" t="s">
        <v>2056</v>
      </c>
      <c r="G751">
        <v>81</v>
      </c>
      <c r="H751">
        <v>0</v>
      </c>
      <c r="I751" t="s">
        <v>26</v>
      </c>
      <c r="J751">
        <v>110</v>
      </c>
      <c r="K751">
        <v>750</v>
      </c>
      <c r="L751">
        <v>1</v>
      </c>
      <c r="M751">
        <v>4</v>
      </c>
      <c r="N751">
        <v>1</v>
      </c>
      <c r="O751">
        <v>4</v>
      </c>
      <c r="P751">
        <v>1</v>
      </c>
      <c r="Q751">
        <v>1</v>
      </c>
      <c r="R751">
        <v>30</v>
      </c>
      <c r="S751">
        <v>30</v>
      </c>
      <c r="T751">
        <v>13</v>
      </c>
      <c r="U751">
        <v>8</v>
      </c>
      <c r="V751" t="s">
        <v>1570</v>
      </c>
      <c r="W751" t="s">
        <v>3501</v>
      </c>
    </row>
    <row r="752" spans="1:23">
      <c r="A752" t="s">
        <v>3502</v>
      </c>
      <c r="B752" t="s">
        <v>3503</v>
      </c>
      <c r="C752">
        <v>2009</v>
      </c>
      <c r="D752" t="s">
        <v>3500</v>
      </c>
      <c r="E752">
        <v>1</v>
      </c>
      <c r="F752" t="s">
        <v>2056</v>
      </c>
      <c r="G752">
        <v>81</v>
      </c>
      <c r="H752">
        <v>0</v>
      </c>
      <c r="I752" t="s">
        <v>26</v>
      </c>
      <c r="J752">
        <v>152</v>
      </c>
      <c r="K752">
        <v>751</v>
      </c>
      <c r="L752">
        <v>2</v>
      </c>
      <c r="M752">
        <v>5</v>
      </c>
      <c r="N752">
        <v>3</v>
      </c>
      <c r="O752">
        <v>5</v>
      </c>
      <c r="P752">
        <v>4</v>
      </c>
      <c r="Q752">
        <v>5</v>
      </c>
      <c r="R752">
        <v>45</v>
      </c>
      <c r="S752">
        <v>45</v>
      </c>
      <c r="T752">
        <v>10</v>
      </c>
      <c r="U752">
        <v>8</v>
      </c>
      <c r="V752" t="s">
        <v>197</v>
      </c>
      <c r="W752" t="s">
        <v>146</v>
      </c>
    </row>
    <row r="753" spans="1:23">
      <c r="A753" t="s">
        <v>3504</v>
      </c>
      <c r="B753" t="s">
        <v>3505</v>
      </c>
      <c r="C753">
        <v>2018</v>
      </c>
      <c r="D753" t="s">
        <v>3500</v>
      </c>
      <c r="E753">
        <v>1</v>
      </c>
      <c r="F753" t="s">
        <v>2056</v>
      </c>
      <c r="G753">
        <v>81</v>
      </c>
      <c r="H753">
        <v>0</v>
      </c>
      <c r="I753" t="s">
        <v>26</v>
      </c>
      <c r="J753">
        <v>65</v>
      </c>
      <c r="K753">
        <v>752</v>
      </c>
      <c r="L753">
        <v>1</v>
      </c>
      <c r="M753">
        <v>4</v>
      </c>
      <c r="N753">
        <v>1</v>
      </c>
      <c r="O753">
        <v>4</v>
      </c>
      <c r="P753">
        <v>3</v>
      </c>
      <c r="Q753">
        <v>3</v>
      </c>
      <c r="R753">
        <v>45</v>
      </c>
      <c r="S753">
        <v>60</v>
      </c>
      <c r="T753">
        <v>14</v>
      </c>
      <c r="U753">
        <v>10</v>
      </c>
      <c r="V753" t="s">
        <v>1391</v>
      </c>
      <c r="W753" t="s">
        <v>2228</v>
      </c>
    </row>
    <row r="754" spans="1:23">
      <c r="A754" t="s">
        <v>3506</v>
      </c>
      <c r="B754" t="s">
        <v>3507</v>
      </c>
      <c r="C754">
        <v>2019</v>
      </c>
      <c r="D754" t="s">
        <v>3500</v>
      </c>
      <c r="E754">
        <v>1</v>
      </c>
      <c r="F754" t="s">
        <v>2056</v>
      </c>
      <c r="G754">
        <v>81</v>
      </c>
      <c r="H754">
        <v>0</v>
      </c>
      <c r="I754" t="s">
        <v>26</v>
      </c>
      <c r="J754">
        <v>53</v>
      </c>
      <c r="K754">
        <v>753</v>
      </c>
      <c r="L754">
        <v>2</v>
      </c>
      <c r="M754">
        <v>4</v>
      </c>
      <c r="N754">
        <v>2</v>
      </c>
      <c r="O754">
        <v>4</v>
      </c>
      <c r="P754">
        <v>3</v>
      </c>
      <c r="Q754">
        <v>3</v>
      </c>
      <c r="R754">
        <v>30</v>
      </c>
      <c r="S754">
        <v>45</v>
      </c>
      <c r="T754">
        <v>8</v>
      </c>
      <c r="U754">
        <v>8</v>
      </c>
      <c r="V754" t="s">
        <v>111</v>
      </c>
      <c r="W754" t="s">
        <v>1718</v>
      </c>
    </row>
    <row r="755" spans="1:23">
      <c r="A755" t="s">
        <v>3508</v>
      </c>
      <c r="B755" t="s">
        <v>3509</v>
      </c>
      <c r="C755">
        <v>2014</v>
      </c>
      <c r="D755" t="s">
        <v>3500</v>
      </c>
      <c r="E755">
        <v>1</v>
      </c>
      <c r="F755" t="s">
        <v>2056</v>
      </c>
      <c r="G755">
        <v>81</v>
      </c>
      <c r="H755">
        <v>0</v>
      </c>
      <c r="I755" t="s">
        <v>26</v>
      </c>
      <c r="J755">
        <v>117</v>
      </c>
      <c r="K755">
        <v>754</v>
      </c>
      <c r="L755">
        <v>2</v>
      </c>
      <c r="M755">
        <v>5</v>
      </c>
      <c r="N755">
        <v>2</v>
      </c>
      <c r="O755">
        <v>5</v>
      </c>
      <c r="P755">
        <v>4</v>
      </c>
      <c r="Q755">
        <v>5</v>
      </c>
      <c r="R755">
        <v>30</v>
      </c>
      <c r="S755">
        <v>60</v>
      </c>
      <c r="T755">
        <v>8</v>
      </c>
      <c r="U755">
        <v>8</v>
      </c>
      <c r="V755" t="s">
        <v>39</v>
      </c>
      <c r="W755" t="s">
        <v>112</v>
      </c>
    </row>
    <row r="756" spans="1:23">
      <c r="A756" t="s">
        <v>3510</v>
      </c>
      <c r="B756" t="s">
        <v>3511</v>
      </c>
      <c r="C756">
        <v>2014</v>
      </c>
      <c r="D756" t="s">
        <v>3512</v>
      </c>
      <c r="E756">
        <v>1</v>
      </c>
      <c r="F756" t="s">
        <v>3121</v>
      </c>
      <c r="G756">
        <v>82</v>
      </c>
      <c r="H756">
        <v>0</v>
      </c>
      <c r="I756" t="s">
        <v>26</v>
      </c>
      <c r="J756">
        <v>113</v>
      </c>
      <c r="K756">
        <v>755</v>
      </c>
      <c r="L756">
        <v>2</v>
      </c>
      <c r="M756">
        <v>6</v>
      </c>
      <c r="N756">
        <v>2</v>
      </c>
      <c r="O756">
        <v>5</v>
      </c>
      <c r="P756">
        <v>4</v>
      </c>
      <c r="Q756">
        <v>4</v>
      </c>
      <c r="R756">
        <v>50</v>
      </c>
      <c r="S756">
        <v>150</v>
      </c>
      <c r="T756">
        <v>14</v>
      </c>
      <c r="U756">
        <v>12</v>
      </c>
      <c r="V756" t="s">
        <v>3513</v>
      </c>
      <c r="W756" t="s">
        <v>3514</v>
      </c>
    </row>
    <row r="757" spans="1:23">
      <c r="A757" t="s">
        <v>3515</v>
      </c>
      <c r="B757" t="s">
        <v>3516</v>
      </c>
      <c r="C757">
        <v>2017</v>
      </c>
      <c r="D757" t="s">
        <v>3512</v>
      </c>
      <c r="E757">
        <v>1</v>
      </c>
      <c r="F757" t="s">
        <v>3121</v>
      </c>
      <c r="G757">
        <v>82</v>
      </c>
      <c r="H757">
        <v>0</v>
      </c>
      <c r="I757" t="s">
        <v>26</v>
      </c>
      <c r="J757">
        <v>77</v>
      </c>
      <c r="K757">
        <v>756</v>
      </c>
      <c r="L757">
        <v>2</v>
      </c>
      <c r="M757">
        <v>5</v>
      </c>
      <c r="N757">
        <v>2</v>
      </c>
      <c r="O757">
        <v>5</v>
      </c>
      <c r="P757">
        <v>4</v>
      </c>
      <c r="Q757">
        <v>4</v>
      </c>
      <c r="R757">
        <v>45</v>
      </c>
      <c r="S757">
        <v>45</v>
      </c>
      <c r="T757">
        <v>8</v>
      </c>
      <c r="U757">
        <v>6</v>
      </c>
      <c r="V757" t="s">
        <v>3517</v>
      </c>
      <c r="W757" t="s">
        <v>3518</v>
      </c>
    </row>
    <row r="758" spans="1:23">
      <c r="A758" t="s">
        <v>3519</v>
      </c>
      <c r="B758" t="s">
        <v>3520</v>
      </c>
      <c r="C758">
        <v>2017</v>
      </c>
      <c r="D758" t="s">
        <v>3521</v>
      </c>
      <c r="E758">
        <v>1</v>
      </c>
      <c r="F758" t="s">
        <v>1255</v>
      </c>
      <c r="G758">
        <v>83</v>
      </c>
      <c r="H758">
        <v>0</v>
      </c>
      <c r="I758" t="s">
        <v>26</v>
      </c>
      <c r="J758">
        <v>77</v>
      </c>
      <c r="K758">
        <v>757</v>
      </c>
      <c r="L758">
        <v>1</v>
      </c>
      <c r="M758">
        <v>4</v>
      </c>
      <c r="N758">
        <v>1</v>
      </c>
      <c r="O758">
        <v>4</v>
      </c>
      <c r="P758">
        <v>3</v>
      </c>
      <c r="Q758">
        <v>3</v>
      </c>
      <c r="R758">
        <v>15</v>
      </c>
      <c r="S758">
        <v>60</v>
      </c>
      <c r="T758">
        <v>10</v>
      </c>
      <c r="U758">
        <v>8</v>
      </c>
      <c r="V758" t="s">
        <v>1417</v>
      </c>
      <c r="W758" t="s">
        <v>118</v>
      </c>
    </row>
    <row r="759" spans="1:23">
      <c r="A759" t="s">
        <v>3522</v>
      </c>
      <c r="B759" t="s">
        <v>3523</v>
      </c>
      <c r="C759">
        <v>2014</v>
      </c>
      <c r="D759" t="s">
        <v>3521</v>
      </c>
      <c r="E759">
        <v>1</v>
      </c>
      <c r="F759" t="s">
        <v>1255</v>
      </c>
      <c r="G759">
        <v>83</v>
      </c>
      <c r="H759">
        <v>0</v>
      </c>
      <c r="I759" t="s">
        <v>26</v>
      </c>
      <c r="J759">
        <v>113</v>
      </c>
      <c r="K759">
        <v>758</v>
      </c>
      <c r="L759">
        <v>3</v>
      </c>
      <c r="M759">
        <v>5</v>
      </c>
      <c r="N759">
        <v>4</v>
      </c>
      <c r="O759">
        <v>5</v>
      </c>
      <c r="P759">
        <v>4</v>
      </c>
      <c r="Q759">
        <v>5</v>
      </c>
      <c r="R759">
        <v>90</v>
      </c>
      <c r="S759">
        <v>90</v>
      </c>
      <c r="T759">
        <v>14</v>
      </c>
      <c r="U759">
        <v>10</v>
      </c>
      <c r="V759" t="s">
        <v>715</v>
      </c>
      <c r="W759" t="s">
        <v>710</v>
      </c>
    </row>
    <row r="760" spans="1:23">
      <c r="A760" t="s">
        <v>3524</v>
      </c>
      <c r="B760" t="s">
        <v>3525</v>
      </c>
      <c r="C760">
        <v>2014</v>
      </c>
      <c r="D760" t="s">
        <v>3521</v>
      </c>
      <c r="E760">
        <v>1</v>
      </c>
      <c r="F760" t="s">
        <v>1255</v>
      </c>
      <c r="G760">
        <v>83</v>
      </c>
      <c r="H760">
        <v>0</v>
      </c>
      <c r="I760" t="s">
        <v>26</v>
      </c>
      <c r="J760">
        <v>114</v>
      </c>
      <c r="K760">
        <v>759</v>
      </c>
      <c r="L760">
        <v>3</v>
      </c>
      <c r="M760">
        <v>5</v>
      </c>
      <c r="N760">
        <v>2</v>
      </c>
      <c r="O760">
        <v>4</v>
      </c>
      <c r="P760">
        <v>3</v>
      </c>
      <c r="Q760">
        <v>3</v>
      </c>
      <c r="R760">
        <v>60</v>
      </c>
      <c r="S760">
        <v>180</v>
      </c>
      <c r="T760">
        <v>12</v>
      </c>
      <c r="U760">
        <v>10</v>
      </c>
      <c r="V760" t="s">
        <v>588</v>
      </c>
      <c r="W760" t="s">
        <v>3526</v>
      </c>
    </row>
    <row r="761" spans="1:23">
      <c r="A761" t="s">
        <v>3527</v>
      </c>
      <c r="B761" t="s">
        <v>3528</v>
      </c>
      <c r="C761">
        <v>2007</v>
      </c>
      <c r="D761" t="s">
        <v>3521</v>
      </c>
      <c r="E761">
        <v>1</v>
      </c>
      <c r="F761" t="s">
        <v>1255</v>
      </c>
      <c r="G761">
        <v>83</v>
      </c>
      <c r="H761">
        <v>0</v>
      </c>
      <c r="I761" t="s">
        <v>26</v>
      </c>
      <c r="J761">
        <v>133</v>
      </c>
      <c r="K761">
        <v>760</v>
      </c>
      <c r="L761">
        <v>3</v>
      </c>
      <c r="M761">
        <v>5</v>
      </c>
      <c r="N761">
        <v>3</v>
      </c>
      <c r="O761">
        <v>5</v>
      </c>
      <c r="P761">
        <v>5</v>
      </c>
      <c r="Q761">
        <v>5</v>
      </c>
      <c r="R761">
        <v>90</v>
      </c>
      <c r="S761">
        <v>90</v>
      </c>
      <c r="T761">
        <v>12</v>
      </c>
      <c r="U761">
        <v>12</v>
      </c>
      <c r="V761" t="s">
        <v>310</v>
      </c>
      <c r="W761" t="s">
        <v>3529</v>
      </c>
    </row>
    <row r="762" spans="1:23">
      <c r="A762" t="s">
        <v>3530</v>
      </c>
      <c r="B762" t="s">
        <v>3531</v>
      </c>
      <c r="C762">
        <v>2016</v>
      </c>
      <c r="D762" t="s">
        <v>3521</v>
      </c>
      <c r="E762">
        <v>1</v>
      </c>
      <c r="F762" t="s">
        <v>1255</v>
      </c>
      <c r="G762">
        <v>83</v>
      </c>
      <c r="H762">
        <v>0</v>
      </c>
      <c r="I762" t="s">
        <v>26</v>
      </c>
      <c r="J762">
        <v>72</v>
      </c>
      <c r="K762">
        <v>761</v>
      </c>
      <c r="L762">
        <v>2</v>
      </c>
      <c r="M762">
        <v>5</v>
      </c>
      <c r="N762">
        <v>3</v>
      </c>
      <c r="O762">
        <v>5</v>
      </c>
      <c r="P762">
        <v>4</v>
      </c>
      <c r="Q762">
        <v>4</v>
      </c>
      <c r="R762">
        <v>60</v>
      </c>
      <c r="S762">
        <v>90</v>
      </c>
      <c r="T762">
        <v>12</v>
      </c>
      <c r="U762">
        <v>12</v>
      </c>
      <c r="V762" t="s">
        <v>984</v>
      </c>
      <c r="W762" t="s">
        <v>3532</v>
      </c>
    </row>
    <row r="763" spans="1:23">
      <c r="A763" t="s">
        <v>3533</v>
      </c>
      <c r="B763" t="s">
        <v>3534</v>
      </c>
      <c r="C763">
        <v>2015</v>
      </c>
      <c r="D763" t="s">
        <v>3535</v>
      </c>
      <c r="E763">
        <v>1</v>
      </c>
      <c r="F763" t="s">
        <v>3150</v>
      </c>
      <c r="G763">
        <v>84</v>
      </c>
      <c r="H763">
        <v>0</v>
      </c>
      <c r="I763" t="s">
        <v>26</v>
      </c>
      <c r="J763">
        <v>90</v>
      </c>
      <c r="K763">
        <v>762</v>
      </c>
      <c r="L763">
        <v>2</v>
      </c>
      <c r="M763">
        <v>5</v>
      </c>
      <c r="N763">
        <v>2</v>
      </c>
      <c r="O763">
        <v>5</v>
      </c>
      <c r="P763">
        <v>3</v>
      </c>
      <c r="Q763">
        <v>5</v>
      </c>
      <c r="R763">
        <v>120</v>
      </c>
      <c r="S763">
        <v>180</v>
      </c>
      <c r="T763">
        <v>14</v>
      </c>
      <c r="U763">
        <v>12</v>
      </c>
      <c r="V763" t="s">
        <v>1982</v>
      </c>
      <c r="W763" t="s">
        <v>3536</v>
      </c>
    </row>
    <row r="764" spans="1:23">
      <c r="A764" t="s">
        <v>3537</v>
      </c>
      <c r="B764" t="s">
        <v>3538</v>
      </c>
      <c r="C764">
        <v>2013</v>
      </c>
      <c r="D764" t="s">
        <v>3535</v>
      </c>
      <c r="E764">
        <v>1</v>
      </c>
      <c r="F764" t="s">
        <v>3150</v>
      </c>
      <c r="G764">
        <v>84</v>
      </c>
      <c r="H764">
        <v>0</v>
      </c>
      <c r="I764" t="s">
        <v>26</v>
      </c>
      <c r="J764">
        <v>125</v>
      </c>
      <c r="K764">
        <v>763</v>
      </c>
      <c r="L764">
        <v>2</v>
      </c>
      <c r="M764">
        <v>5</v>
      </c>
      <c r="N764">
        <v>2</v>
      </c>
      <c r="O764">
        <v>5</v>
      </c>
      <c r="P764">
        <v>4</v>
      </c>
      <c r="Q764">
        <v>4</v>
      </c>
      <c r="R764">
        <v>50</v>
      </c>
      <c r="S764">
        <v>125</v>
      </c>
      <c r="T764">
        <v>13</v>
      </c>
      <c r="U764">
        <v>14</v>
      </c>
      <c r="V764" t="s">
        <v>549</v>
      </c>
      <c r="W764" t="s">
        <v>3426</v>
      </c>
    </row>
    <row r="765" spans="1:23">
      <c r="A765" t="s">
        <v>3539</v>
      </c>
      <c r="B765" t="s">
        <v>3540</v>
      </c>
      <c r="C765">
        <v>2019</v>
      </c>
      <c r="D765" t="s">
        <v>3535</v>
      </c>
      <c r="E765">
        <v>1</v>
      </c>
      <c r="F765" t="s">
        <v>3150</v>
      </c>
      <c r="G765">
        <v>84</v>
      </c>
      <c r="H765">
        <v>0</v>
      </c>
      <c r="I765" t="s">
        <v>26</v>
      </c>
      <c r="J765">
        <v>61</v>
      </c>
      <c r="K765">
        <v>764</v>
      </c>
      <c r="L765">
        <v>1</v>
      </c>
      <c r="M765">
        <v>4</v>
      </c>
      <c r="N765">
        <v>1</v>
      </c>
      <c r="O765">
        <v>4</v>
      </c>
      <c r="P765">
        <v>3</v>
      </c>
      <c r="Q765">
        <v>3</v>
      </c>
      <c r="R765">
        <v>30</v>
      </c>
      <c r="S765">
        <v>60</v>
      </c>
      <c r="T765">
        <v>13</v>
      </c>
      <c r="U765">
        <v>10</v>
      </c>
      <c r="V765" t="s">
        <v>1529</v>
      </c>
      <c r="W765" t="s">
        <v>3452</v>
      </c>
    </row>
    <row r="766" spans="1:23">
      <c r="A766" t="s">
        <v>3541</v>
      </c>
      <c r="B766" t="s">
        <v>3542</v>
      </c>
      <c r="C766">
        <v>2009</v>
      </c>
      <c r="D766" t="s">
        <v>3535</v>
      </c>
      <c r="E766">
        <v>1</v>
      </c>
      <c r="F766" t="s">
        <v>3150</v>
      </c>
      <c r="G766">
        <v>84</v>
      </c>
      <c r="H766">
        <v>0</v>
      </c>
      <c r="I766" t="s">
        <v>26</v>
      </c>
      <c r="J766">
        <v>171</v>
      </c>
      <c r="K766">
        <v>765</v>
      </c>
      <c r="L766">
        <v>2</v>
      </c>
      <c r="M766">
        <v>5</v>
      </c>
      <c r="N766">
        <v>2</v>
      </c>
      <c r="O766">
        <v>5</v>
      </c>
      <c r="P766">
        <v>5</v>
      </c>
      <c r="Q766">
        <v>5</v>
      </c>
      <c r="R766">
        <v>60</v>
      </c>
      <c r="S766">
        <v>60</v>
      </c>
      <c r="T766">
        <v>9</v>
      </c>
      <c r="U766">
        <v>8</v>
      </c>
      <c r="V766" t="s">
        <v>1161</v>
      </c>
      <c r="W766" t="s">
        <v>3543</v>
      </c>
    </row>
    <row r="767" spans="1:23">
      <c r="A767" t="s">
        <v>3544</v>
      </c>
      <c r="B767" t="s">
        <v>3545</v>
      </c>
      <c r="C767">
        <v>2016</v>
      </c>
      <c r="D767" t="s">
        <v>3535</v>
      </c>
      <c r="E767">
        <v>1</v>
      </c>
      <c r="F767" t="s">
        <v>3150</v>
      </c>
      <c r="G767">
        <v>84</v>
      </c>
      <c r="H767">
        <v>0</v>
      </c>
      <c r="I767" t="s">
        <v>26</v>
      </c>
      <c r="J767">
        <v>89</v>
      </c>
      <c r="K767">
        <v>766</v>
      </c>
      <c r="L767">
        <v>2</v>
      </c>
      <c r="M767">
        <v>5</v>
      </c>
      <c r="N767">
        <v>2</v>
      </c>
      <c r="O767">
        <v>5</v>
      </c>
      <c r="P767">
        <v>4</v>
      </c>
      <c r="Q767">
        <v>4</v>
      </c>
      <c r="R767">
        <v>90</v>
      </c>
      <c r="S767">
        <v>90</v>
      </c>
      <c r="T767">
        <v>14</v>
      </c>
      <c r="U767">
        <v>12</v>
      </c>
      <c r="V767" t="s">
        <v>523</v>
      </c>
      <c r="W767" t="s">
        <v>3546</v>
      </c>
    </row>
    <row r="768" spans="1:23">
      <c r="A768" t="s">
        <v>3547</v>
      </c>
      <c r="B768" t="s">
        <v>3548</v>
      </c>
      <c r="C768">
        <v>2018</v>
      </c>
      <c r="D768" t="s">
        <v>3535</v>
      </c>
      <c r="E768">
        <v>1</v>
      </c>
      <c r="F768" t="s">
        <v>3150</v>
      </c>
      <c r="G768">
        <v>84</v>
      </c>
      <c r="H768">
        <v>0</v>
      </c>
      <c r="I768" t="s">
        <v>26</v>
      </c>
      <c r="J768">
        <v>59</v>
      </c>
      <c r="K768">
        <v>767</v>
      </c>
      <c r="L768">
        <v>1</v>
      </c>
      <c r="M768">
        <v>4</v>
      </c>
      <c r="N768">
        <v>1</v>
      </c>
      <c r="O768">
        <v>4</v>
      </c>
      <c r="P768">
        <v>3</v>
      </c>
      <c r="Q768">
        <v>4</v>
      </c>
      <c r="R768">
        <v>75</v>
      </c>
      <c r="S768">
        <v>120</v>
      </c>
      <c r="T768">
        <v>14</v>
      </c>
      <c r="U768">
        <v>14</v>
      </c>
      <c r="V768" t="s">
        <v>3549</v>
      </c>
      <c r="W768" t="s">
        <v>3550</v>
      </c>
    </row>
    <row r="769" spans="1:23">
      <c r="A769" t="s">
        <v>3551</v>
      </c>
      <c r="B769" t="s">
        <v>3552</v>
      </c>
      <c r="C769">
        <v>2022</v>
      </c>
      <c r="D769" t="s">
        <v>3553</v>
      </c>
      <c r="E769">
        <v>1</v>
      </c>
      <c r="F769" t="s">
        <v>2457</v>
      </c>
      <c r="G769">
        <v>85</v>
      </c>
      <c r="H769">
        <v>0</v>
      </c>
      <c r="I769" t="s">
        <v>26</v>
      </c>
      <c r="J769">
        <v>10</v>
      </c>
      <c r="K769">
        <v>768</v>
      </c>
      <c r="L769">
        <v>1</v>
      </c>
      <c r="M769">
        <v>4</v>
      </c>
      <c r="N769">
        <v>1</v>
      </c>
      <c r="O769">
        <v>4</v>
      </c>
      <c r="P769">
        <v>2</v>
      </c>
      <c r="Q769">
        <v>2</v>
      </c>
      <c r="R769">
        <v>45</v>
      </c>
      <c r="S769">
        <v>45</v>
      </c>
      <c r="T769">
        <v>14</v>
      </c>
      <c r="U769">
        <v>10</v>
      </c>
      <c r="V769" t="s">
        <v>970</v>
      </c>
      <c r="W769" t="s">
        <v>1540</v>
      </c>
    </row>
    <row r="770" spans="1:23">
      <c r="A770" t="s">
        <v>3554</v>
      </c>
      <c r="B770" t="s">
        <v>3555</v>
      </c>
      <c r="C770">
        <v>2022</v>
      </c>
      <c r="D770" t="s">
        <v>3556</v>
      </c>
      <c r="E770">
        <v>1</v>
      </c>
      <c r="F770" t="s">
        <v>2322</v>
      </c>
      <c r="G770">
        <v>86</v>
      </c>
      <c r="H770">
        <v>0</v>
      </c>
      <c r="I770" t="s">
        <v>26</v>
      </c>
      <c r="J770">
        <v>18</v>
      </c>
      <c r="K770">
        <v>769</v>
      </c>
      <c r="L770">
        <v>2</v>
      </c>
      <c r="M770">
        <v>4</v>
      </c>
      <c r="N770">
        <v>2</v>
      </c>
      <c r="O770">
        <v>4</v>
      </c>
      <c r="P770">
        <v>2</v>
      </c>
      <c r="Q770">
        <v>2</v>
      </c>
      <c r="R770">
        <v>30</v>
      </c>
      <c r="S770">
        <v>30</v>
      </c>
      <c r="T770">
        <v>8</v>
      </c>
      <c r="U770">
        <v>8</v>
      </c>
      <c r="V770" t="s">
        <v>3517</v>
      </c>
      <c r="W770" t="s">
        <v>1540</v>
      </c>
    </row>
    <row r="771" spans="1:23">
      <c r="A771" t="s">
        <v>3557</v>
      </c>
      <c r="B771" t="s">
        <v>3558</v>
      </c>
      <c r="C771">
        <v>2022</v>
      </c>
      <c r="D771" t="s">
        <v>3556</v>
      </c>
      <c r="E771">
        <v>1</v>
      </c>
      <c r="F771" t="s">
        <v>2322</v>
      </c>
      <c r="G771">
        <v>86</v>
      </c>
      <c r="H771">
        <v>0</v>
      </c>
      <c r="I771" t="s">
        <v>26</v>
      </c>
      <c r="J771">
        <v>16</v>
      </c>
      <c r="K771">
        <v>770</v>
      </c>
      <c r="L771">
        <v>1</v>
      </c>
      <c r="M771">
        <v>4</v>
      </c>
      <c r="N771">
        <v>1</v>
      </c>
      <c r="O771">
        <v>4</v>
      </c>
      <c r="P771">
        <v>3</v>
      </c>
      <c r="Q771">
        <v>3</v>
      </c>
      <c r="R771">
        <v>90</v>
      </c>
      <c r="S771">
        <v>90</v>
      </c>
      <c r="T771">
        <v>14</v>
      </c>
      <c r="U771">
        <v>12</v>
      </c>
      <c r="V771" t="s">
        <v>3513</v>
      </c>
      <c r="W771" t="s">
        <v>3559</v>
      </c>
    </row>
    <row r="772" spans="1:23">
      <c r="A772" t="s">
        <v>3560</v>
      </c>
      <c r="B772" t="s">
        <v>3561</v>
      </c>
      <c r="C772">
        <v>2022</v>
      </c>
      <c r="D772" t="s">
        <v>3562</v>
      </c>
      <c r="E772">
        <v>1</v>
      </c>
      <c r="F772" t="s">
        <v>2623</v>
      </c>
      <c r="G772">
        <v>87</v>
      </c>
      <c r="H772">
        <v>0</v>
      </c>
      <c r="I772" t="s">
        <v>26</v>
      </c>
      <c r="J772">
        <v>20</v>
      </c>
      <c r="K772">
        <v>771</v>
      </c>
      <c r="L772">
        <v>2</v>
      </c>
      <c r="M772">
        <v>5</v>
      </c>
      <c r="N772">
        <v>2</v>
      </c>
      <c r="O772">
        <v>5</v>
      </c>
      <c r="P772">
        <v>3</v>
      </c>
      <c r="Q772">
        <v>3</v>
      </c>
      <c r="R772">
        <v>30</v>
      </c>
      <c r="S772">
        <v>30</v>
      </c>
      <c r="T772">
        <v>8</v>
      </c>
      <c r="U772">
        <v>8</v>
      </c>
      <c r="V772" t="s">
        <v>481</v>
      </c>
      <c r="W772" t="s">
        <v>3563</v>
      </c>
    </row>
    <row r="773" spans="1:23">
      <c r="A773" t="s">
        <v>3564</v>
      </c>
      <c r="B773" t="s">
        <v>3565</v>
      </c>
      <c r="C773">
        <v>2008</v>
      </c>
      <c r="D773" t="s">
        <v>3562</v>
      </c>
      <c r="E773">
        <v>1</v>
      </c>
      <c r="F773" t="s">
        <v>2623</v>
      </c>
      <c r="G773">
        <v>87</v>
      </c>
      <c r="H773">
        <v>0</v>
      </c>
      <c r="I773" t="s">
        <v>26</v>
      </c>
      <c r="J773">
        <v>171</v>
      </c>
      <c r="K773">
        <v>772</v>
      </c>
      <c r="L773">
        <v>2</v>
      </c>
      <c r="M773">
        <v>5</v>
      </c>
      <c r="N773">
        <v>2</v>
      </c>
      <c r="O773">
        <v>5</v>
      </c>
      <c r="P773">
        <v>5</v>
      </c>
      <c r="Q773">
        <v>5</v>
      </c>
      <c r="R773">
        <v>45</v>
      </c>
      <c r="S773">
        <v>60</v>
      </c>
      <c r="T773">
        <v>10</v>
      </c>
      <c r="U773">
        <v>10</v>
      </c>
      <c r="V773" t="s">
        <v>970</v>
      </c>
      <c r="W773" t="s">
        <v>3039</v>
      </c>
    </row>
    <row r="774" spans="1:23">
      <c r="A774" t="s">
        <v>3566</v>
      </c>
      <c r="B774" t="s">
        <v>3567</v>
      </c>
      <c r="C774">
        <v>2019</v>
      </c>
      <c r="D774" t="s">
        <v>3562</v>
      </c>
      <c r="E774">
        <v>1</v>
      </c>
      <c r="F774" t="s">
        <v>2623</v>
      </c>
      <c r="G774">
        <v>87</v>
      </c>
      <c r="H774">
        <v>0</v>
      </c>
      <c r="I774" t="s">
        <v>26</v>
      </c>
      <c r="J774">
        <v>54</v>
      </c>
      <c r="K774">
        <v>773</v>
      </c>
      <c r="L774">
        <v>2</v>
      </c>
      <c r="M774">
        <v>4</v>
      </c>
      <c r="N774">
        <v>1</v>
      </c>
      <c r="O774">
        <v>4</v>
      </c>
      <c r="P774">
        <v>2</v>
      </c>
      <c r="Q774">
        <v>2</v>
      </c>
      <c r="R774">
        <v>20</v>
      </c>
      <c r="S774">
        <v>30</v>
      </c>
      <c r="T774">
        <v>8</v>
      </c>
      <c r="U774">
        <v>8</v>
      </c>
      <c r="V774" t="s">
        <v>487</v>
      </c>
      <c r="W774" t="s">
        <v>46</v>
      </c>
    </row>
    <row r="775" spans="1:23">
      <c r="A775" t="s">
        <v>3568</v>
      </c>
      <c r="B775" t="s">
        <v>3569</v>
      </c>
      <c r="C775">
        <v>2016</v>
      </c>
      <c r="D775" t="s">
        <v>3562</v>
      </c>
      <c r="E775">
        <v>1</v>
      </c>
      <c r="F775" t="s">
        <v>2623</v>
      </c>
      <c r="G775">
        <v>87</v>
      </c>
      <c r="H775">
        <v>0</v>
      </c>
      <c r="I775" t="s">
        <v>26</v>
      </c>
      <c r="J775">
        <v>91</v>
      </c>
      <c r="K775">
        <v>774</v>
      </c>
      <c r="L775">
        <v>3</v>
      </c>
      <c r="M775">
        <v>5</v>
      </c>
      <c r="N775">
        <v>3</v>
      </c>
      <c r="O775" t="s">
        <v>577</v>
      </c>
      <c r="P775">
        <v>5</v>
      </c>
      <c r="Q775">
        <v>5</v>
      </c>
      <c r="R775">
        <v>90</v>
      </c>
      <c r="S775">
        <v>120</v>
      </c>
      <c r="T775">
        <v>14</v>
      </c>
      <c r="U775">
        <v>12</v>
      </c>
      <c r="V775" t="s">
        <v>1867</v>
      </c>
      <c r="W775" t="s">
        <v>1151</v>
      </c>
    </row>
    <row r="776" spans="1:23">
      <c r="A776" t="s">
        <v>3570</v>
      </c>
      <c r="B776" t="s">
        <v>3571</v>
      </c>
      <c r="C776">
        <v>2023</v>
      </c>
      <c r="D776" t="s">
        <v>3562</v>
      </c>
      <c r="E776">
        <v>1</v>
      </c>
      <c r="F776" t="s">
        <v>2623</v>
      </c>
      <c r="G776">
        <v>87</v>
      </c>
      <c r="H776">
        <v>0</v>
      </c>
      <c r="I776" t="s">
        <v>26</v>
      </c>
      <c r="J776">
        <v>7</v>
      </c>
      <c r="K776">
        <v>775</v>
      </c>
      <c r="L776">
        <v>1</v>
      </c>
      <c r="M776">
        <v>5</v>
      </c>
      <c r="N776">
        <v>1</v>
      </c>
      <c r="O776">
        <v>5</v>
      </c>
      <c r="P776">
        <v>4</v>
      </c>
      <c r="Q776">
        <v>4</v>
      </c>
      <c r="R776">
        <v>40</v>
      </c>
      <c r="S776">
        <v>200</v>
      </c>
      <c r="T776">
        <v>14</v>
      </c>
      <c r="U776">
        <v>14</v>
      </c>
      <c r="V776" t="s">
        <v>3256</v>
      </c>
      <c r="W776" t="s">
        <v>3572</v>
      </c>
    </row>
    <row r="777" spans="1:23">
      <c r="A777" t="s">
        <v>3573</v>
      </c>
      <c r="B777" t="s">
        <v>3574</v>
      </c>
      <c r="C777">
        <v>2010</v>
      </c>
      <c r="D777" t="s">
        <v>3562</v>
      </c>
      <c r="E777">
        <v>1</v>
      </c>
      <c r="F777" t="s">
        <v>2623</v>
      </c>
      <c r="G777">
        <v>87</v>
      </c>
      <c r="H777">
        <v>0</v>
      </c>
      <c r="I777" t="s">
        <v>26</v>
      </c>
      <c r="J777">
        <v>161</v>
      </c>
      <c r="K777">
        <v>776</v>
      </c>
      <c r="L777">
        <v>3</v>
      </c>
      <c r="M777">
        <v>4</v>
      </c>
      <c r="N777">
        <v>3</v>
      </c>
      <c r="O777">
        <v>4</v>
      </c>
      <c r="P777">
        <v>4</v>
      </c>
      <c r="Q777">
        <v>4</v>
      </c>
      <c r="R777">
        <v>90</v>
      </c>
      <c r="S777">
        <v>120</v>
      </c>
      <c r="T777">
        <v>12</v>
      </c>
      <c r="U777">
        <v>12</v>
      </c>
      <c r="V777" t="s">
        <v>3430</v>
      </c>
      <c r="W777" t="s">
        <v>3426</v>
      </c>
    </row>
    <row r="778" spans="1:23">
      <c r="A778" t="s">
        <v>3575</v>
      </c>
      <c r="B778" t="s">
        <v>3576</v>
      </c>
      <c r="C778">
        <v>2012</v>
      </c>
      <c r="D778" t="s">
        <v>3577</v>
      </c>
      <c r="E778">
        <v>1</v>
      </c>
      <c r="F778" t="s">
        <v>2891</v>
      </c>
      <c r="G778">
        <v>88</v>
      </c>
      <c r="H778">
        <v>0</v>
      </c>
      <c r="I778" t="s">
        <v>26</v>
      </c>
      <c r="J778">
        <v>143</v>
      </c>
      <c r="K778">
        <v>777</v>
      </c>
      <c r="L778">
        <v>2</v>
      </c>
      <c r="M778">
        <v>4</v>
      </c>
      <c r="N778">
        <v>2</v>
      </c>
      <c r="O778">
        <v>4</v>
      </c>
      <c r="P778">
        <v>4</v>
      </c>
      <c r="Q778">
        <v>4</v>
      </c>
      <c r="R778">
        <v>60</v>
      </c>
      <c r="S778">
        <v>60</v>
      </c>
      <c r="T778">
        <v>13</v>
      </c>
      <c r="U778">
        <v>10</v>
      </c>
      <c r="V778" t="s">
        <v>626</v>
      </c>
      <c r="W778" t="s">
        <v>3578</v>
      </c>
    </row>
    <row r="779" spans="1:23">
      <c r="A779" t="s">
        <v>3579</v>
      </c>
      <c r="B779" t="s">
        <v>3580</v>
      </c>
      <c r="C779">
        <v>2013</v>
      </c>
      <c r="D779" t="s">
        <v>3577</v>
      </c>
      <c r="E779">
        <v>1</v>
      </c>
      <c r="F779" t="s">
        <v>2891</v>
      </c>
      <c r="G779">
        <v>88</v>
      </c>
      <c r="H779">
        <v>0</v>
      </c>
      <c r="I779" t="s">
        <v>26</v>
      </c>
      <c r="J779">
        <v>120</v>
      </c>
      <c r="K779">
        <v>778</v>
      </c>
      <c r="L779">
        <v>2</v>
      </c>
      <c r="M779">
        <v>4</v>
      </c>
      <c r="N779">
        <v>2</v>
      </c>
      <c r="O779">
        <v>4</v>
      </c>
      <c r="P779">
        <v>4</v>
      </c>
      <c r="Q779">
        <v>4</v>
      </c>
      <c r="R779">
        <v>60</v>
      </c>
      <c r="S779">
        <v>60</v>
      </c>
      <c r="T779">
        <v>13</v>
      </c>
      <c r="U779">
        <v>10</v>
      </c>
      <c r="V779" t="s">
        <v>3209</v>
      </c>
      <c r="W779" t="s">
        <v>3581</v>
      </c>
    </row>
    <row r="780" spans="1:23">
      <c r="A780" t="s">
        <v>3582</v>
      </c>
      <c r="B780" t="s">
        <v>3583</v>
      </c>
      <c r="C780">
        <v>2016</v>
      </c>
      <c r="D780" t="s">
        <v>3577</v>
      </c>
      <c r="E780">
        <v>1</v>
      </c>
      <c r="F780" t="s">
        <v>2891</v>
      </c>
      <c r="G780">
        <v>88</v>
      </c>
      <c r="H780">
        <v>0</v>
      </c>
      <c r="I780" t="s">
        <v>26</v>
      </c>
      <c r="J780">
        <v>54</v>
      </c>
      <c r="K780">
        <v>779</v>
      </c>
      <c r="L780">
        <v>1</v>
      </c>
      <c r="M780">
        <v>8</v>
      </c>
      <c r="N780">
        <v>2</v>
      </c>
      <c r="O780">
        <v>6</v>
      </c>
      <c r="P780">
        <v>4</v>
      </c>
      <c r="Q780">
        <v>4</v>
      </c>
      <c r="R780">
        <v>45</v>
      </c>
      <c r="S780">
        <v>75</v>
      </c>
      <c r="T780">
        <v>12</v>
      </c>
      <c r="U780">
        <v>12</v>
      </c>
      <c r="V780" t="s">
        <v>1657</v>
      </c>
      <c r="W780" t="s">
        <v>3584</v>
      </c>
    </row>
    <row r="781" spans="1:23">
      <c r="A781" t="s">
        <v>3585</v>
      </c>
      <c r="B781" t="s">
        <v>3586</v>
      </c>
      <c r="C781">
        <v>2013</v>
      </c>
      <c r="D781" t="s">
        <v>3587</v>
      </c>
      <c r="E781">
        <v>1</v>
      </c>
      <c r="F781" t="s">
        <v>2638</v>
      </c>
      <c r="G781">
        <v>89</v>
      </c>
      <c r="H781">
        <v>0</v>
      </c>
      <c r="I781" t="s">
        <v>26</v>
      </c>
      <c r="J781">
        <v>125</v>
      </c>
      <c r="K781">
        <v>780</v>
      </c>
      <c r="L781">
        <v>2</v>
      </c>
      <c r="M781">
        <v>4</v>
      </c>
      <c r="N781">
        <v>2</v>
      </c>
      <c r="O781">
        <v>4</v>
      </c>
      <c r="P781">
        <v>3</v>
      </c>
      <c r="Q781">
        <v>4</v>
      </c>
      <c r="R781">
        <v>60</v>
      </c>
      <c r="S781">
        <v>75</v>
      </c>
      <c r="T781">
        <v>10</v>
      </c>
      <c r="U781">
        <v>10</v>
      </c>
      <c r="V781" t="s">
        <v>1785</v>
      </c>
      <c r="W781" t="s">
        <v>64</v>
      </c>
    </row>
    <row r="782" spans="1:23">
      <c r="A782" t="s">
        <v>3588</v>
      </c>
      <c r="B782" t="s">
        <v>3589</v>
      </c>
      <c r="C782">
        <v>2023</v>
      </c>
      <c r="D782" t="s">
        <v>3590</v>
      </c>
      <c r="E782">
        <v>1</v>
      </c>
      <c r="F782" t="s">
        <v>2353</v>
      </c>
      <c r="G782">
        <v>90</v>
      </c>
      <c r="H782">
        <v>0</v>
      </c>
      <c r="I782" t="s">
        <v>26</v>
      </c>
      <c r="J782">
        <v>3</v>
      </c>
      <c r="K782">
        <v>781</v>
      </c>
      <c r="L782">
        <v>2</v>
      </c>
      <c r="M782">
        <v>4</v>
      </c>
      <c r="N782">
        <v>2</v>
      </c>
      <c r="O782">
        <v>3</v>
      </c>
      <c r="P782">
        <v>2</v>
      </c>
      <c r="Q782">
        <v>2</v>
      </c>
      <c r="R782">
        <v>75</v>
      </c>
      <c r="S782">
        <v>75</v>
      </c>
      <c r="T782">
        <v>12</v>
      </c>
      <c r="U782">
        <v>12</v>
      </c>
      <c r="V782" t="s">
        <v>1631</v>
      </c>
      <c r="W782" t="s">
        <v>3591</v>
      </c>
    </row>
    <row r="783" spans="1:23">
      <c r="A783" t="s">
        <v>3592</v>
      </c>
      <c r="B783" t="s">
        <v>3593</v>
      </c>
      <c r="C783">
        <v>1998</v>
      </c>
      <c r="D783" t="s">
        <v>3590</v>
      </c>
      <c r="E783">
        <v>1</v>
      </c>
      <c r="F783" t="s">
        <v>2353</v>
      </c>
      <c r="G783">
        <v>90</v>
      </c>
      <c r="H783">
        <v>0</v>
      </c>
      <c r="I783" t="s">
        <v>26</v>
      </c>
      <c r="J783">
        <v>169</v>
      </c>
      <c r="K783">
        <v>782</v>
      </c>
      <c r="L783">
        <v>2</v>
      </c>
      <c r="M783">
        <v>5</v>
      </c>
      <c r="N783">
        <v>2</v>
      </c>
      <c r="O783">
        <v>5</v>
      </c>
      <c r="P783">
        <v>3</v>
      </c>
      <c r="Q783">
        <v>3</v>
      </c>
      <c r="R783">
        <v>45</v>
      </c>
      <c r="S783">
        <v>45</v>
      </c>
      <c r="T783">
        <v>10</v>
      </c>
      <c r="U783">
        <v>8</v>
      </c>
      <c r="V783" t="s">
        <v>692</v>
      </c>
      <c r="W783" t="s">
        <v>181</v>
      </c>
    </row>
    <row r="784" spans="1:23">
      <c r="A784" t="s">
        <v>3594</v>
      </c>
      <c r="B784" t="s">
        <v>3595</v>
      </c>
      <c r="C784">
        <v>2006</v>
      </c>
      <c r="D784" t="s">
        <v>3590</v>
      </c>
      <c r="E784">
        <v>1</v>
      </c>
      <c r="F784" t="s">
        <v>2353</v>
      </c>
      <c r="G784">
        <v>90</v>
      </c>
      <c r="H784">
        <v>0</v>
      </c>
      <c r="I784" t="s">
        <v>26</v>
      </c>
      <c r="J784">
        <v>158</v>
      </c>
      <c r="K784">
        <v>783</v>
      </c>
      <c r="L784">
        <v>2</v>
      </c>
      <c r="M784">
        <v>5</v>
      </c>
      <c r="N784">
        <v>1</v>
      </c>
      <c r="O784">
        <v>5</v>
      </c>
      <c r="P784">
        <v>4</v>
      </c>
      <c r="Q784">
        <v>4</v>
      </c>
      <c r="R784">
        <v>45</v>
      </c>
      <c r="S784">
        <v>45</v>
      </c>
      <c r="T784">
        <v>10</v>
      </c>
      <c r="U784">
        <v>10</v>
      </c>
      <c r="V784" t="s">
        <v>840</v>
      </c>
      <c r="W784" t="s">
        <v>3143</v>
      </c>
    </row>
    <row r="785" spans="1:23">
      <c r="A785" t="s">
        <v>3596</v>
      </c>
      <c r="B785" t="s">
        <v>3597</v>
      </c>
      <c r="C785">
        <v>2013</v>
      </c>
      <c r="D785" t="s">
        <v>3590</v>
      </c>
      <c r="E785">
        <v>1</v>
      </c>
      <c r="F785" t="s">
        <v>2353</v>
      </c>
      <c r="G785">
        <v>90</v>
      </c>
      <c r="H785">
        <v>0</v>
      </c>
      <c r="I785" t="s">
        <v>26</v>
      </c>
      <c r="J785">
        <v>125</v>
      </c>
      <c r="K785">
        <v>784</v>
      </c>
      <c r="L785">
        <v>4</v>
      </c>
      <c r="M785">
        <v>8</v>
      </c>
      <c r="N785">
        <v>4</v>
      </c>
      <c r="O785">
        <v>8</v>
      </c>
      <c r="P785">
        <v>8</v>
      </c>
      <c r="Q785">
        <v>8</v>
      </c>
      <c r="R785">
        <v>30</v>
      </c>
      <c r="S785">
        <v>30</v>
      </c>
      <c r="T785">
        <v>12</v>
      </c>
      <c r="U785">
        <v>10</v>
      </c>
      <c r="V785" t="s">
        <v>2327</v>
      </c>
      <c r="W785" t="s">
        <v>3598</v>
      </c>
    </row>
    <row r="786" spans="1:23">
      <c r="A786" t="s">
        <v>3599</v>
      </c>
      <c r="B786" t="s">
        <v>3600</v>
      </c>
      <c r="C786">
        <v>2017</v>
      </c>
      <c r="D786" t="s">
        <v>3590</v>
      </c>
      <c r="E786">
        <v>1</v>
      </c>
      <c r="F786" t="s">
        <v>2353</v>
      </c>
      <c r="G786">
        <v>90</v>
      </c>
      <c r="H786">
        <v>0</v>
      </c>
      <c r="I786" t="s">
        <v>26</v>
      </c>
      <c r="J786">
        <v>76</v>
      </c>
      <c r="K786">
        <v>785</v>
      </c>
      <c r="L786">
        <v>2</v>
      </c>
      <c r="M786">
        <v>4</v>
      </c>
      <c r="N786">
        <v>2</v>
      </c>
      <c r="O786">
        <v>4</v>
      </c>
      <c r="P786">
        <v>4</v>
      </c>
      <c r="Q786">
        <v>4</v>
      </c>
      <c r="R786">
        <v>60</v>
      </c>
      <c r="S786">
        <v>120</v>
      </c>
      <c r="T786">
        <v>14</v>
      </c>
      <c r="U786">
        <v>12</v>
      </c>
      <c r="V786" t="s">
        <v>3601</v>
      </c>
      <c r="W786" t="s">
        <v>2983</v>
      </c>
    </row>
    <row r="787" spans="1:23">
      <c r="A787" t="s">
        <v>3602</v>
      </c>
      <c r="B787" t="s">
        <v>3603</v>
      </c>
      <c r="C787">
        <v>2014</v>
      </c>
      <c r="D787" t="s">
        <v>3604</v>
      </c>
      <c r="E787">
        <v>1</v>
      </c>
      <c r="F787" t="s">
        <v>2484</v>
      </c>
      <c r="G787">
        <v>91</v>
      </c>
      <c r="H787">
        <v>0</v>
      </c>
      <c r="I787" t="s">
        <v>26</v>
      </c>
      <c r="J787">
        <v>115</v>
      </c>
      <c r="K787">
        <v>786</v>
      </c>
      <c r="L787">
        <v>1</v>
      </c>
      <c r="M787">
        <v>4</v>
      </c>
      <c r="N787">
        <v>1</v>
      </c>
      <c r="O787">
        <v>4</v>
      </c>
      <c r="P787">
        <v>4</v>
      </c>
      <c r="Q787">
        <v>4</v>
      </c>
      <c r="R787">
        <v>30</v>
      </c>
      <c r="S787">
        <v>60</v>
      </c>
      <c r="T787">
        <v>13</v>
      </c>
      <c r="U787">
        <v>12</v>
      </c>
      <c r="V787" t="s">
        <v>287</v>
      </c>
      <c r="W787" t="s">
        <v>3605</v>
      </c>
    </row>
    <row r="788" spans="1:23">
      <c r="A788" t="s">
        <v>3606</v>
      </c>
      <c r="B788" t="s">
        <v>3607</v>
      </c>
      <c r="C788">
        <v>2015</v>
      </c>
      <c r="D788" t="s">
        <v>3608</v>
      </c>
      <c r="E788">
        <v>1</v>
      </c>
      <c r="F788" t="s">
        <v>3243</v>
      </c>
      <c r="G788">
        <v>92</v>
      </c>
      <c r="H788">
        <v>0</v>
      </c>
      <c r="I788" t="s">
        <v>26</v>
      </c>
      <c r="J788">
        <v>93</v>
      </c>
      <c r="K788">
        <v>787</v>
      </c>
      <c r="L788">
        <v>2</v>
      </c>
      <c r="M788">
        <v>5</v>
      </c>
      <c r="N788">
        <v>3</v>
      </c>
      <c r="O788">
        <v>5</v>
      </c>
      <c r="P788">
        <v>4</v>
      </c>
      <c r="Q788">
        <v>5</v>
      </c>
      <c r="R788">
        <v>45</v>
      </c>
      <c r="S788">
        <v>45</v>
      </c>
      <c r="T788">
        <v>13</v>
      </c>
      <c r="U788">
        <v>12</v>
      </c>
      <c r="V788" t="s">
        <v>1150</v>
      </c>
      <c r="W788" t="s">
        <v>3609</v>
      </c>
    </row>
    <row r="789" spans="1:23">
      <c r="A789" t="s">
        <v>3610</v>
      </c>
      <c r="B789" t="s">
        <v>3611</v>
      </c>
      <c r="C789">
        <v>2011</v>
      </c>
      <c r="D789" t="s">
        <v>3608</v>
      </c>
      <c r="E789">
        <v>1</v>
      </c>
      <c r="F789" t="s">
        <v>3243</v>
      </c>
      <c r="G789">
        <v>92</v>
      </c>
      <c r="H789">
        <v>0</v>
      </c>
      <c r="I789" t="s">
        <v>26</v>
      </c>
      <c r="J789">
        <v>149</v>
      </c>
      <c r="K789">
        <v>788</v>
      </c>
      <c r="L789">
        <v>2</v>
      </c>
      <c r="M789">
        <v>5</v>
      </c>
      <c r="N789">
        <v>3</v>
      </c>
      <c r="O789">
        <v>5</v>
      </c>
      <c r="P789">
        <v>4</v>
      </c>
      <c r="Q789">
        <v>4</v>
      </c>
      <c r="R789">
        <v>90</v>
      </c>
      <c r="S789">
        <v>90</v>
      </c>
      <c r="T789">
        <v>12</v>
      </c>
      <c r="U789">
        <v>12</v>
      </c>
      <c r="V789" t="s">
        <v>2171</v>
      </c>
      <c r="W789" t="s">
        <v>3612</v>
      </c>
    </row>
    <row r="790" spans="1:23">
      <c r="A790" t="s">
        <v>3613</v>
      </c>
      <c r="B790" t="s">
        <v>3614</v>
      </c>
      <c r="C790">
        <v>2013</v>
      </c>
      <c r="D790" t="s">
        <v>3608</v>
      </c>
      <c r="E790">
        <v>1</v>
      </c>
      <c r="F790" t="s">
        <v>3243</v>
      </c>
      <c r="G790">
        <v>92</v>
      </c>
      <c r="H790">
        <v>0</v>
      </c>
      <c r="I790" t="s">
        <v>26</v>
      </c>
      <c r="J790">
        <v>126</v>
      </c>
      <c r="K790">
        <v>789</v>
      </c>
      <c r="L790">
        <v>2</v>
      </c>
      <c r="M790">
        <v>5</v>
      </c>
      <c r="N790">
        <v>2</v>
      </c>
      <c r="O790">
        <v>5</v>
      </c>
      <c r="P790">
        <v>3</v>
      </c>
      <c r="Q790">
        <v>4</v>
      </c>
      <c r="R790">
        <v>40</v>
      </c>
      <c r="S790">
        <v>80</v>
      </c>
      <c r="T790">
        <v>10</v>
      </c>
      <c r="U790">
        <v>10</v>
      </c>
      <c r="V790" t="s">
        <v>1150</v>
      </c>
      <c r="W790" t="s">
        <v>2997</v>
      </c>
    </row>
    <row r="791" spans="1:23">
      <c r="A791" t="s">
        <v>3615</v>
      </c>
      <c r="B791" t="s">
        <v>3616</v>
      </c>
      <c r="C791">
        <v>1475</v>
      </c>
      <c r="D791" t="s">
        <v>3617</v>
      </c>
      <c r="E791">
        <v>1</v>
      </c>
      <c r="F791" t="s">
        <v>2661</v>
      </c>
      <c r="G791">
        <v>93</v>
      </c>
      <c r="H791">
        <v>0</v>
      </c>
      <c r="I791" t="s">
        <v>26</v>
      </c>
      <c r="J791">
        <v>40</v>
      </c>
      <c r="K791">
        <v>790</v>
      </c>
      <c r="L791">
        <v>2</v>
      </c>
      <c r="M791">
        <v>2</v>
      </c>
      <c r="N791">
        <v>2</v>
      </c>
      <c r="O791">
        <v>2</v>
      </c>
      <c r="P791">
        <v>2</v>
      </c>
      <c r="Q791">
        <v>2</v>
      </c>
      <c r="R791">
        <v>9999</v>
      </c>
      <c r="S791">
        <v>9999</v>
      </c>
      <c r="T791">
        <v>6</v>
      </c>
      <c r="U791">
        <v>6</v>
      </c>
      <c r="V791" t="s">
        <v>3076</v>
      </c>
      <c r="W791" t="s">
        <v>1325</v>
      </c>
    </row>
    <row r="792" spans="1:23">
      <c r="A792" t="s">
        <v>3618</v>
      </c>
      <c r="B792" t="s">
        <v>3619</v>
      </c>
      <c r="C792">
        <v>2018</v>
      </c>
      <c r="D792" t="s">
        <v>3617</v>
      </c>
      <c r="E792">
        <v>1</v>
      </c>
      <c r="F792" t="s">
        <v>2661</v>
      </c>
      <c r="G792">
        <v>93</v>
      </c>
      <c r="H792">
        <v>0</v>
      </c>
      <c r="I792" t="s">
        <v>26</v>
      </c>
      <c r="J792">
        <v>65</v>
      </c>
      <c r="K792">
        <v>791</v>
      </c>
      <c r="L792">
        <v>2</v>
      </c>
      <c r="M792">
        <v>4</v>
      </c>
      <c r="N792">
        <v>2</v>
      </c>
      <c r="O792">
        <v>4</v>
      </c>
      <c r="P792">
        <v>3</v>
      </c>
      <c r="Q792">
        <v>3</v>
      </c>
      <c r="R792">
        <v>45</v>
      </c>
      <c r="S792">
        <v>45</v>
      </c>
      <c r="T792">
        <v>10</v>
      </c>
      <c r="U792">
        <v>10</v>
      </c>
      <c r="V792" t="s">
        <v>437</v>
      </c>
      <c r="W792" t="s">
        <v>3620</v>
      </c>
    </row>
    <row r="793" spans="1:23">
      <c r="A793" t="s">
        <v>3621</v>
      </c>
      <c r="B793" t="s">
        <v>3622</v>
      </c>
      <c r="C793">
        <v>2019</v>
      </c>
      <c r="D793" t="s">
        <v>3617</v>
      </c>
      <c r="E793">
        <v>1</v>
      </c>
      <c r="F793" t="s">
        <v>2661</v>
      </c>
      <c r="G793">
        <v>93</v>
      </c>
      <c r="H793">
        <v>0</v>
      </c>
      <c r="I793" t="s">
        <v>26</v>
      </c>
      <c r="J793">
        <v>59</v>
      </c>
      <c r="K793">
        <v>792</v>
      </c>
      <c r="L793">
        <v>2</v>
      </c>
      <c r="M793">
        <v>4</v>
      </c>
      <c r="N793">
        <v>2</v>
      </c>
      <c r="O793">
        <v>4</v>
      </c>
      <c r="P793">
        <v>2</v>
      </c>
      <c r="Q793">
        <v>2</v>
      </c>
      <c r="R793">
        <v>60</v>
      </c>
      <c r="S793">
        <v>90</v>
      </c>
      <c r="T793">
        <v>14</v>
      </c>
      <c r="U793">
        <v>10</v>
      </c>
      <c r="V793" t="s">
        <v>3384</v>
      </c>
      <c r="W793" t="s">
        <v>3546</v>
      </c>
    </row>
    <row r="794" spans="1:23">
      <c r="A794" t="s">
        <v>3623</v>
      </c>
      <c r="B794" t="s">
        <v>3624</v>
      </c>
      <c r="C794">
        <v>2016</v>
      </c>
      <c r="D794" t="s">
        <v>3617</v>
      </c>
      <c r="E794">
        <v>1</v>
      </c>
      <c r="F794" t="s">
        <v>2661</v>
      </c>
      <c r="G794">
        <v>93</v>
      </c>
      <c r="H794">
        <v>0</v>
      </c>
      <c r="I794" t="s">
        <v>26</v>
      </c>
      <c r="J794">
        <v>96</v>
      </c>
      <c r="K794">
        <v>793</v>
      </c>
      <c r="L794">
        <v>2</v>
      </c>
      <c r="M794">
        <v>5</v>
      </c>
      <c r="N794">
        <v>2</v>
      </c>
      <c r="O794">
        <v>5</v>
      </c>
      <c r="P794">
        <v>3</v>
      </c>
      <c r="Q794">
        <v>3</v>
      </c>
      <c r="R794">
        <v>30</v>
      </c>
      <c r="S794">
        <v>30</v>
      </c>
      <c r="T794">
        <v>14</v>
      </c>
      <c r="U794">
        <v>8</v>
      </c>
      <c r="V794" t="s">
        <v>1224</v>
      </c>
      <c r="W794" t="s">
        <v>3625</v>
      </c>
    </row>
    <row r="795" spans="1:23">
      <c r="A795" t="s">
        <v>3626</v>
      </c>
      <c r="B795" t="s">
        <v>3627</v>
      </c>
      <c r="C795">
        <v>2006</v>
      </c>
      <c r="D795" t="s">
        <v>3617</v>
      </c>
      <c r="E795">
        <v>1</v>
      </c>
      <c r="F795" t="s">
        <v>2661</v>
      </c>
      <c r="G795">
        <v>93</v>
      </c>
      <c r="H795">
        <v>0</v>
      </c>
      <c r="I795" t="s">
        <v>26</v>
      </c>
      <c r="J795">
        <v>169</v>
      </c>
      <c r="K795">
        <v>794</v>
      </c>
      <c r="L795">
        <v>2</v>
      </c>
      <c r="M795">
        <v>2</v>
      </c>
      <c r="N795">
        <v>2</v>
      </c>
      <c r="O795">
        <v>2</v>
      </c>
      <c r="P795">
        <v>2</v>
      </c>
      <c r="Q795">
        <v>2</v>
      </c>
      <c r="R795">
        <v>60</v>
      </c>
      <c r="S795">
        <v>60</v>
      </c>
      <c r="T795">
        <v>12</v>
      </c>
      <c r="U795">
        <v>12</v>
      </c>
      <c r="V795" t="s">
        <v>698</v>
      </c>
      <c r="W795" t="s">
        <v>900</v>
      </c>
    </row>
    <row r="796" spans="1:23">
      <c r="A796" t="s">
        <v>3628</v>
      </c>
      <c r="B796" t="s">
        <v>3629</v>
      </c>
      <c r="C796">
        <v>2014</v>
      </c>
      <c r="D796" t="s">
        <v>3630</v>
      </c>
      <c r="E796">
        <v>1</v>
      </c>
      <c r="F796" t="s">
        <v>3268</v>
      </c>
      <c r="G796">
        <v>94</v>
      </c>
      <c r="H796">
        <v>0</v>
      </c>
      <c r="I796" t="s">
        <v>26</v>
      </c>
      <c r="J796">
        <v>113</v>
      </c>
      <c r="K796">
        <v>795</v>
      </c>
      <c r="L796">
        <v>2</v>
      </c>
      <c r="M796">
        <v>2</v>
      </c>
      <c r="N796">
        <v>2</v>
      </c>
      <c r="O796">
        <v>2</v>
      </c>
      <c r="P796">
        <v>2</v>
      </c>
      <c r="Q796">
        <v>2</v>
      </c>
      <c r="R796">
        <v>60</v>
      </c>
      <c r="S796">
        <v>60</v>
      </c>
      <c r="T796">
        <v>14</v>
      </c>
      <c r="U796">
        <v>10</v>
      </c>
      <c r="V796" t="s">
        <v>1958</v>
      </c>
      <c r="W796" t="s">
        <v>1997</v>
      </c>
    </row>
    <row r="797" spans="1:23">
      <c r="A797" t="s">
        <v>3631</v>
      </c>
      <c r="B797" t="s">
        <v>3632</v>
      </c>
      <c r="C797">
        <v>2020</v>
      </c>
      <c r="D797" t="s">
        <v>3630</v>
      </c>
      <c r="E797">
        <v>1</v>
      </c>
      <c r="F797" t="s">
        <v>3268</v>
      </c>
      <c r="G797">
        <v>94</v>
      </c>
      <c r="H797">
        <v>0</v>
      </c>
      <c r="I797" t="s">
        <v>26</v>
      </c>
      <c r="J797">
        <v>38</v>
      </c>
      <c r="K797">
        <v>796</v>
      </c>
      <c r="L797">
        <v>1</v>
      </c>
      <c r="M797">
        <v>4</v>
      </c>
      <c r="N797">
        <v>1</v>
      </c>
      <c r="O797">
        <v>4</v>
      </c>
      <c r="P797">
        <v>3</v>
      </c>
      <c r="Q797">
        <v>3</v>
      </c>
      <c r="R797">
        <v>60</v>
      </c>
      <c r="S797">
        <v>180</v>
      </c>
      <c r="T797">
        <v>14</v>
      </c>
      <c r="U797">
        <v>14</v>
      </c>
      <c r="V797" t="s">
        <v>3633</v>
      </c>
      <c r="W797" t="s">
        <v>2406</v>
      </c>
    </row>
    <row r="798" spans="1:23">
      <c r="A798" t="s">
        <v>3634</v>
      </c>
      <c r="B798" t="s">
        <v>3635</v>
      </c>
      <c r="C798">
        <v>2012</v>
      </c>
      <c r="D798" t="s">
        <v>3630</v>
      </c>
      <c r="E798">
        <v>1</v>
      </c>
      <c r="F798" t="s">
        <v>3268</v>
      </c>
      <c r="G798">
        <v>94</v>
      </c>
      <c r="H798">
        <v>0</v>
      </c>
      <c r="I798" t="s">
        <v>26</v>
      </c>
      <c r="J798">
        <v>136</v>
      </c>
      <c r="K798">
        <v>797</v>
      </c>
      <c r="L798">
        <v>2</v>
      </c>
      <c r="M798">
        <v>6</v>
      </c>
      <c r="N798">
        <v>3</v>
      </c>
      <c r="O798">
        <v>6</v>
      </c>
      <c r="P798">
        <v>4</v>
      </c>
      <c r="Q798">
        <v>5</v>
      </c>
      <c r="R798">
        <v>30</v>
      </c>
      <c r="S798">
        <v>30</v>
      </c>
      <c r="T798">
        <v>8</v>
      </c>
      <c r="U798">
        <v>8</v>
      </c>
      <c r="V798" t="s">
        <v>1894</v>
      </c>
      <c r="W798" t="s">
        <v>82</v>
      </c>
    </row>
    <row r="799" spans="1:23">
      <c r="A799" t="s">
        <v>3636</v>
      </c>
      <c r="B799" t="s">
        <v>3637</v>
      </c>
      <c r="C799">
        <v>2007</v>
      </c>
      <c r="D799" t="s">
        <v>3630</v>
      </c>
      <c r="E799">
        <v>1</v>
      </c>
      <c r="F799" t="s">
        <v>3268</v>
      </c>
      <c r="G799">
        <v>94</v>
      </c>
      <c r="H799">
        <v>0</v>
      </c>
      <c r="I799" t="s">
        <v>26</v>
      </c>
      <c r="J799">
        <v>168</v>
      </c>
      <c r="K799">
        <v>798</v>
      </c>
      <c r="L799">
        <v>2</v>
      </c>
      <c r="M799">
        <v>4</v>
      </c>
      <c r="N799">
        <v>2</v>
      </c>
      <c r="O799">
        <v>4</v>
      </c>
      <c r="P799">
        <v>3</v>
      </c>
      <c r="Q799">
        <v>4</v>
      </c>
      <c r="R799">
        <v>60</v>
      </c>
      <c r="S799">
        <v>60</v>
      </c>
      <c r="T799">
        <v>8</v>
      </c>
      <c r="U799">
        <v>8</v>
      </c>
      <c r="V799" t="s">
        <v>2643</v>
      </c>
      <c r="W799" t="s">
        <v>3638</v>
      </c>
    </row>
    <row r="800" spans="1:23">
      <c r="A800" t="s">
        <v>3639</v>
      </c>
      <c r="B800" t="s">
        <v>3640</v>
      </c>
      <c r="C800">
        <v>2014</v>
      </c>
      <c r="D800" t="s">
        <v>3630</v>
      </c>
      <c r="E800">
        <v>1</v>
      </c>
      <c r="F800" t="s">
        <v>3268</v>
      </c>
      <c r="G800">
        <v>94</v>
      </c>
      <c r="H800">
        <v>0</v>
      </c>
      <c r="I800" t="s">
        <v>26</v>
      </c>
      <c r="J800">
        <v>115</v>
      </c>
      <c r="K800">
        <v>799</v>
      </c>
      <c r="L800">
        <v>2</v>
      </c>
      <c r="M800">
        <v>4</v>
      </c>
      <c r="N800">
        <v>2</v>
      </c>
      <c r="O800">
        <v>4</v>
      </c>
      <c r="P800">
        <v>4</v>
      </c>
      <c r="Q800">
        <v>4</v>
      </c>
      <c r="R800">
        <v>15</v>
      </c>
      <c r="S800">
        <v>15</v>
      </c>
      <c r="T800">
        <v>8</v>
      </c>
      <c r="U800">
        <v>8</v>
      </c>
      <c r="V800" t="s">
        <v>2495</v>
      </c>
      <c r="W800" t="s">
        <v>3641</v>
      </c>
    </row>
    <row r="801" spans="1:23">
      <c r="A801" t="s">
        <v>3642</v>
      </c>
      <c r="B801" t="s">
        <v>3643</v>
      </c>
      <c r="C801">
        <v>2017</v>
      </c>
      <c r="D801" t="s">
        <v>3630</v>
      </c>
      <c r="E801">
        <v>1</v>
      </c>
      <c r="F801" t="s">
        <v>3268</v>
      </c>
      <c r="G801">
        <v>94</v>
      </c>
      <c r="H801">
        <v>0</v>
      </c>
      <c r="I801" t="s">
        <v>26</v>
      </c>
      <c r="J801">
        <v>87</v>
      </c>
      <c r="K801">
        <v>800</v>
      </c>
      <c r="L801">
        <v>1</v>
      </c>
      <c r="M801">
        <v>5</v>
      </c>
      <c r="N801">
        <v>2</v>
      </c>
      <c r="O801">
        <v>5</v>
      </c>
      <c r="P801">
        <v>3</v>
      </c>
      <c r="Q801">
        <v>4</v>
      </c>
      <c r="R801">
        <v>60</v>
      </c>
      <c r="S801">
        <v>90</v>
      </c>
      <c r="T801">
        <v>14</v>
      </c>
      <c r="U801">
        <v>10</v>
      </c>
      <c r="V801" t="s">
        <v>614</v>
      </c>
      <c r="W801" t="s">
        <v>3644</v>
      </c>
    </row>
    <row r="802" spans="1:23">
      <c r="A802" t="s">
        <v>3645</v>
      </c>
      <c r="B802" t="s">
        <v>3646</v>
      </c>
      <c r="C802">
        <v>2017</v>
      </c>
      <c r="D802" t="s">
        <v>3647</v>
      </c>
      <c r="E802">
        <v>1</v>
      </c>
      <c r="F802" t="s">
        <v>2957</v>
      </c>
      <c r="G802">
        <v>95</v>
      </c>
      <c r="H802">
        <v>0</v>
      </c>
      <c r="I802" t="s">
        <v>26</v>
      </c>
      <c r="J802">
        <v>86</v>
      </c>
      <c r="K802">
        <v>801</v>
      </c>
      <c r="L802">
        <v>1</v>
      </c>
      <c r="M802">
        <v>5</v>
      </c>
      <c r="N802">
        <v>1</v>
      </c>
      <c r="O802">
        <v>4</v>
      </c>
      <c r="P802">
        <v>3</v>
      </c>
      <c r="Q802">
        <v>3</v>
      </c>
      <c r="R802">
        <v>30</v>
      </c>
      <c r="S802">
        <v>60</v>
      </c>
      <c r="T802">
        <v>14</v>
      </c>
      <c r="U802">
        <v>10</v>
      </c>
      <c r="V802" t="s">
        <v>1737</v>
      </c>
      <c r="W802" t="s">
        <v>3648</v>
      </c>
    </row>
    <row r="803" spans="1:23">
      <c r="A803" t="s">
        <v>3649</v>
      </c>
      <c r="B803" t="s">
        <v>3650</v>
      </c>
      <c r="C803">
        <v>2021</v>
      </c>
      <c r="D803" t="s">
        <v>3651</v>
      </c>
      <c r="E803">
        <v>1</v>
      </c>
      <c r="F803" t="s">
        <v>3272</v>
      </c>
      <c r="G803">
        <v>96</v>
      </c>
      <c r="H803">
        <v>0</v>
      </c>
      <c r="I803" t="s">
        <v>26</v>
      </c>
      <c r="J803">
        <v>28</v>
      </c>
      <c r="K803">
        <v>802</v>
      </c>
      <c r="L803">
        <v>1</v>
      </c>
      <c r="M803">
        <v>6</v>
      </c>
      <c r="N803">
        <v>1</v>
      </c>
      <c r="O803" t="s">
        <v>1171</v>
      </c>
      <c r="P803">
        <v>1</v>
      </c>
      <c r="Q803">
        <v>2</v>
      </c>
      <c r="R803">
        <v>30</v>
      </c>
      <c r="S803">
        <v>30</v>
      </c>
      <c r="T803">
        <v>14</v>
      </c>
      <c r="U803">
        <v>10</v>
      </c>
      <c r="V803" t="s">
        <v>157</v>
      </c>
      <c r="W803" t="s">
        <v>135</v>
      </c>
    </row>
    <row r="804" spans="1:23">
      <c r="A804" t="s">
        <v>3652</v>
      </c>
      <c r="B804" t="s">
        <v>3653</v>
      </c>
      <c r="C804">
        <v>2011</v>
      </c>
      <c r="D804" t="s">
        <v>3651</v>
      </c>
      <c r="E804">
        <v>1</v>
      </c>
      <c r="F804" t="s">
        <v>3272</v>
      </c>
      <c r="G804">
        <v>96</v>
      </c>
      <c r="H804">
        <v>0</v>
      </c>
      <c r="I804" t="s">
        <v>26</v>
      </c>
      <c r="J804">
        <v>104</v>
      </c>
      <c r="K804">
        <v>803</v>
      </c>
      <c r="L804">
        <v>3</v>
      </c>
      <c r="M804">
        <v>7</v>
      </c>
      <c r="N804">
        <v>4</v>
      </c>
      <c r="O804">
        <v>7</v>
      </c>
      <c r="P804">
        <v>5</v>
      </c>
      <c r="Q804">
        <v>7</v>
      </c>
      <c r="R804">
        <v>60</v>
      </c>
      <c r="S804">
        <v>75</v>
      </c>
      <c r="T804">
        <v>12</v>
      </c>
      <c r="U804">
        <v>12</v>
      </c>
      <c r="V804" t="s">
        <v>1667</v>
      </c>
      <c r="W804" t="s">
        <v>3273</v>
      </c>
    </row>
    <row r="805" spans="1:23">
      <c r="A805" t="s">
        <v>3654</v>
      </c>
      <c r="B805" t="s">
        <v>3655</v>
      </c>
      <c r="C805">
        <v>2014</v>
      </c>
      <c r="D805" t="s">
        <v>3651</v>
      </c>
      <c r="E805">
        <v>1</v>
      </c>
      <c r="F805" t="s">
        <v>3272</v>
      </c>
      <c r="G805">
        <v>96</v>
      </c>
      <c r="H805">
        <v>0</v>
      </c>
      <c r="I805" t="s">
        <v>26</v>
      </c>
      <c r="J805">
        <v>84</v>
      </c>
      <c r="K805">
        <v>804</v>
      </c>
      <c r="L805">
        <v>1</v>
      </c>
      <c r="M805">
        <v>2</v>
      </c>
      <c r="N805">
        <v>1</v>
      </c>
      <c r="O805">
        <v>2</v>
      </c>
      <c r="P805">
        <v>1</v>
      </c>
      <c r="Q805">
        <v>1</v>
      </c>
      <c r="R805">
        <v>15</v>
      </c>
      <c r="S805">
        <v>15</v>
      </c>
      <c r="T805">
        <v>10</v>
      </c>
      <c r="U805">
        <v>10</v>
      </c>
      <c r="V805" t="s">
        <v>378</v>
      </c>
      <c r="W805" t="s">
        <v>3656</v>
      </c>
    </row>
    <row r="806" spans="1:23">
      <c r="A806" t="s">
        <v>3657</v>
      </c>
      <c r="B806" t="s">
        <v>3658</v>
      </c>
      <c r="C806">
        <v>2011</v>
      </c>
      <c r="D806" t="s">
        <v>3659</v>
      </c>
      <c r="E806">
        <v>1</v>
      </c>
      <c r="F806" t="s">
        <v>3660</v>
      </c>
      <c r="G806">
        <v>97</v>
      </c>
      <c r="H806">
        <v>0</v>
      </c>
      <c r="I806" t="s">
        <v>26</v>
      </c>
      <c r="J806">
        <v>154</v>
      </c>
      <c r="K806">
        <v>805</v>
      </c>
      <c r="L806">
        <v>2</v>
      </c>
      <c r="M806">
        <v>4</v>
      </c>
      <c r="N806">
        <v>2</v>
      </c>
      <c r="O806">
        <v>4</v>
      </c>
      <c r="P806">
        <v>3</v>
      </c>
      <c r="Q806">
        <v>3</v>
      </c>
      <c r="R806">
        <v>45</v>
      </c>
      <c r="S806">
        <v>45</v>
      </c>
      <c r="T806">
        <v>10</v>
      </c>
      <c r="U806">
        <v>10</v>
      </c>
      <c r="V806" t="s">
        <v>1518</v>
      </c>
      <c r="W806" t="s">
        <v>232</v>
      </c>
    </row>
    <row r="807" spans="1:23">
      <c r="A807" t="s">
        <v>3661</v>
      </c>
      <c r="B807" t="s">
        <v>3662</v>
      </c>
      <c r="C807">
        <v>2007</v>
      </c>
      <c r="D807" t="s">
        <v>3659</v>
      </c>
      <c r="E807">
        <v>1</v>
      </c>
      <c r="F807" t="s">
        <v>3660</v>
      </c>
      <c r="G807">
        <v>97</v>
      </c>
      <c r="H807">
        <v>0</v>
      </c>
      <c r="I807" t="s">
        <v>26</v>
      </c>
      <c r="J807">
        <v>130</v>
      </c>
      <c r="K807">
        <v>806</v>
      </c>
      <c r="L807">
        <v>2</v>
      </c>
      <c r="M807">
        <v>7</v>
      </c>
      <c r="N807">
        <v>3</v>
      </c>
      <c r="O807">
        <v>6</v>
      </c>
      <c r="P807">
        <v>5</v>
      </c>
      <c r="Q807">
        <v>6</v>
      </c>
      <c r="R807">
        <v>10</v>
      </c>
      <c r="S807">
        <v>20</v>
      </c>
      <c r="T807">
        <v>7</v>
      </c>
      <c r="U807">
        <v>6</v>
      </c>
      <c r="V807" t="s">
        <v>1701</v>
      </c>
      <c r="W807" t="s">
        <v>3663</v>
      </c>
    </row>
    <row r="808" spans="1:23">
      <c r="A808" t="s">
        <v>3664</v>
      </c>
      <c r="B808" t="s">
        <v>3665</v>
      </c>
      <c r="C808">
        <v>2011</v>
      </c>
      <c r="D808" t="s">
        <v>3659</v>
      </c>
      <c r="E808">
        <v>1</v>
      </c>
      <c r="F808" t="s">
        <v>3660</v>
      </c>
      <c r="G808">
        <v>97</v>
      </c>
      <c r="H808">
        <v>0</v>
      </c>
      <c r="I808" t="s">
        <v>26</v>
      </c>
      <c r="J808">
        <v>149</v>
      </c>
      <c r="K808">
        <v>807</v>
      </c>
      <c r="L808">
        <v>2</v>
      </c>
      <c r="M808">
        <v>4</v>
      </c>
      <c r="N808">
        <v>2</v>
      </c>
      <c r="O808">
        <v>4</v>
      </c>
      <c r="P808">
        <v>4</v>
      </c>
      <c r="Q808">
        <v>4</v>
      </c>
      <c r="R808">
        <v>90</v>
      </c>
      <c r="S808">
        <v>90</v>
      </c>
      <c r="T808">
        <v>12</v>
      </c>
      <c r="U808">
        <v>12</v>
      </c>
      <c r="V808" t="s">
        <v>357</v>
      </c>
      <c r="W808" t="s">
        <v>3388</v>
      </c>
    </row>
    <row r="809" spans="1:23">
      <c r="A809" t="s">
        <v>3666</v>
      </c>
      <c r="B809" t="s">
        <v>3667</v>
      </c>
      <c r="C809">
        <v>2021</v>
      </c>
      <c r="D809" t="s">
        <v>3659</v>
      </c>
      <c r="E809">
        <v>1</v>
      </c>
      <c r="F809" t="s">
        <v>3660</v>
      </c>
      <c r="G809">
        <v>97</v>
      </c>
      <c r="H809">
        <v>0</v>
      </c>
      <c r="I809" t="s">
        <v>26</v>
      </c>
      <c r="J809">
        <v>25</v>
      </c>
      <c r="K809">
        <v>808</v>
      </c>
      <c r="L809">
        <v>3</v>
      </c>
      <c r="M809">
        <v>6</v>
      </c>
      <c r="N809">
        <v>3</v>
      </c>
      <c r="O809">
        <v>6</v>
      </c>
      <c r="P809">
        <v>5</v>
      </c>
      <c r="Q809">
        <v>6</v>
      </c>
      <c r="R809">
        <v>30</v>
      </c>
      <c r="S809">
        <v>30</v>
      </c>
      <c r="T809">
        <v>8</v>
      </c>
      <c r="U809">
        <v>6</v>
      </c>
      <c r="V809" t="s">
        <v>402</v>
      </c>
      <c r="W809" t="s">
        <v>3668</v>
      </c>
    </row>
    <row r="810" spans="1:23">
      <c r="A810" t="s">
        <v>3669</v>
      </c>
      <c r="B810" t="s">
        <v>3670</v>
      </c>
      <c r="C810">
        <v>2019</v>
      </c>
      <c r="D810" t="s">
        <v>3659</v>
      </c>
      <c r="E810">
        <v>1</v>
      </c>
      <c r="F810" t="s">
        <v>3660</v>
      </c>
      <c r="G810">
        <v>97</v>
      </c>
      <c r="H810">
        <v>0</v>
      </c>
      <c r="I810" t="s">
        <v>26</v>
      </c>
      <c r="J810">
        <v>49</v>
      </c>
      <c r="K810">
        <v>809</v>
      </c>
      <c r="L810">
        <v>1</v>
      </c>
      <c r="M810">
        <v>4</v>
      </c>
      <c r="N810">
        <v>1</v>
      </c>
      <c r="O810">
        <v>4</v>
      </c>
      <c r="P810">
        <v>3</v>
      </c>
      <c r="Q810">
        <v>3</v>
      </c>
      <c r="R810">
        <v>40</v>
      </c>
      <c r="S810">
        <v>60</v>
      </c>
      <c r="T810">
        <v>14</v>
      </c>
      <c r="U810">
        <v>10</v>
      </c>
      <c r="V810" t="s">
        <v>3492</v>
      </c>
      <c r="W810" t="s">
        <v>3671</v>
      </c>
    </row>
    <row r="811" spans="1:23">
      <c r="A811" t="s">
        <v>3672</v>
      </c>
      <c r="B811" t="s">
        <v>3673</v>
      </c>
      <c r="C811">
        <v>2019</v>
      </c>
      <c r="D811" t="s">
        <v>3659</v>
      </c>
      <c r="E811">
        <v>1</v>
      </c>
      <c r="F811" t="s">
        <v>3660</v>
      </c>
      <c r="G811">
        <v>97</v>
      </c>
      <c r="H811">
        <v>0</v>
      </c>
      <c r="I811" t="s">
        <v>26</v>
      </c>
      <c r="J811">
        <v>56</v>
      </c>
      <c r="K811">
        <v>810</v>
      </c>
      <c r="L811">
        <v>1</v>
      </c>
      <c r="M811">
        <v>4</v>
      </c>
      <c r="N811">
        <v>1</v>
      </c>
      <c r="O811">
        <v>4</v>
      </c>
      <c r="P811">
        <v>3</v>
      </c>
      <c r="Q811">
        <v>3</v>
      </c>
      <c r="R811">
        <v>120</v>
      </c>
      <c r="S811">
        <v>120</v>
      </c>
      <c r="T811">
        <v>14</v>
      </c>
      <c r="U811">
        <v>12</v>
      </c>
      <c r="V811" t="s">
        <v>2072</v>
      </c>
      <c r="W811" t="s">
        <v>3674</v>
      </c>
    </row>
    <row r="812" spans="1:23">
      <c r="A812" t="s">
        <v>3675</v>
      </c>
      <c r="B812" t="s">
        <v>3676</v>
      </c>
      <c r="C812">
        <v>2016</v>
      </c>
      <c r="D812" t="s">
        <v>3659</v>
      </c>
      <c r="E812">
        <v>1</v>
      </c>
      <c r="F812" t="s">
        <v>3660</v>
      </c>
      <c r="G812">
        <v>97</v>
      </c>
      <c r="H812">
        <v>0</v>
      </c>
      <c r="I812" t="s">
        <v>26</v>
      </c>
      <c r="J812">
        <v>89</v>
      </c>
      <c r="K812">
        <v>811</v>
      </c>
      <c r="L812">
        <v>2</v>
      </c>
      <c r="M812">
        <v>6</v>
      </c>
      <c r="N812">
        <v>2</v>
      </c>
      <c r="O812">
        <v>6</v>
      </c>
      <c r="P812">
        <v>4</v>
      </c>
      <c r="Q812">
        <v>4</v>
      </c>
      <c r="R812">
        <v>60</v>
      </c>
      <c r="S812">
        <v>60</v>
      </c>
      <c r="T812">
        <v>12</v>
      </c>
      <c r="U812">
        <v>10</v>
      </c>
      <c r="V812" t="s">
        <v>1637</v>
      </c>
      <c r="W812" t="s">
        <v>1602</v>
      </c>
    </row>
    <row r="813" spans="1:23">
      <c r="A813" t="s">
        <v>3677</v>
      </c>
      <c r="B813" t="s">
        <v>3678</v>
      </c>
      <c r="C813">
        <v>2023</v>
      </c>
      <c r="D813" t="s">
        <v>3679</v>
      </c>
      <c r="E813">
        <v>1</v>
      </c>
      <c r="F813" t="s">
        <v>3680</v>
      </c>
      <c r="G813">
        <v>98</v>
      </c>
      <c r="H813">
        <v>0</v>
      </c>
      <c r="I813" t="s">
        <v>26</v>
      </c>
      <c r="J813">
        <v>7</v>
      </c>
      <c r="K813">
        <v>812</v>
      </c>
      <c r="L813">
        <v>1</v>
      </c>
      <c r="M813">
        <v>6</v>
      </c>
      <c r="N813">
        <v>1</v>
      </c>
      <c r="O813">
        <v>4</v>
      </c>
      <c r="P813">
        <v>3</v>
      </c>
      <c r="Q813">
        <v>3</v>
      </c>
      <c r="R813">
        <v>40</v>
      </c>
      <c r="S813">
        <v>60</v>
      </c>
      <c r="T813">
        <v>12</v>
      </c>
      <c r="U813">
        <v>10</v>
      </c>
      <c r="V813" t="s">
        <v>2222</v>
      </c>
      <c r="W813" t="s">
        <v>3681</v>
      </c>
    </row>
    <row r="814" spans="1:23">
      <c r="A814" t="s">
        <v>3682</v>
      </c>
      <c r="B814" t="s">
        <v>3683</v>
      </c>
      <c r="C814">
        <v>2016</v>
      </c>
      <c r="D814" t="s">
        <v>3679</v>
      </c>
      <c r="E814">
        <v>1</v>
      </c>
      <c r="F814" t="s">
        <v>3680</v>
      </c>
      <c r="G814">
        <v>98</v>
      </c>
      <c r="H814">
        <v>0</v>
      </c>
      <c r="I814" t="s">
        <v>26</v>
      </c>
      <c r="J814">
        <v>84</v>
      </c>
      <c r="K814">
        <v>813</v>
      </c>
      <c r="L814">
        <v>1</v>
      </c>
      <c r="M814">
        <v>5</v>
      </c>
      <c r="N814">
        <v>2</v>
      </c>
      <c r="O814">
        <v>5</v>
      </c>
      <c r="P814">
        <v>4</v>
      </c>
      <c r="Q814">
        <v>4</v>
      </c>
      <c r="R814">
        <v>75</v>
      </c>
      <c r="S814">
        <v>150</v>
      </c>
      <c r="T814">
        <v>10</v>
      </c>
      <c r="U814">
        <v>12</v>
      </c>
      <c r="V814" t="s">
        <v>117</v>
      </c>
      <c r="W814" t="s">
        <v>3684</v>
      </c>
    </row>
    <row r="815" spans="1:23">
      <c r="A815" t="s">
        <v>3685</v>
      </c>
      <c r="B815" t="s">
        <v>3686</v>
      </c>
      <c r="C815">
        <v>2011</v>
      </c>
      <c r="D815" t="s">
        <v>3679</v>
      </c>
      <c r="E815">
        <v>1</v>
      </c>
      <c r="F815" t="s">
        <v>3680</v>
      </c>
      <c r="G815">
        <v>98</v>
      </c>
      <c r="H815">
        <v>0</v>
      </c>
      <c r="I815" t="s">
        <v>26</v>
      </c>
      <c r="J815">
        <v>156</v>
      </c>
      <c r="K815">
        <v>814</v>
      </c>
      <c r="L815">
        <v>2</v>
      </c>
      <c r="M815">
        <v>4</v>
      </c>
      <c r="N815">
        <v>2</v>
      </c>
      <c r="O815">
        <v>4</v>
      </c>
      <c r="P815">
        <v>2</v>
      </c>
      <c r="Q815">
        <v>2</v>
      </c>
      <c r="R815">
        <v>45</v>
      </c>
      <c r="S815">
        <v>60</v>
      </c>
      <c r="T815">
        <v>10</v>
      </c>
      <c r="U815">
        <v>8</v>
      </c>
      <c r="V815" t="s">
        <v>1343</v>
      </c>
      <c r="W815" t="s">
        <v>3687</v>
      </c>
    </row>
    <row r="816" spans="1:23">
      <c r="A816" t="s">
        <v>3688</v>
      </c>
      <c r="B816" t="s">
        <v>3689</v>
      </c>
      <c r="C816">
        <v>2013</v>
      </c>
      <c r="D816" t="s">
        <v>3679</v>
      </c>
      <c r="E816">
        <v>1</v>
      </c>
      <c r="F816" t="s">
        <v>3680</v>
      </c>
      <c r="G816">
        <v>98</v>
      </c>
      <c r="H816">
        <v>0</v>
      </c>
      <c r="I816" t="s">
        <v>26</v>
      </c>
      <c r="J816">
        <v>124</v>
      </c>
      <c r="K816">
        <v>815</v>
      </c>
      <c r="L816">
        <v>2</v>
      </c>
      <c r="M816">
        <v>5</v>
      </c>
      <c r="N816">
        <v>2</v>
      </c>
      <c r="O816">
        <v>5</v>
      </c>
      <c r="P816">
        <v>3</v>
      </c>
      <c r="Q816">
        <v>3</v>
      </c>
      <c r="R816">
        <v>20</v>
      </c>
      <c r="S816">
        <v>40</v>
      </c>
      <c r="T816">
        <v>8</v>
      </c>
      <c r="U816">
        <v>10</v>
      </c>
      <c r="V816" t="s">
        <v>1667</v>
      </c>
      <c r="W816" t="s">
        <v>3690</v>
      </c>
    </row>
    <row r="817" spans="1:23">
      <c r="A817" t="s">
        <v>3691</v>
      </c>
      <c r="B817" t="s">
        <v>3692</v>
      </c>
      <c r="C817">
        <v>2004</v>
      </c>
      <c r="D817" t="s">
        <v>3679</v>
      </c>
      <c r="E817">
        <v>1</v>
      </c>
      <c r="F817" t="s">
        <v>3680</v>
      </c>
      <c r="G817">
        <v>98</v>
      </c>
      <c r="H817">
        <v>0</v>
      </c>
      <c r="I817" t="s">
        <v>26</v>
      </c>
      <c r="J817">
        <v>167</v>
      </c>
      <c r="K817">
        <v>816</v>
      </c>
      <c r="L817">
        <v>2</v>
      </c>
      <c r="M817">
        <v>2</v>
      </c>
      <c r="N817">
        <v>2</v>
      </c>
      <c r="O817">
        <v>2</v>
      </c>
      <c r="P817">
        <v>2</v>
      </c>
      <c r="Q817">
        <v>2</v>
      </c>
      <c r="R817">
        <v>45</v>
      </c>
      <c r="S817">
        <v>45</v>
      </c>
      <c r="T817">
        <v>12</v>
      </c>
      <c r="U817">
        <v>10</v>
      </c>
      <c r="V817" t="s">
        <v>2222</v>
      </c>
      <c r="W817" t="s">
        <v>2676</v>
      </c>
    </row>
    <row r="818" spans="1:23">
      <c r="A818" t="s">
        <v>3693</v>
      </c>
      <c r="B818" t="s">
        <v>3694</v>
      </c>
      <c r="C818">
        <v>2016</v>
      </c>
      <c r="D818" t="s">
        <v>3679</v>
      </c>
      <c r="E818">
        <v>1</v>
      </c>
      <c r="F818" t="s">
        <v>3680</v>
      </c>
      <c r="G818">
        <v>98</v>
      </c>
      <c r="H818">
        <v>0</v>
      </c>
      <c r="I818" t="s">
        <v>26</v>
      </c>
      <c r="J818">
        <v>94</v>
      </c>
      <c r="K818">
        <v>817</v>
      </c>
      <c r="L818">
        <v>1</v>
      </c>
      <c r="M818">
        <v>4</v>
      </c>
      <c r="N818">
        <v>1</v>
      </c>
      <c r="O818">
        <v>4</v>
      </c>
      <c r="P818">
        <v>2</v>
      </c>
      <c r="Q818">
        <v>2</v>
      </c>
      <c r="R818">
        <v>60</v>
      </c>
      <c r="S818">
        <v>90</v>
      </c>
      <c r="T818">
        <v>14</v>
      </c>
      <c r="U818">
        <v>12</v>
      </c>
      <c r="V818" t="s">
        <v>305</v>
      </c>
      <c r="W818" t="s">
        <v>856</v>
      </c>
    </row>
    <row r="819" spans="1:23">
      <c r="A819" t="s">
        <v>3695</v>
      </c>
      <c r="B819" t="s">
        <v>3696</v>
      </c>
      <c r="C819">
        <v>2017</v>
      </c>
      <c r="D819" t="s">
        <v>3679</v>
      </c>
      <c r="E819">
        <v>1</v>
      </c>
      <c r="F819" t="s">
        <v>3680</v>
      </c>
      <c r="G819">
        <v>98</v>
      </c>
      <c r="H819">
        <v>0</v>
      </c>
      <c r="I819" t="s">
        <v>26</v>
      </c>
      <c r="J819">
        <v>85</v>
      </c>
      <c r="K819">
        <v>818</v>
      </c>
      <c r="L819">
        <v>2</v>
      </c>
      <c r="M819">
        <v>5</v>
      </c>
      <c r="N819">
        <v>2</v>
      </c>
      <c r="O819">
        <v>5</v>
      </c>
      <c r="P819">
        <v>3</v>
      </c>
      <c r="Q819">
        <v>4</v>
      </c>
      <c r="R819">
        <v>50</v>
      </c>
      <c r="S819">
        <v>125</v>
      </c>
      <c r="T819">
        <v>14</v>
      </c>
      <c r="U819">
        <v>12</v>
      </c>
      <c r="V819" t="s">
        <v>990</v>
      </c>
      <c r="W819" t="s">
        <v>3697</v>
      </c>
    </row>
    <row r="820" spans="1:23">
      <c r="A820" t="s">
        <v>3698</v>
      </c>
      <c r="B820" t="s">
        <v>3699</v>
      </c>
      <c r="C820">
        <v>2014</v>
      </c>
      <c r="D820" t="s">
        <v>3679</v>
      </c>
      <c r="E820">
        <v>1</v>
      </c>
      <c r="F820" t="s">
        <v>3680</v>
      </c>
      <c r="G820">
        <v>98</v>
      </c>
      <c r="H820">
        <v>0</v>
      </c>
      <c r="I820" t="s">
        <v>26</v>
      </c>
      <c r="J820">
        <v>113</v>
      </c>
      <c r="K820">
        <v>819</v>
      </c>
      <c r="L820">
        <v>1</v>
      </c>
      <c r="M820">
        <v>6</v>
      </c>
      <c r="N820">
        <v>1</v>
      </c>
      <c r="O820">
        <v>6</v>
      </c>
      <c r="P820">
        <v>4</v>
      </c>
      <c r="Q820">
        <v>4</v>
      </c>
      <c r="R820">
        <v>120</v>
      </c>
      <c r="S820">
        <v>120</v>
      </c>
      <c r="T820">
        <v>12</v>
      </c>
      <c r="U820">
        <v>12</v>
      </c>
      <c r="V820" t="s">
        <v>2671</v>
      </c>
      <c r="W820" t="s">
        <v>3700</v>
      </c>
    </row>
    <row r="821" spans="1:23">
      <c r="A821" t="s">
        <v>3701</v>
      </c>
      <c r="B821" t="s">
        <v>3702</v>
      </c>
      <c r="C821">
        <v>2007</v>
      </c>
      <c r="D821" t="s">
        <v>3703</v>
      </c>
      <c r="E821">
        <v>1</v>
      </c>
      <c r="F821" t="s">
        <v>3704</v>
      </c>
      <c r="G821">
        <v>99</v>
      </c>
      <c r="H821">
        <v>0</v>
      </c>
      <c r="I821" t="s">
        <v>26</v>
      </c>
      <c r="J821">
        <v>117</v>
      </c>
      <c r="K821">
        <v>820</v>
      </c>
      <c r="L821">
        <v>2</v>
      </c>
      <c r="M821">
        <v>6</v>
      </c>
      <c r="N821">
        <v>3</v>
      </c>
      <c r="O821">
        <v>6</v>
      </c>
      <c r="P821">
        <v>6</v>
      </c>
      <c r="Q821">
        <v>6</v>
      </c>
      <c r="R821">
        <v>30</v>
      </c>
      <c r="S821">
        <v>60</v>
      </c>
      <c r="T821">
        <v>8</v>
      </c>
      <c r="U821">
        <v>8</v>
      </c>
      <c r="V821" t="s">
        <v>823</v>
      </c>
      <c r="W821" t="s">
        <v>3705</v>
      </c>
    </row>
    <row r="822" spans="1:23">
      <c r="A822" t="s">
        <v>3706</v>
      </c>
      <c r="B822" t="s">
        <v>3707</v>
      </c>
      <c r="C822">
        <v>2022</v>
      </c>
      <c r="D822" t="s">
        <v>3703</v>
      </c>
      <c r="E822">
        <v>1</v>
      </c>
      <c r="F822" t="s">
        <v>3704</v>
      </c>
      <c r="G822">
        <v>99</v>
      </c>
      <c r="H822">
        <v>0</v>
      </c>
      <c r="I822" t="s">
        <v>26</v>
      </c>
      <c r="J822">
        <v>1</v>
      </c>
      <c r="K822">
        <v>821</v>
      </c>
      <c r="L822">
        <v>1</v>
      </c>
      <c r="M822">
        <v>4</v>
      </c>
      <c r="N822">
        <v>1</v>
      </c>
      <c r="O822">
        <v>4</v>
      </c>
      <c r="P822">
        <v>1</v>
      </c>
      <c r="Q822">
        <v>2</v>
      </c>
      <c r="R822">
        <v>90</v>
      </c>
      <c r="S822">
        <v>120</v>
      </c>
      <c r="T822">
        <v>13</v>
      </c>
      <c r="U822">
        <v>12</v>
      </c>
      <c r="V822" t="s">
        <v>3708</v>
      </c>
      <c r="W822" t="s">
        <v>3709</v>
      </c>
    </row>
    <row r="823" spans="1:23">
      <c r="A823" t="s">
        <v>3710</v>
      </c>
      <c r="B823" t="s">
        <v>3711</v>
      </c>
      <c r="C823">
        <v>2012</v>
      </c>
      <c r="D823" t="s">
        <v>3703</v>
      </c>
      <c r="E823">
        <v>1</v>
      </c>
      <c r="F823" t="s">
        <v>3704</v>
      </c>
      <c r="G823">
        <v>99</v>
      </c>
      <c r="H823">
        <v>0</v>
      </c>
      <c r="I823" t="s">
        <v>26</v>
      </c>
      <c r="J823">
        <v>43</v>
      </c>
      <c r="K823">
        <v>822</v>
      </c>
      <c r="L823">
        <v>1</v>
      </c>
      <c r="M823">
        <v>4</v>
      </c>
      <c r="N823">
        <v>2</v>
      </c>
      <c r="O823">
        <v>4</v>
      </c>
      <c r="P823">
        <v>3</v>
      </c>
      <c r="Q823">
        <v>3</v>
      </c>
      <c r="R823">
        <v>20</v>
      </c>
      <c r="S823">
        <v>20</v>
      </c>
      <c r="T823">
        <v>8</v>
      </c>
      <c r="U823">
        <v>8</v>
      </c>
      <c r="V823" t="s">
        <v>3712</v>
      </c>
      <c r="W823" t="s">
        <v>705</v>
      </c>
    </row>
    <row r="824" spans="1:23">
      <c r="A824" t="s">
        <v>3713</v>
      </c>
      <c r="B824" t="s">
        <v>3714</v>
      </c>
      <c r="C824">
        <v>2020</v>
      </c>
      <c r="D824" t="s">
        <v>3703</v>
      </c>
      <c r="E824">
        <v>1</v>
      </c>
      <c r="F824" t="s">
        <v>3704</v>
      </c>
      <c r="G824">
        <v>99</v>
      </c>
      <c r="H824">
        <v>0</v>
      </c>
      <c r="I824" t="s">
        <v>26</v>
      </c>
      <c r="J824">
        <v>41</v>
      </c>
      <c r="K824">
        <v>823</v>
      </c>
      <c r="L824">
        <v>2</v>
      </c>
      <c r="M824">
        <v>4</v>
      </c>
      <c r="N824">
        <v>2</v>
      </c>
      <c r="O824">
        <v>4</v>
      </c>
      <c r="P824">
        <v>4</v>
      </c>
      <c r="Q824">
        <v>4</v>
      </c>
      <c r="R824">
        <v>90</v>
      </c>
      <c r="S824">
        <v>90</v>
      </c>
      <c r="T824">
        <v>12</v>
      </c>
      <c r="U824">
        <v>10</v>
      </c>
      <c r="V824" t="s">
        <v>661</v>
      </c>
      <c r="W824" t="s">
        <v>64</v>
      </c>
    </row>
    <row r="825" spans="1:23">
      <c r="A825" t="s">
        <v>3715</v>
      </c>
      <c r="B825" t="s">
        <v>3716</v>
      </c>
      <c r="C825">
        <v>2023</v>
      </c>
      <c r="D825" t="s">
        <v>3703</v>
      </c>
      <c r="E825">
        <v>1</v>
      </c>
      <c r="F825" t="s">
        <v>3704</v>
      </c>
      <c r="G825">
        <v>99</v>
      </c>
      <c r="H825">
        <v>0</v>
      </c>
      <c r="I825" t="s">
        <v>26</v>
      </c>
      <c r="J825">
        <v>5</v>
      </c>
      <c r="K825">
        <v>824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30</v>
      </c>
      <c r="S825">
        <v>40</v>
      </c>
      <c r="T825">
        <v>14</v>
      </c>
      <c r="U825">
        <v>10</v>
      </c>
      <c r="V825" t="s">
        <v>647</v>
      </c>
      <c r="W825" t="s">
        <v>3717</v>
      </c>
    </row>
    <row r="826" spans="1:23">
      <c r="A826" t="s">
        <v>3718</v>
      </c>
      <c r="B826" t="s">
        <v>3719</v>
      </c>
      <c r="C826">
        <v>2019</v>
      </c>
      <c r="D826" t="s">
        <v>3703</v>
      </c>
      <c r="E826">
        <v>1</v>
      </c>
      <c r="F826" t="s">
        <v>3704</v>
      </c>
      <c r="G826">
        <v>99</v>
      </c>
      <c r="H826">
        <v>0</v>
      </c>
      <c r="I826" t="s">
        <v>26</v>
      </c>
      <c r="J826">
        <v>53</v>
      </c>
      <c r="K826">
        <v>825</v>
      </c>
      <c r="L826">
        <v>1</v>
      </c>
      <c r="M826">
        <v>5</v>
      </c>
      <c r="N826">
        <v>1</v>
      </c>
      <c r="O826">
        <v>5</v>
      </c>
      <c r="P826">
        <v>3</v>
      </c>
      <c r="Q826">
        <v>3</v>
      </c>
      <c r="R826">
        <v>45</v>
      </c>
      <c r="S826">
        <v>60</v>
      </c>
      <c r="T826">
        <v>14</v>
      </c>
      <c r="U826">
        <v>10</v>
      </c>
      <c r="V826" t="s">
        <v>334</v>
      </c>
      <c r="W826" t="s">
        <v>3720</v>
      </c>
    </row>
    <row r="827" spans="1:23">
      <c r="A827" t="s">
        <v>3721</v>
      </c>
      <c r="B827" t="s">
        <v>3722</v>
      </c>
      <c r="C827">
        <v>2017</v>
      </c>
      <c r="D827" t="s">
        <v>3703</v>
      </c>
      <c r="E827">
        <v>1</v>
      </c>
      <c r="F827" t="s">
        <v>3704</v>
      </c>
      <c r="G827">
        <v>99</v>
      </c>
      <c r="H827">
        <v>0</v>
      </c>
      <c r="I827" t="s">
        <v>26</v>
      </c>
      <c r="J827">
        <v>30</v>
      </c>
      <c r="K827">
        <v>826</v>
      </c>
      <c r="L827">
        <v>1</v>
      </c>
      <c r="M827">
        <v>4</v>
      </c>
      <c r="N827">
        <v>1</v>
      </c>
      <c r="O827">
        <v>4</v>
      </c>
      <c r="P827">
        <v>3</v>
      </c>
      <c r="Q827">
        <v>3</v>
      </c>
      <c r="R827">
        <v>60</v>
      </c>
      <c r="S827">
        <v>120</v>
      </c>
      <c r="T827">
        <v>12</v>
      </c>
      <c r="U827">
        <v>12</v>
      </c>
      <c r="V827" t="s">
        <v>2427</v>
      </c>
      <c r="W827" t="s">
        <v>3723</v>
      </c>
    </row>
    <row r="828" spans="1:23">
      <c r="A828" t="s">
        <v>3724</v>
      </c>
      <c r="B828" t="s">
        <v>3725</v>
      </c>
      <c r="C828">
        <v>2017</v>
      </c>
      <c r="D828" t="s">
        <v>3703</v>
      </c>
      <c r="E828">
        <v>1</v>
      </c>
      <c r="F828" t="s">
        <v>3704</v>
      </c>
      <c r="G828">
        <v>99</v>
      </c>
      <c r="H828">
        <v>0</v>
      </c>
      <c r="I828" t="s">
        <v>26</v>
      </c>
      <c r="J828">
        <v>82</v>
      </c>
      <c r="K828">
        <v>827</v>
      </c>
      <c r="L828">
        <v>2</v>
      </c>
      <c r="M828">
        <v>6</v>
      </c>
      <c r="N828">
        <v>1</v>
      </c>
      <c r="O828">
        <v>4</v>
      </c>
      <c r="P828">
        <v>2</v>
      </c>
      <c r="Q828">
        <v>2</v>
      </c>
      <c r="R828">
        <v>45</v>
      </c>
      <c r="S828">
        <v>75</v>
      </c>
      <c r="T828">
        <v>10</v>
      </c>
      <c r="U828">
        <v>12</v>
      </c>
      <c r="V828" t="s">
        <v>500</v>
      </c>
      <c r="W828" t="s">
        <v>3726</v>
      </c>
    </row>
    <row r="829" spans="1:23">
      <c r="A829" t="s">
        <v>3727</v>
      </c>
      <c r="B829" t="s">
        <v>3728</v>
      </c>
      <c r="C829">
        <v>2009</v>
      </c>
      <c r="D829" t="s">
        <v>3729</v>
      </c>
      <c r="E829">
        <v>1</v>
      </c>
      <c r="F829" t="s">
        <v>3730</v>
      </c>
      <c r="G829">
        <v>100</v>
      </c>
      <c r="H829">
        <v>0</v>
      </c>
      <c r="I829" t="s">
        <v>26</v>
      </c>
      <c r="J829">
        <v>170</v>
      </c>
      <c r="K829">
        <v>828</v>
      </c>
      <c r="L829">
        <v>2</v>
      </c>
      <c r="M829">
        <v>4</v>
      </c>
      <c r="N829">
        <v>2</v>
      </c>
      <c r="O829">
        <v>4</v>
      </c>
      <c r="P829">
        <v>3</v>
      </c>
      <c r="Q829">
        <v>3</v>
      </c>
      <c r="R829">
        <v>120</v>
      </c>
      <c r="S829">
        <v>120</v>
      </c>
      <c r="T829">
        <v>11</v>
      </c>
      <c r="U829">
        <v>12</v>
      </c>
      <c r="V829" t="s">
        <v>1166</v>
      </c>
      <c r="W829" t="s">
        <v>950</v>
      </c>
    </row>
    <row r="830" spans="1:23">
      <c r="A830" t="s">
        <v>3731</v>
      </c>
      <c r="B830" t="s">
        <v>3732</v>
      </c>
      <c r="C830">
        <v>2004</v>
      </c>
      <c r="D830" t="s">
        <v>3729</v>
      </c>
      <c r="E830">
        <v>1</v>
      </c>
      <c r="F830" t="s">
        <v>3730</v>
      </c>
      <c r="G830">
        <v>100</v>
      </c>
      <c r="H830">
        <v>0</v>
      </c>
      <c r="I830" t="s">
        <v>26</v>
      </c>
      <c r="J830">
        <v>118</v>
      </c>
      <c r="K830">
        <v>829</v>
      </c>
      <c r="L830">
        <v>2</v>
      </c>
      <c r="M830">
        <v>5</v>
      </c>
      <c r="N830">
        <v>2</v>
      </c>
      <c r="O830">
        <v>5</v>
      </c>
      <c r="P830">
        <v>4</v>
      </c>
      <c r="Q830">
        <v>4</v>
      </c>
      <c r="R830">
        <v>30</v>
      </c>
      <c r="S830">
        <v>30</v>
      </c>
      <c r="T830">
        <v>10</v>
      </c>
      <c r="U830">
        <v>10</v>
      </c>
      <c r="V830" t="s">
        <v>3733</v>
      </c>
      <c r="W830" t="s">
        <v>3734</v>
      </c>
    </row>
    <row r="831" spans="1:23">
      <c r="A831" t="s">
        <v>3735</v>
      </c>
      <c r="B831" t="s">
        <v>3736</v>
      </c>
      <c r="C831">
        <v>2014</v>
      </c>
      <c r="D831" t="s">
        <v>3729</v>
      </c>
      <c r="E831">
        <v>1</v>
      </c>
      <c r="F831" t="s">
        <v>3730</v>
      </c>
      <c r="G831">
        <v>100</v>
      </c>
      <c r="H831">
        <v>0</v>
      </c>
      <c r="I831" t="s">
        <v>26</v>
      </c>
      <c r="J831">
        <v>116</v>
      </c>
      <c r="K831">
        <v>830</v>
      </c>
      <c r="L831">
        <v>2</v>
      </c>
      <c r="M831">
        <v>5</v>
      </c>
      <c r="N831">
        <v>2</v>
      </c>
      <c r="O831">
        <v>5</v>
      </c>
      <c r="P831">
        <v>3</v>
      </c>
      <c r="Q831">
        <v>3</v>
      </c>
      <c r="R831">
        <v>15</v>
      </c>
      <c r="S831">
        <v>15</v>
      </c>
      <c r="T831">
        <v>14</v>
      </c>
      <c r="U831">
        <v>6</v>
      </c>
      <c r="V831" t="s">
        <v>3737</v>
      </c>
      <c r="W831" t="s">
        <v>3738</v>
      </c>
    </row>
    <row r="832" spans="1:23">
      <c r="A832" t="s">
        <v>3739</v>
      </c>
      <c r="B832" t="s">
        <v>3740</v>
      </c>
      <c r="C832">
        <v>2019</v>
      </c>
      <c r="D832" t="s">
        <v>3729</v>
      </c>
      <c r="E832">
        <v>1</v>
      </c>
      <c r="F832" t="s">
        <v>3730</v>
      </c>
      <c r="G832">
        <v>100</v>
      </c>
      <c r="H832">
        <v>0</v>
      </c>
      <c r="I832" t="s">
        <v>26</v>
      </c>
      <c r="J832">
        <v>23</v>
      </c>
      <c r="K832">
        <v>831</v>
      </c>
      <c r="L832">
        <v>2</v>
      </c>
      <c r="M832">
        <v>4</v>
      </c>
      <c r="N832">
        <v>2</v>
      </c>
      <c r="O832">
        <v>4</v>
      </c>
      <c r="P832">
        <v>2</v>
      </c>
      <c r="Q832">
        <v>4</v>
      </c>
      <c r="R832">
        <v>20</v>
      </c>
      <c r="S832">
        <v>40</v>
      </c>
      <c r="T832">
        <v>8</v>
      </c>
      <c r="U832">
        <v>6</v>
      </c>
      <c r="V832" t="s">
        <v>323</v>
      </c>
      <c r="W832" t="s">
        <v>752</v>
      </c>
    </row>
    <row r="833" spans="1:23">
      <c r="A833" t="s">
        <v>3741</v>
      </c>
      <c r="B833" t="s">
        <v>3742</v>
      </c>
      <c r="C833">
        <v>2018</v>
      </c>
      <c r="D833" t="s">
        <v>3729</v>
      </c>
      <c r="E833">
        <v>1</v>
      </c>
      <c r="F833" t="s">
        <v>3730</v>
      </c>
      <c r="G833">
        <v>100</v>
      </c>
      <c r="H833">
        <v>0</v>
      </c>
      <c r="I833" t="s">
        <v>26</v>
      </c>
      <c r="J833">
        <v>62</v>
      </c>
      <c r="K833">
        <v>832</v>
      </c>
      <c r="L833">
        <v>1</v>
      </c>
      <c r="M833">
        <v>6</v>
      </c>
      <c r="N833">
        <v>1</v>
      </c>
      <c r="O833">
        <v>6</v>
      </c>
      <c r="P833">
        <v>3</v>
      </c>
      <c r="Q833">
        <v>3</v>
      </c>
      <c r="R833">
        <v>20</v>
      </c>
      <c r="S833">
        <v>30</v>
      </c>
      <c r="T833">
        <v>8</v>
      </c>
      <c r="U833">
        <v>8</v>
      </c>
      <c r="V833" t="s">
        <v>1113</v>
      </c>
      <c r="W833" t="s">
        <v>1114</v>
      </c>
    </row>
    <row r="834" spans="1:23">
      <c r="A834" t="s">
        <v>3743</v>
      </c>
      <c r="B834" t="s">
        <v>3744</v>
      </c>
      <c r="C834">
        <v>2015</v>
      </c>
      <c r="D834" t="s">
        <v>3729</v>
      </c>
      <c r="E834">
        <v>1</v>
      </c>
      <c r="F834" t="s">
        <v>3730</v>
      </c>
      <c r="G834">
        <v>100</v>
      </c>
      <c r="H834">
        <v>0</v>
      </c>
      <c r="I834" t="s">
        <v>26</v>
      </c>
      <c r="J834">
        <v>101</v>
      </c>
      <c r="K834">
        <v>833</v>
      </c>
      <c r="L834">
        <v>2</v>
      </c>
      <c r="M834">
        <v>5</v>
      </c>
      <c r="N834">
        <v>2</v>
      </c>
      <c r="O834">
        <v>5</v>
      </c>
      <c r="P834">
        <v>4</v>
      </c>
      <c r="Q834">
        <v>4</v>
      </c>
      <c r="R834">
        <v>90</v>
      </c>
      <c r="S834">
        <v>90</v>
      </c>
      <c r="T834">
        <v>12</v>
      </c>
      <c r="U834">
        <v>10</v>
      </c>
      <c r="V834" t="s">
        <v>1503</v>
      </c>
      <c r="W834" t="s">
        <v>2814</v>
      </c>
    </row>
    <row r="835" spans="1:23">
      <c r="A835" t="s">
        <v>3745</v>
      </c>
      <c r="B835" t="s">
        <v>3746</v>
      </c>
      <c r="C835">
        <v>2006</v>
      </c>
      <c r="D835" t="s">
        <v>3729</v>
      </c>
      <c r="E835">
        <v>1</v>
      </c>
      <c r="F835" t="s">
        <v>3730</v>
      </c>
      <c r="G835">
        <v>100</v>
      </c>
      <c r="H835">
        <v>0</v>
      </c>
      <c r="I835" t="s">
        <v>26</v>
      </c>
      <c r="J835">
        <v>169</v>
      </c>
      <c r="K835">
        <v>834</v>
      </c>
      <c r="L835">
        <v>2</v>
      </c>
      <c r="M835">
        <v>2</v>
      </c>
      <c r="N835">
        <v>2</v>
      </c>
      <c r="O835">
        <v>2</v>
      </c>
      <c r="P835">
        <v>2</v>
      </c>
      <c r="Q835">
        <v>2</v>
      </c>
      <c r="R835">
        <v>60</v>
      </c>
      <c r="S835">
        <v>60</v>
      </c>
      <c r="T835">
        <v>10</v>
      </c>
      <c r="U835">
        <v>10</v>
      </c>
      <c r="V835" t="s">
        <v>661</v>
      </c>
      <c r="W835" t="s">
        <v>900</v>
      </c>
    </row>
  </sheetData>
  <autoFilter ref="A1:W835">
    <filterColumn colId="1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5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4.4"/>
  <cols>
    <col min="1" max="1" width="22.109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3747</v>
      </c>
      <c r="L1" t="s">
        <v>10</v>
      </c>
      <c r="M1" t="s">
        <v>11</v>
      </c>
      <c r="N1" s="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3748</v>
      </c>
      <c r="Y1" t="s">
        <v>3749</v>
      </c>
      <c r="Z1" t="s">
        <v>3750</v>
      </c>
    </row>
    <row r="2" spans="1:26">
      <c r="A2" t="s">
        <v>22</v>
      </c>
      <c r="B2" t="s">
        <v>23</v>
      </c>
      <c r="C2">
        <v>2010</v>
      </c>
      <c r="D2" t="s">
        <v>24</v>
      </c>
      <c r="E2">
        <v>163</v>
      </c>
      <c r="F2" t="s">
        <v>25</v>
      </c>
      <c r="G2">
        <v>1</v>
      </c>
      <c r="H2">
        <v>103</v>
      </c>
      <c r="I2">
        <v>34</v>
      </c>
      <c r="J2" t="s">
        <v>26</v>
      </c>
      <c r="K2">
        <v>1</v>
      </c>
      <c r="L2">
        <v>2</v>
      </c>
      <c r="M2">
        <v>7</v>
      </c>
      <c r="N2">
        <v>3</v>
      </c>
      <c r="O2">
        <v>7</v>
      </c>
      <c r="P2">
        <v>4</v>
      </c>
      <c r="Q2">
        <v>5</v>
      </c>
      <c r="R2">
        <v>30</v>
      </c>
      <c r="S2">
        <v>30</v>
      </c>
      <c r="T2">
        <v>10</v>
      </c>
      <c r="U2">
        <v>10</v>
      </c>
      <c r="V2">
        <v>2.3199999999999998</v>
      </c>
      <c r="W2" t="s">
        <v>28</v>
      </c>
      <c r="X2" t="str">
        <f>IF(ISERROR(SEARCH("boardgameexpansion",B2)),MID(B2,37,SEARCH("/",B2,37)-37),MID(B2,46,SEARCH("/",B2,46)-46))</f>
        <v>68448</v>
      </c>
      <c r="Y2" t="str">
        <f>"[thing="&amp;X2&amp;"][/thing] ("&amp;K2&amp;"), "</f>
        <v xml:space="preserve">[thing=68448][/thing] (1), </v>
      </c>
      <c r="Z2">
        <f>(R2+S2)/2</f>
        <v>30</v>
      </c>
    </row>
    <row r="3" spans="1:26">
      <c r="A3" t="s">
        <v>29</v>
      </c>
      <c r="B3" t="s">
        <v>30</v>
      </c>
      <c r="C3">
        <v>2008</v>
      </c>
      <c r="D3" t="s">
        <v>31</v>
      </c>
      <c r="E3">
        <v>172</v>
      </c>
      <c r="F3" t="s">
        <v>32</v>
      </c>
      <c r="G3">
        <v>1</v>
      </c>
      <c r="H3">
        <v>69</v>
      </c>
      <c r="I3">
        <v>65</v>
      </c>
      <c r="J3" t="s">
        <v>26</v>
      </c>
      <c r="K3">
        <v>2</v>
      </c>
      <c r="L3">
        <v>2</v>
      </c>
      <c r="M3">
        <v>4</v>
      </c>
      <c r="N3">
        <v>2</v>
      </c>
      <c r="O3">
        <v>4</v>
      </c>
      <c r="P3">
        <v>3</v>
      </c>
      <c r="Q3">
        <v>3</v>
      </c>
      <c r="R3">
        <v>30</v>
      </c>
      <c r="S3">
        <v>30</v>
      </c>
      <c r="T3">
        <v>13</v>
      </c>
      <c r="U3">
        <v>10</v>
      </c>
      <c r="V3">
        <v>2.35</v>
      </c>
      <c r="W3" t="s">
        <v>34</v>
      </c>
      <c r="X3" t="str">
        <f>IF(ISERROR(SEARCH("boardgameexpansion",B3)),MID(B3,37,SEARCH("/",B3,37)-37),MID(B3,46,SEARCH("/",B3,46)-46))</f>
        <v>36218</v>
      </c>
      <c r="Y3" t="str">
        <f>"[thing="&amp;X3&amp;"][/thing] ("&amp;K3&amp;"), "</f>
        <v xml:space="preserve">[thing=36218][/thing] (2), </v>
      </c>
      <c r="Z3">
        <f>(R3+S3)/2</f>
        <v>30</v>
      </c>
    </row>
    <row r="4" spans="1:26">
      <c r="A4" t="s">
        <v>35</v>
      </c>
      <c r="B4" t="s">
        <v>36</v>
      </c>
      <c r="C4">
        <v>2000</v>
      </c>
      <c r="D4" t="s">
        <v>37</v>
      </c>
      <c r="E4">
        <v>172</v>
      </c>
      <c r="F4" t="s">
        <v>38</v>
      </c>
      <c r="G4">
        <v>3</v>
      </c>
      <c r="H4">
        <v>97</v>
      </c>
      <c r="I4">
        <v>17</v>
      </c>
      <c r="J4" t="s">
        <v>26</v>
      </c>
      <c r="K4">
        <v>3</v>
      </c>
      <c r="L4">
        <v>2</v>
      </c>
      <c r="M4">
        <v>5</v>
      </c>
      <c r="N4">
        <v>2</v>
      </c>
      <c r="O4">
        <v>5</v>
      </c>
      <c r="P4">
        <v>2</v>
      </c>
      <c r="Q4">
        <v>2</v>
      </c>
      <c r="R4">
        <v>30</v>
      </c>
      <c r="S4">
        <v>45</v>
      </c>
      <c r="T4">
        <v>7</v>
      </c>
      <c r="U4">
        <v>8</v>
      </c>
      <c r="V4">
        <v>1.89</v>
      </c>
      <c r="W4" t="s">
        <v>40</v>
      </c>
      <c r="X4" t="str">
        <f>IF(ISERROR(SEARCH("boardgameexpansion",B4)),MID(B4,37,SEARCH("/",B4,37)-37),MID(B4,46,SEARCH("/",B4,46)-46))</f>
        <v>822</v>
      </c>
      <c r="Y4" t="str">
        <f>"[thing="&amp;X4&amp;"][/thing] ("&amp;K4&amp;"), "</f>
        <v xml:space="preserve">[thing=822][/thing] (3), </v>
      </c>
      <c r="Z4">
        <f>(R4+S4)/2</f>
        <v>37.5</v>
      </c>
    </row>
    <row r="5" spans="1:26">
      <c r="A5" t="s">
        <v>41</v>
      </c>
      <c r="B5" t="s">
        <v>42</v>
      </c>
      <c r="C5">
        <v>2019</v>
      </c>
      <c r="D5" t="s">
        <v>43</v>
      </c>
      <c r="E5">
        <v>64</v>
      </c>
      <c r="F5" t="s">
        <v>44</v>
      </c>
      <c r="G5">
        <v>1</v>
      </c>
      <c r="H5">
        <v>64</v>
      </c>
      <c r="I5">
        <v>3</v>
      </c>
      <c r="J5" t="s">
        <v>26</v>
      </c>
      <c r="K5">
        <v>4</v>
      </c>
      <c r="L5">
        <v>1</v>
      </c>
      <c r="M5">
        <v>5</v>
      </c>
      <c r="N5">
        <v>1</v>
      </c>
      <c r="O5">
        <v>4</v>
      </c>
      <c r="P5">
        <v>3</v>
      </c>
      <c r="Q5">
        <v>3</v>
      </c>
      <c r="R5">
        <v>40</v>
      </c>
      <c r="S5">
        <v>70</v>
      </c>
      <c r="T5">
        <v>10</v>
      </c>
      <c r="U5">
        <v>10</v>
      </c>
      <c r="V5">
        <v>2.46</v>
      </c>
      <c r="W5" t="s">
        <v>46</v>
      </c>
      <c r="X5" t="str">
        <f>IF(ISERROR(SEARCH("boardgameexpansion",B5)),MID(B5,37,SEARCH("/",B5,37)-37),MID(B5,46,SEARCH("/",B5,46)-46))</f>
        <v>266192</v>
      </c>
      <c r="Y5" t="str">
        <f>"[thing="&amp;X5&amp;"][/thing] ("&amp;K5&amp;"), "</f>
        <v xml:space="preserve">[thing=266192][/thing] (4), </v>
      </c>
      <c r="Z5">
        <f>(R5+S5)/2</f>
        <v>55</v>
      </c>
    </row>
    <row r="6" spans="1:26">
      <c r="A6" t="s">
        <v>47</v>
      </c>
      <c r="B6" t="s">
        <v>48</v>
      </c>
      <c r="C6">
        <v>2016</v>
      </c>
      <c r="D6" t="s">
        <v>49</v>
      </c>
      <c r="E6">
        <v>92</v>
      </c>
      <c r="F6" t="s">
        <v>50</v>
      </c>
      <c r="G6">
        <v>1</v>
      </c>
      <c r="H6">
        <v>91</v>
      </c>
      <c r="I6">
        <v>2</v>
      </c>
      <c r="J6" t="s">
        <v>26</v>
      </c>
      <c r="K6">
        <v>5</v>
      </c>
      <c r="L6">
        <v>1</v>
      </c>
      <c r="M6">
        <v>5</v>
      </c>
      <c r="N6">
        <v>1</v>
      </c>
      <c r="O6">
        <v>4</v>
      </c>
      <c r="P6">
        <v>3</v>
      </c>
      <c r="Q6">
        <v>3</v>
      </c>
      <c r="R6">
        <v>120</v>
      </c>
      <c r="S6">
        <v>120</v>
      </c>
      <c r="T6">
        <v>12</v>
      </c>
      <c r="U6">
        <v>12</v>
      </c>
      <c r="V6">
        <v>3.26</v>
      </c>
      <c r="W6" t="s">
        <v>52</v>
      </c>
      <c r="X6" t="str">
        <f>IF(ISERROR(SEARCH("boardgameexpansion",B6)),MID(B6,37,SEARCH("/",B6,37)-37),MID(B6,46,SEARCH("/",B6,46)-46))</f>
        <v>167791</v>
      </c>
      <c r="Y6" t="str">
        <f>"[thing="&amp;X6&amp;"][/thing] ("&amp;K6&amp;"), "</f>
        <v xml:space="preserve">[thing=167791][/thing] (5), </v>
      </c>
      <c r="Z6">
        <f>(R6+S6)/2</f>
        <v>120</v>
      </c>
    </row>
    <row r="7" spans="1:26">
      <c r="A7" t="s">
        <v>53</v>
      </c>
      <c r="B7" t="s">
        <v>54</v>
      </c>
      <c r="C7">
        <v>2014</v>
      </c>
      <c r="D7" t="s">
        <v>55</v>
      </c>
      <c r="E7">
        <v>121</v>
      </c>
      <c r="F7" t="s">
        <v>56</v>
      </c>
      <c r="G7">
        <v>1</v>
      </c>
      <c r="H7">
        <v>90</v>
      </c>
      <c r="I7">
        <v>16</v>
      </c>
      <c r="J7" t="s">
        <v>26</v>
      </c>
      <c r="K7">
        <v>6</v>
      </c>
      <c r="L7">
        <v>2</v>
      </c>
      <c r="M7">
        <v>4</v>
      </c>
      <c r="N7">
        <v>2</v>
      </c>
      <c r="O7">
        <v>4</v>
      </c>
      <c r="P7">
        <v>3</v>
      </c>
      <c r="Q7">
        <v>3</v>
      </c>
      <c r="R7">
        <v>30</v>
      </c>
      <c r="S7">
        <v>30</v>
      </c>
      <c r="T7">
        <v>10</v>
      </c>
      <c r="U7">
        <v>8</v>
      </c>
      <c r="V7">
        <v>1.78</v>
      </c>
      <c r="W7" t="s">
        <v>58</v>
      </c>
      <c r="X7" t="str">
        <f>IF(ISERROR(SEARCH("boardgameexpansion",B7)),MID(B7,37,SEARCH("/",B7,37)-37),MID(B7,46,SEARCH("/",B7,46)-46))</f>
        <v>148228</v>
      </c>
      <c r="Y7" t="str">
        <f>"[thing="&amp;X7&amp;"][/thing] ("&amp;K7&amp;"), "</f>
        <v xml:space="preserve">[thing=148228][/thing] (6), </v>
      </c>
      <c r="Z7">
        <f>(R7+S7)/2</f>
        <v>30</v>
      </c>
    </row>
    <row r="8" spans="1:26">
      <c r="A8" t="s">
        <v>59</v>
      </c>
      <c r="B8" t="s">
        <v>60</v>
      </c>
      <c r="C8">
        <v>2017</v>
      </c>
      <c r="D8" t="s">
        <v>61</v>
      </c>
      <c r="E8">
        <v>79</v>
      </c>
      <c r="F8" t="s">
        <v>62</v>
      </c>
      <c r="G8">
        <v>1</v>
      </c>
      <c r="H8">
        <v>78</v>
      </c>
      <c r="I8">
        <v>4</v>
      </c>
      <c r="J8" t="s">
        <v>26</v>
      </c>
      <c r="K8">
        <v>7</v>
      </c>
      <c r="L8">
        <v>2</v>
      </c>
      <c r="M8">
        <v>4</v>
      </c>
      <c r="N8">
        <v>2</v>
      </c>
      <c r="O8">
        <v>4</v>
      </c>
      <c r="P8">
        <v>2</v>
      </c>
      <c r="Q8">
        <v>2</v>
      </c>
      <c r="R8">
        <v>30</v>
      </c>
      <c r="S8">
        <v>45</v>
      </c>
      <c r="T8">
        <v>8</v>
      </c>
      <c r="U8">
        <v>8</v>
      </c>
      <c r="V8">
        <v>1.76</v>
      </c>
      <c r="W8" t="s">
        <v>64</v>
      </c>
      <c r="X8" t="str">
        <f>IF(ISERROR(SEARCH("boardgameexpansion",B8)),MID(B8,37,SEARCH("/",B8,37)-37),MID(B8,46,SEARCH("/",B8,46)-46))</f>
        <v>230802</v>
      </c>
      <c r="Y8" t="str">
        <f>"[thing="&amp;X8&amp;"][/thing] ("&amp;K8&amp;"), "</f>
        <v xml:space="preserve">[thing=230802][/thing] (7), </v>
      </c>
      <c r="Z8">
        <f>(R8+S8)/2</f>
        <v>37.5</v>
      </c>
    </row>
    <row r="9" spans="1:26">
      <c r="A9" t="s">
        <v>65</v>
      </c>
      <c r="B9" t="s">
        <v>66</v>
      </c>
      <c r="C9">
        <v>2012</v>
      </c>
      <c r="D9" t="s">
        <v>67</v>
      </c>
      <c r="E9">
        <v>139</v>
      </c>
      <c r="F9" t="s">
        <v>68</v>
      </c>
      <c r="G9">
        <v>1</v>
      </c>
      <c r="H9">
        <v>45</v>
      </c>
      <c r="I9">
        <v>74</v>
      </c>
      <c r="J9" t="s">
        <v>26</v>
      </c>
      <c r="K9">
        <v>8</v>
      </c>
      <c r="L9">
        <v>2</v>
      </c>
      <c r="M9">
        <v>4</v>
      </c>
      <c r="N9">
        <v>3</v>
      </c>
      <c r="O9">
        <v>4</v>
      </c>
      <c r="P9">
        <v>4</v>
      </c>
      <c r="Q9">
        <v>4</v>
      </c>
      <c r="R9">
        <v>20</v>
      </c>
      <c r="S9">
        <v>20</v>
      </c>
      <c r="T9">
        <v>10</v>
      </c>
      <c r="U9">
        <v>8</v>
      </c>
      <c r="V9">
        <v>1.18</v>
      </c>
      <c r="W9" t="s">
        <v>70</v>
      </c>
      <c r="X9" t="str">
        <f>IF(ISERROR(SEARCH("boardgameexpansion",B9)),MID(B9,37,SEARCH("/",B9,37)-37),MID(B9,46,SEARCH("/",B9,46)-46))</f>
        <v>129622</v>
      </c>
      <c r="Y9" t="str">
        <f>"[thing="&amp;X9&amp;"][/thing] ("&amp;K9&amp;"), "</f>
        <v xml:space="preserve">[thing=129622][/thing] (8), </v>
      </c>
      <c r="Z9">
        <f>(R9+S9)/2</f>
        <v>20</v>
      </c>
    </row>
    <row r="10" spans="1:26">
      <c r="A10" t="s">
        <v>71</v>
      </c>
      <c r="B10" t="s">
        <v>72</v>
      </c>
      <c r="C10">
        <v>2008</v>
      </c>
      <c r="D10" t="s">
        <v>73</v>
      </c>
      <c r="E10">
        <v>170</v>
      </c>
      <c r="F10" t="s">
        <v>74</v>
      </c>
      <c r="G10">
        <v>3</v>
      </c>
      <c r="H10">
        <v>63</v>
      </c>
      <c r="I10">
        <v>88</v>
      </c>
      <c r="J10" t="s">
        <v>26</v>
      </c>
      <c r="K10">
        <v>9</v>
      </c>
      <c r="L10">
        <v>2</v>
      </c>
      <c r="M10">
        <v>4</v>
      </c>
      <c r="N10">
        <v>1</v>
      </c>
      <c r="O10">
        <v>4</v>
      </c>
      <c r="P10">
        <v>4</v>
      </c>
      <c r="Q10">
        <v>4</v>
      </c>
      <c r="R10">
        <v>45</v>
      </c>
      <c r="S10">
        <v>45</v>
      </c>
      <c r="T10">
        <v>8</v>
      </c>
      <c r="U10">
        <v>10</v>
      </c>
      <c r="V10">
        <v>2.4</v>
      </c>
      <c r="W10" t="s">
        <v>76</v>
      </c>
      <c r="X10" t="str">
        <f>IF(ISERROR(SEARCH("boardgameexpansion",B10)),MID(B10,37,SEARCH("/",B10,37)-37),MID(B10,46,SEARCH("/",B10,46)-46))</f>
        <v>30549</v>
      </c>
      <c r="Y10" t="str">
        <f>"[thing="&amp;X10&amp;"][/thing] ("&amp;K10&amp;"), "</f>
        <v xml:space="preserve">[thing=30549][/thing] (9), </v>
      </c>
      <c r="Z10">
        <f>(R10+S10)/2</f>
        <v>45</v>
      </c>
    </row>
    <row r="11" spans="1:26">
      <c r="A11" t="s">
        <v>77</v>
      </c>
      <c r="B11" t="s">
        <v>78</v>
      </c>
      <c r="C11">
        <v>2011</v>
      </c>
      <c r="D11" t="s">
        <v>79</v>
      </c>
      <c r="E11">
        <v>156</v>
      </c>
      <c r="F11" t="s">
        <v>80</v>
      </c>
      <c r="G11">
        <v>2</v>
      </c>
      <c r="H11">
        <v>36</v>
      </c>
      <c r="I11">
        <v>61</v>
      </c>
      <c r="J11" t="s">
        <v>26</v>
      </c>
      <c r="K11">
        <v>10</v>
      </c>
      <c r="L11">
        <v>2</v>
      </c>
      <c r="M11">
        <v>6</v>
      </c>
      <c r="N11">
        <v>3</v>
      </c>
      <c r="O11">
        <v>6</v>
      </c>
      <c r="P11">
        <v>4</v>
      </c>
      <c r="Q11">
        <v>5</v>
      </c>
      <c r="R11">
        <v>30</v>
      </c>
      <c r="S11">
        <v>30</v>
      </c>
      <c r="T11">
        <v>8</v>
      </c>
      <c r="U11">
        <v>6</v>
      </c>
      <c r="V11">
        <v>1.49</v>
      </c>
      <c r="W11" t="s">
        <v>82</v>
      </c>
      <c r="X11" t="str">
        <f>IF(ISERROR(SEARCH("boardgameexpansion",B11)),MID(B11,37,SEARCH("/",B11,37)-37),MID(B11,46,SEARCH("/",B11,46)-46))</f>
        <v>70323</v>
      </c>
      <c r="Y11" t="str">
        <f>"[thing="&amp;X11&amp;"][/thing] ("&amp;K11&amp;"), "</f>
        <v xml:space="preserve">[thing=70323][/thing] (10), </v>
      </c>
      <c r="Z11">
        <f>(R11+S11)/2</f>
        <v>30</v>
      </c>
    </row>
    <row r="12" spans="1:26">
      <c r="A12" t="s">
        <v>83</v>
      </c>
      <c r="B12" t="s">
        <v>84</v>
      </c>
      <c r="C12">
        <v>2015</v>
      </c>
      <c r="D12" t="s">
        <v>85</v>
      </c>
      <c r="E12">
        <v>103</v>
      </c>
      <c r="F12" t="s">
        <v>86</v>
      </c>
      <c r="G12">
        <v>2</v>
      </c>
      <c r="H12">
        <v>76</v>
      </c>
      <c r="I12">
        <v>13</v>
      </c>
      <c r="J12" t="s">
        <v>26</v>
      </c>
      <c r="K12">
        <v>11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30</v>
      </c>
      <c r="S12">
        <v>30</v>
      </c>
      <c r="T12">
        <v>10</v>
      </c>
      <c r="U12">
        <v>10</v>
      </c>
      <c r="V12">
        <v>2.23</v>
      </c>
      <c r="W12" t="s">
        <v>28</v>
      </c>
      <c r="X12" t="str">
        <f>IF(ISERROR(SEARCH("boardgameexpansion",B12)),MID(B12,37,SEARCH("/",B12,37)-37),MID(B12,46,SEARCH("/",B12,46)-46))</f>
        <v>173346</v>
      </c>
      <c r="Y12" t="str">
        <f>"[thing="&amp;X12&amp;"][/thing] ("&amp;K12&amp;"), "</f>
        <v xml:space="preserve">[thing=173346][/thing] (11), </v>
      </c>
      <c r="Z12">
        <f>(R12+S12)/2</f>
        <v>30</v>
      </c>
    </row>
    <row r="13" spans="1:26">
      <c r="A13" t="s">
        <v>88</v>
      </c>
      <c r="B13" t="s">
        <v>89</v>
      </c>
      <c r="C13">
        <v>2007</v>
      </c>
      <c r="D13" t="s">
        <v>90</v>
      </c>
      <c r="E13">
        <v>171</v>
      </c>
      <c r="F13" t="s">
        <v>91</v>
      </c>
      <c r="G13">
        <v>2</v>
      </c>
      <c r="H13">
        <v>35</v>
      </c>
      <c r="I13">
        <v>91</v>
      </c>
      <c r="J13" t="s">
        <v>26</v>
      </c>
      <c r="K13">
        <v>12</v>
      </c>
      <c r="L13">
        <v>2</v>
      </c>
      <c r="M13">
        <v>4</v>
      </c>
      <c r="N13">
        <v>2</v>
      </c>
      <c r="O13">
        <v>4</v>
      </c>
      <c r="P13">
        <v>2</v>
      </c>
      <c r="Q13">
        <v>2</v>
      </c>
      <c r="R13">
        <v>30</v>
      </c>
      <c r="S13">
        <v>60</v>
      </c>
      <c r="T13">
        <v>12</v>
      </c>
      <c r="U13">
        <v>12</v>
      </c>
      <c r="V13">
        <v>2.99</v>
      </c>
      <c r="W13" t="s">
        <v>93</v>
      </c>
      <c r="X13" t="str">
        <f>IF(ISERROR(SEARCH("boardgameexpansion",B13)),MID(B13,37,SEARCH("/",B13,37)-37),MID(B13,46,SEARCH("/",B13,46)-46))</f>
        <v>28143</v>
      </c>
      <c r="Y13" t="str">
        <f>"[thing="&amp;X13&amp;"][/thing] ("&amp;K13&amp;"), "</f>
        <v xml:space="preserve">[thing=28143][/thing] (12), </v>
      </c>
      <c r="Z13">
        <f>(R13+S13)/2</f>
        <v>45</v>
      </c>
    </row>
    <row r="14" spans="1:26">
      <c r="A14" t="s">
        <v>94</v>
      </c>
      <c r="B14" t="s">
        <v>95</v>
      </c>
      <c r="C14">
        <v>2011</v>
      </c>
      <c r="D14" t="s">
        <v>96</v>
      </c>
      <c r="E14">
        <v>158</v>
      </c>
      <c r="F14" t="s">
        <v>97</v>
      </c>
      <c r="G14">
        <v>8</v>
      </c>
      <c r="H14">
        <v>10</v>
      </c>
      <c r="I14">
        <v>20</v>
      </c>
      <c r="J14" t="s">
        <v>26</v>
      </c>
      <c r="K14">
        <v>13</v>
      </c>
      <c r="L14">
        <v>2</v>
      </c>
      <c r="M14">
        <v>4</v>
      </c>
      <c r="N14">
        <v>2</v>
      </c>
      <c r="O14">
        <v>4</v>
      </c>
      <c r="P14">
        <v>2</v>
      </c>
      <c r="Q14">
        <v>2</v>
      </c>
      <c r="R14">
        <v>30</v>
      </c>
      <c r="S14">
        <v>90</v>
      </c>
      <c r="T14">
        <v>12</v>
      </c>
      <c r="U14">
        <v>12</v>
      </c>
      <c r="V14">
        <v>2.98</v>
      </c>
      <c r="W14" t="s">
        <v>99</v>
      </c>
      <c r="X14" t="str">
        <f>IF(ISERROR(SEARCH("boardgameexpansion",B14)),MID(B14,37,SEARCH("/",B14,37)-37),MID(B14,46,SEARCH("/",B14,46)-46))</f>
        <v>84876</v>
      </c>
      <c r="Y14" t="str">
        <f>"[thing="&amp;X14&amp;"][/thing] ("&amp;K14&amp;"), "</f>
        <v xml:space="preserve">[thing=84876][/thing] (13), </v>
      </c>
      <c r="Z14">
        <f>(R14+S14)/2</f>
        <v>60</v>
      </c>
    </row>
    <row r="15" spans="1:26">
      <c r="A15" t="s">
        <v>100</v>
      </c>
      <c r="B15" t="s">
        <v>101</v>
      </c>
      <c r="C15">
        <v>2015</v>
      </c>
      <c r="D15" t="s">
        <v>102</v>
      </c>
      <c r="E15">
        <v>105</v>
      </c>
      <c r="F15" t="s">
        <v>103</v>
      </c>
      <c r="G15">
        <v>1</v>
      </c>
      <c r="H15">
        <v>31</v>
      </c>
      <c r="I15">
        <v>68</v>
      </c>
      <c r="J15" t="s">
        <v>26</v>
      </c>
      <c r="K15">
        <v>14</v>
      </c>
      <c r="L15">
        <v>2</v>
      </c>
      <c r="M15">
        <v>8</v>
      </c>
      <c r="N15">
        <v>4</v>
      </c>
      <c r="O15" t="s">
        <v>104</v>
      </c>
      <c r="P15">
        <v>6</v>
      </c>
      <c r="Q15">
        <v>8</v>
      </c>
      <c r="R15">
        <v>15</v>
      </c>
      <c r="S15">
        <v>15</v>
      </c>
      <c r="T15">
        <v>14</v>
      </c>
      <c r="U15">
        <v>10</v>
      </c>
      <c r="V15">
        <v>1.26</v>
      </c>
      <c r="W15" t="s">
        <v>106</v>
      </c>
      <c r="X15" t="str">
        <f>IF(ISERROR(SEARCH("boardgameexpansion",B15)),MID(B15,37,SEARCH("/",B15,37)-37),MID(B15,46,SEARCH("/",B15,46)-46))</f>
        <v>178900</v>
      </c>
      <c r="Y15" t="str">
        <f>"[thing="&amp;X15&amp;"][/thing] ("&amp;K15&amp;"), "</f>
        <v xml:space="preserve">[thing=178900][/thing] (14), </v>
      </c>
      <c r="Z15">
        <f>(R15+S15)/2</f>
        <v>15</v>
      </c>
    </row>
    <row r="16" spans="1:26">
      <c r="A16" t="s">
        <v>107</v>
      </c>
      <c r="B16" t="s">
        <v>108</v>
      </c>
      <c r="C16">
        <v>2004</v>
      </c>
      <c r="D16" t="s">
        <v>109</v>
      </c>
      <c r="E16">
        <v>172</v>
      </c>
      <c r="F16" t="s">
        <v>110</v>
      </c>
      <c r="G16">
        <v>6</v>
      </c>
      <c r="H16">
        <v>11</v>
      </c>
      <c r="I16">
        <v>44</v>
      </c>
      <c r="J16" t="s">
        <v>26</v>
      </c>
      <c r="K16">
        <v>15</v>
      </c>
      <c r="L16">
        <v>2</v>
      </c>
      <c r="M16">
        <v>5</v>
      </c>
      <c r="N16">
        <v>2</v>
      </c>
      <c r="O16">
        <v>5</v>
      </c>
      <c r="P16">
        <v>4</v>
      </c>
      <c r="Q16">
        <v>4</v>
      </c>
      <c r="R16">
        <v>30</v>
      </c>
      <c r="S16">
        <v>60</v>
      </c>
      <c r="T16">
        <v>8</v>
      </c>
      <c r="U16">
        <v>8</v>
      </c>
      <c r="V16">
        <v>1.83</v>
      </c>
      <c r="W16" t="s">
        <v>112</v>
      </c>
      <c r="X16" t="str">
        <f>IF(ISERROR(SEARCH("boardgameexpansion",B16)),MID(B16,37,SEARCH("/",B16,37)-37),MID(B16,46,SEARCH("/",B16,46)-46))</f>
        <v>9209</v>
      </c>
      <c r="Y16" t="str">
        <f>"[thing="&amp;X16&amp;"][/thing] ("&amp;K16&amp;"), "</f>
        <v xml:space="preserve">[thing=9209][/thing] (15), </v>
      </c>
      <c r="Z16">
        <f>(R16+S16)/2</f>
        <v>45</v>
      </c>
    </row>
    <row r="17" spans="1:26">
      <c r="A17" t="s">
        <v>113</v>
      </c>
      <c r="B17" t="s">
        <v>114</v>
      </c>
      <c r="C17">
        <v>2007</v>
      </c>
      <c r="D17" t="s">
        <v>115</v>
      </c>
      <c r="E17">
        <v>116</v>
      </c>
      <c r="F17" t="s">
        <v>116</v>
      </c>
      <c r="G17">
        <v>2</v>
      </c>
      <c r="H17">
        <v>45</v>
      </c>
      <c r="I17" t="s">
        <v>26</v>
      </c>
      <c r="J17">
        <v>29</v>
      </c>
      <c r="K17">
        <v>16</v>
      </c>
      <c r="L17">
        <v>1</v>
      </c>
      <c r="M17">
        <v>5</v>
      </c>
      <c r="N17">
        <v>1</v>
      </c>
      <c r="O17">
        <v>5</v>
      </c>
      <c r="P17">
        <v>3</v>
      </c>
      <c r="Q17">
        <v>4</v>
      </c>
      <c r="R17">
        <v>30</v>
      </c>
      <c r="S17">
        <v>150</v>
      </c>
      <c r="T17">
        <v>12</v>
      </c>
      <c r="U17">
        <v>12</v>
      </c>
      <c r="V17">
        <v>3.64</v>
      </c>
      <c r="W17" t="s">
        <v>118</v>
      </c>
      <c r="X17" t="str">
        <f>IF(ISERROR(SEARCH("boardgameexpansion",B17)),MID(B17,37,SEARCH("/",B17,37)-37),MID(B17,46,SEARCH("/",B17,46)-46))</f>
        <v>31260</v>
      </c>
      <c r="Y17" t="str">
        <f>"[thing="&amp;X17&amp;"][/thing] ("&amp;K17&amp;"), "</f>
        <v xml:space="preserve">[thing=31260][/thing] (16), </v>
      </c>
      <c r="Z17">
        <f>(R17+S17)/2</f>
        <v>90</v>
      </c>
    </row>
    <row r="18" spans="1:26">
      <c r="A18" t="s">
        <v>119</v>
      </c>
      <c r="B18" t="s">
        <v>120</v>
      </c>
      <c r="C18">
        <v>1995</v>
      </c>
      <c r="D18" t="s">
        <v>121</v>
      </c>
      <c r="E18">
        <v>172</v>
      </c>
      <c r="F18" t="s">
        <v>122</v>
      </c>
      <c r="G18">
        <v>7</v>
      </c>
      <c r="H18">
        <v>15</v>
      </c>
      <c r="I18">
        <v>54</v>
      </c>
      <c r="J18" t="s">
        <v>26</v>
      </c>
      <c r="K18">
        <v>17</v>
      </c>
      <c r="L18">
        <v>3</v>
      </c>
      <c r="M18">
        <v>4</v>
      </c>
      <c r="N18">
        <v>3</v>
      </c>
      <c r="O18">
        <v>4</v>
      </c>
      <c r="P18">
        <v>4</v>
      </c>
      <c r="Q18">
        <v>4</v>
      </c>
      <c r="R18">
        <v>60</v>
      </c>
      <c r="S18">
        <v>120</v>
      </c>
      <c r="T18">
        <v>10</v>
      </c>
      <c r="U18">
        <v>8</v>
      </c>
      <c r="V18">
        <v>2.29</v>
      </c>
      <c r="W18" t="s">
        <v>124</v>
      </c>
      <c r="X18" t="str">
        <f>IF(ISERROR(SEARCH("boardgameexpansion",B18)),MID(B18,37,SEARCH("/",B18,37)-37),MID(B18,46,SEARCH("/",B18,46)-46))</f>
        <v>13</v>
      </c>
      <c r="Y18" t="str">
        <f>"[thing="&amp;X18&amp;"][/thing] ("&amp;K18&amp;"), "</f>
        <v xml:space="preserve">[thing=13][/thing] (17), </v>
      </c>
      <c r="Z18">
        <f>(R18+S18)/2</f>
        <v>90</v>
      </c>
    </row>
    <row r="19" spans="1:26">
      <c r="A19" t="s">
        <v>125</v>
      </c>
      <c r="B19" t="s">
        <v>126</v>
      </c>
      <c r="C19">
        <v>2014</v>
      </c>
      <c r="D19" t="s">
        <v>127</v>
      </c>
      <c r="E19">
        <v>111</v>
      </c>
      <c r="F19" t="s">
        <v>128</v>
      </c>
      <c r="G19">
        <v>4</v>
      </c>
      <c r="H19">
        <v>26</v>
      </c>
      <c r="I19">
        <v>22</v>
      </c>
      <c r="J19" t="s">
        <v>26</v>
      </c>
      <c r="K19">
        <v>18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15</v>
      </c>
      <c r="S19">
        <v>30</v>
      </c>
      <c r="T19">
        <v>8</v>
      </c>
      <c r="U19">
        <v>6</v>
      </c>
      <c r="V19">
        <v>1.6</v>
      </c>
      <c r="W19" t="s">
        <v>118</v>
      </c>
      <c r="X19" t="str">
        <f>IF(ISERROR(SEARCH("boardgameexpansion",B19)),MID(B19,37,SEARCH("/",B19,37)-37),MID(B19,46,SEARCH("/",B19,46)-46))</f>
        <v>163412</v>
      </c>
      <c r="Y19" t="str">
        <f>"[thing="&amp;X19&amp;"][/thing] ("&amp;K19&amp;"), "</f>
        <v xml:space="preserve">[thing=163412][/thing] (18), </v>
      </c>
      <c r="Z19">
        <f>(R19+S19)/2</f>
        <v>22.5</v>
      </c>
    </row>
    <row r="20" spans="1:26">
      <c r="A20" t="s">
        <v>130</v>
      </c>
      <c r="B20" t="s">
        <v>131</v>
      </c>
      <c r="C20">
        <v>2016</v>
      </c>
      <c r="D20" t="s">
        <v>132</v>
      </c>
      <c r="E20">
        <v>94</v>
      </c>
      <c r="F20" t="s">
        <v>133</v>
      </c>
      <c r="G20">
        <v>1</v>
      </c>
      <c r="H20">
        <v>42</v>
      </c>
      <c r="I20">
        <v>48</v>
      </c>
      <c r="J20" t="s">
        <v>26</v>
      </c>
      <c r="K20">
        <v>19</v>
      </c>
      <c r="L20">
        <v>1</v>
      </c>
      <c r="M20">
        <v>5</v>
      </c>
      <c r="N20">
        <v>1</v>
      </c>
      <c r="O20">
        <v>5</v>
      </c>
      <c r="P20">
        <v>4</v>
      </c>
      <c r="Q20">
        <v>4</v>
      </c>
      <c r="R20">
        <v>90</v>
      </c>
      <c r="S20">
        <v>115</v>
      </c>
      <c r="T20">
        <v>14</v>
      </c>
      <c r="U20">
        <v>12</v>
      </c>
      <c r="V20">
        <v>3.44</v>
      </c>
      <c r="W20" t="s">
        <v>135</v>
      </c>
      <c r="X20" t="str">
        <f>IF(ISERROR(SEARCH("boardgameexpansion",B20)),MID(B20,37,SEARCH("/",B20,37)-37),MID(B20,46,SEARCH("/",B20,46)-46))</f>
        <v>169786</v>
      </c>
      <c r="Y20" t="str">
        <f>"[thing="&amp;X20&amp;"][/thing] ("&amp;K20&amp;"), "</f>
        <v xml:space="preserve">[thing=169786][/thing] (19), </v>
      </c>
      <c r="Z20">
        <f>(R20+S20)/2</f>
        <v>102.5</v>
      </c>
    </row>
    <row r="21" spans="1:26">
      <c r="A21" t="s">
        <v>136</v>
      </c>
      <c r="B21" t="s">
        <v>137</v>
      </c>
      <c r="C21">
        <v>2008</v>
      </c>
      <c r="D21" t="s">
        <v>138</v>
      </c>
      <c r="E21">
        <v>148</v>
      </c>
      <c r="F21" t="s">
        <v>139</v>
      </c>
      <c r="G21">
        <v>7</v>
      </c>
      <c r="H21">
        <v>20</v>
      </c>
      <c r="I21" t="s">
        <v>26</v>
      </c>
      <c r="J21">
        <v>14</v>
      </c>
      <c r="K21">
        <v>20</v>
      </c>
      <c r="L21">
        <v>2</v>
      </c>
      <c r="M21">
        <v>4</v>
      </c>
      <c r="N21">
        <v>2</v>
      </c>
      <c r="O21">
        <v>4</v>
      </c>
      <c r="P21">
        <v>4</v>
      </c>
      <c r="Q21">
        <v>4</v>
      </c>
      <c r="R21">
        <v>60</v>
      </c>
      <c r="S21">
        <v>90</v>
      </c>
      <c r="T21">
        <v>10</v>
      </c>
      <c r="U21">
        <v>10</v>
      </c>
      <c r="V21">
        <v>2.46</v>
      </c>
      <c r="W21" t="s">
        <v>140</v>
      </c>
      <c r="X21" t="str">
        <f>IF(ISERROR(SEARCH("boardgameexpansion",B21)),MID(B21,37,SEARCH("/",B21,37)-37),MID(B21,46,SEARCH("/",B21,46)-46))</f>
        <v>34635</v>
      </c>
      <c r="Y21" t="str">
        <f>"[thing="&amp;X21&amp;"][/thing] ("&amp;K21&amp;"), "</f>
        <v xml:space="preserve">[thing=34635][/thing] (20), </v>
      </c>
      <c r="Z21">
        <f>(R21+S21)/2</f>
        <v>75</v>
      </c>
    </row>
    <row r="22" spans="1:26">
      <c r="A22" t="s">
        <v>141</v>
      </c>
      <c r="B22" t="s">
        <v>142</v>
      </c>
      <c r="C22">
        <v>2016</v>
      </c>
      <c r="D22" t="s">
        <v>143</v>
      </c>
      <c r="E22">
        <v>90</v>
      </c>
      <c r="F22" t="s">
        <v>144</v>
      </c>
      <c r="G22">
        <v>2</v>
      </c>
      <c r="H22">
        <v>38</v>
      </c>
      <c r="I22">
        <v>33</v>
      </c>
      <c r="J22" t="s">
        <v>26</v>
      </c>
      <c r="K22">
        <v>21</v>
      </c>
      <c r="L22">
        <v>2</v>
      </c>
      <c r="M22">
        <v>4</v>
      </c>
      <c r="N22">
        <v>2</v>
      </c>
      <c r="O22">
        <v>4</v>
      </c>
      <c r="P22">
        <v>2</v>
      </c>
      <c r="Q22">
        <v>4</v>
      </c>
      <c r="R22">
        <v>15</v>
      </c>
      <c r="S22">
        <v>25</v>
      </c>
      <c r="T22">
        <v>8</v>
      </c>
      <c r="U22">
        <v>6</v>
      </c>
      <c r="V22">
        <v>1.22</v>
      </c>
      <c r="W22" t="s">
        <v>146</v>
      </c>
      <c r="X22" t="str">
        <f>IF(ISERROR(SEARCH("boardgameexpansion",B22)),MID(B22,37,SEARCH("/",B22,37)-37),MID(B22,46,SEARCH("/",B22,46)-46))</f>
        <v>204583</v>
      </c>
      <c r="Y22" t="str">
        <f>"[thing="&amp;X22&amp;"][/thing] ("&amp;K22&amp;"), "</f>
        <v xml:space="preserve">[thing=204583][/thing] (21), </v>
      </c>
      <c r="Z22">
        <f>(R22+S22)/2</f>
        <v>20</v>
      </c>
    </row>
    <row r="23" spans="1:26">
      <c r="A23" t="s">
        <v>147</v>
      </c>
      <c r="B23" t="s">
        <v>148</v>
      </c>
      <c r="C23">
        <v>2012</v>
      </c>
      <c r="D23" t="s">
        <v>149</v>
      </c>
      <c r="E23">
        <v>118</v>
      </c>
      <c r="F23" t="s">
        <v>150</v>
      </c>
      <c r="G23">
        <v>2</v>
      </c>
      <c r="H23">
        <v>26</v>
      </c>
      <c r="I23" t="s">
        <v>26</v>
      </c>
      <c r="J23">
        <v>20</v>
      </c>
      <c r="K23">
        <v>22</v>
      </c>
      <c r="L23">
        <v>2</v>
      </c>
      <c r="M23">
        <v>5</v>
      </c>
      <c r="N23">
        <v>2</v>
      </c>
      <c r="O23">
        <v>5</v>
      </c>
      <c r="P23">
        <v>3</v>
      </c>
      <c r="Q23">
        <v>4</v>
      </c>
      <c r="R23">
        <v>60</v>
      </c>
      <c r="S23">
        <v>120</v>
      </c>
      <c r="T23">
        <v>12</v>
      </c>
      <c r="U23">
        <v>10</v>
      </c>
      <c r="V23">
        <v>2.4500000000000002</v>
      </c>
      <c r="W23" t="s">
        <v>152</v>
      </c>
      <c r="X23" t="str">
        <f>IF(ISERROR(SEARCH("boardgameexpansion",B23)),MID(B23,37,SEARCH("/",B23,37)-37),MID(B23,46,SEARCH("/",B23,46)-46))</f>
        <v>110327</v>
      </c>
      <c r="Y23" t="str">
        <f>"[thing="&amp;X23&amp;"][/thing] ("&amp;K23&amp;"), "</f>
        <v xml:space="preserve">[thing=110327][/thing] (22), </v>
      </c>
      <c r="Z23">
        <f>(R23+S23)/2</f>
        <v>90</v>
      </c>
    </row>
    <row r="24" spans="1:26">
      <c r="A24" t="s">
        <v>153</v>
      </c>
      <c r="B24" t="s">
        <v>154</v>
      </c>
      <c r="C24">
        <v>2005</v>
      </c>
      <c r="D24" t="s">
        <v>155</v>
      </c>
      <c r="E24">
        <v>172</v>
      </c>
      <c r="F24" t="s">
        <v>156</v>
      </c>
      <c r="G24">
        <v>17</v>
      </c>
      <c r="H24">
        <v>0</v>
      </c>
      <c r="I24">
        <v>45</v>
      </c>
      <c r="J24" t="s">
        <v>26</v>
      </c>
      <c r="K24">
        <v>23</v>
      </c>
      <c r="L24">
        <v>2</v>
      </c>
      <c r="M24">
        <v>5</v>
      </c>
      <c r="N24">
        <v>2</v>
      </c>
      <c r="O24">
        <v>5</v>
      </c>
      <c r="P24">
        <v>4</v>
      </c>
      <c r="Q24">
        <v>4</v>
      </c>
      <c r="R24">
        <v>30</v>
      </c>
      <c r="S24">
        <v>60</v>
      </c>
      <c r="T24">
        <v>8</v>
      </c>
      <c r="U24">
        <v>8</v>
      </c>
      <c r="V24">
        <v>1.92</v>
      </c>
      <c r="W24" t="s">
        <v>112</v>
      </c>
      <c r="X24" t="str">
        <f>IF(ISERROR(SEARCH("boardgameexpansion",B24)),MID(B24,37,SEARCH("/",B24,37)-37),MID(B24,46,SEARCH("/",B24,46)-46))</f>
        <v>14996</v>
      </c>
      <c r="Y24" t="str">
        <f>"[thing="&amp;X24&amp;"][/thing] ("&amp;K24&amp;"), "</f>
        <v xml:space="preserve">[thing=14996][/thing] (23), </v>
      </c>
      <c r="Z24">
        <f>(R24+S24)/2</f>
        <v>45</v>
      </c>
    </row>
    <row r="25" spans="1:26">
      <c r="A25" t="s">
        <v>158</v>
      </c>
      <c r="B25" t="s">
        <v>159</v>
      </c>
      <c r="C25">
        <v>2017</v>
      </c>
      <c r="D25" t="s">
        <v>160</v>
      </c>
      <c r="E25">
        <v>84</v>
      </c>
      <c r="F25" t="s">
        <v>161</v>
      </c>
      <c r="G25">
        <v>1</v>
      </c>
      <c r="H25">
        <v>36</v>
      </c>
      <c r="I25" t="s">
        <v>26</v>
      </c>
      <c r="J25">
        <v>2</v>
      </c>
      <c r="K25">
        <v>24</v>
      </c>
      <c r="L25">
        <v>1</v>
      </c>
      <c r="M25">
        <v>4</v>
      </c>
      <c r="N25">
        <v>1</v>
      </c>
      <c r="O25">
        <v>4</v>
      </c>
      <c r="P25">
        <v>3</v>
      </c>
      <c r="Q25">
        <v>3</v>
      </c>
      <c r="R25">
        <v>60</v>
      </c>
      <c r="S25">
        <v>120</v>
      </c>
      <c r="T25">
        <v>14</v>
      </c>
      <c r="U25">
        <v>14</v>
      </c>
      <c r="V25">
        <v>3.91</v>
      </c>
      <c r="W25" t="s">
        <v>163</v>
      </c>
      <c r="X25" t="str">
        <f>IF(ISERROR(SEARCH("boardgameexpansion",B25)),MID(B25,37,SEARCH("/",B25,37)-37),MID(B25,46,SEARCH("/",B25,46)-46))</f>
        <v>174430</v>
      </c>
      <c r="Y25" t="str">
        <f>"[thing="&amp;X25&amp;"][/thing] ("&amp;K25&amp;"), "</f>
        <v xml:space="preserve">[thing=174430][/thing] (24), </v>
      </c>
      <c r="Z25">
        <f>(R25+S25)/2</f>
        <v>90</v>
      </c>
    </row>
    <row r="26" spans="1:26">
      <c r="A26" t="s">
        <v>164</v>
      </c>
      <c r="B26" t="s">
        <v>165</v>
      </c>
      <c r="C26">
        <v>2008</v>
      </c>
      <c r="D26" t="s">
        <v>166</v>
      </c>
      <c r="E26">
        <v>132</v>
      </c>
      <c r="F26" t="s">
        <v>167</v>
      </c>
      <c r="G26">
        <v>5</v>
      </c>
      <c r="H26">
        <v>10</v>
      </c>
      <c r="I26" t="s">
        <v>26</v>
      </c>
      <c r="J26">
        <v>4</v>
      </c>
      <c r="K26">
        <v>25</v>
      </c>
      <c r="L26">
        <v>3</v>
      </c>
      <c r="M26">
        <v>8</v>
      </c>
      <c r="N26">
        <v>4</v>
      </c>
      <c r="O26">
        <v>8</v>
      </c>
      <c r="P26">
        <v>5</v>
      </c>
      <c r="Q26">
        <v>6</v>
      </c>
      <c r="R26">
        <v>30</v>
      </c>
      <c r="S26">
        <v>30</v>
      </c>
      <c r="T26">
        <v>8</v>
      </c>
      <c r="U26">
        <v>8</v>
      </c>
      <c r="V26">
        <v>1.2</v>
      </c>
      <c r="W26" t="s">
        <v>169</v>
      </c>
      <c r="X26" t="str">
        <f>IF(ISERROR(SEARCH("boardgameexpansion",B26)),MID(B26,37,SEARCH("/",B26,37)-37),MID(B26,46,SEARCH("/",B26,46)-46))</f>
        <v>39856</v>
      </c>
      <c r="Y26" t="str">
        <f>"[thing="&amp;X26&amp;"][/thing] ("&amp;K26&amp;"), "</f>
        <v xml:space="preserve">[thing=39856][/thing] (25), </v>
      </c>
      <c r="Z26">
        <f>(R26+S26)/2</f>
        <v>30</v>
      </c>
    </row>
    <row r="27" spans="1:26">
      <c r="A27" t="s">
        <v>170</v>
      </c>
      <c r="B27" t="s">
        <v>171</v>
      </c>
      <c r="C27">
        <v>2009</v>
      </c>
      <c r="D27" t="s">
        <v>172</v>
      </c>
      <c r="E27">
        <v>154</v>
      </c>
      <c r="F27" t="s">
        <v>173</v>
      </c>
      <c r="G27">
        <v>18</v>
      </c>
      <c r="H27">
        <v>0</v>
      </c>
      <c r="I27">
        <v>59</v>
      </c>
      <c r="J27" t="s">
        <v>26</v>
      </c>
      <c r="K27">
        <v>26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30</v>
      </c>
      <c r="S27">
        <v>30</v>
      </c>
      <c r="T27">
        <v>10</v>
      </c>
      <c r="U27">
        <v>8</v>
      </c>
      <c r="V27">
        <v>1.46</v>
      </c>
      <c r="W27" t="s">
        <v>175</v>
      </c>
      <c r="X27" t="str">
        <f>IF(ISERROR(SEARCH("boardgameexpansion",B27)),MID(B27,37,SEARCH("/",B27,37)-37),MID(B27,46,SEARCH("/",B27,46)-46))</f>
        <v>54043</v>
      </c>
      <c r="Y27" t="str">
        <f>"[thing="&amp;X27&amp;"][/thing] ("&amp;K27&amp;"), "</f>
        <v xml:space="preserve">[thing=54043][/thing] (26), </v>
      </c>
      <c r="Z27">
        <f>(R27+S27)/2</f>
        <v>30</v>
      </c>
    </row>
    <row r="28" spans="1:26">
      <c r="A28" t="s">
        <v>176</v>
      </c>
      <c r="B28" t="s">
        <v>177</v>
      </c>
      <c r="C28">
        <v>1999</v>
      </c>
      <c r="D28" t="s">
        <v>178</v>
      </c>
      <c r="E28">
        <v>172</v>
      </c>
      <c r="F28" t="s">
        <v>179</v>
      </c>
      <c r="G28">
        <v>22</v>
      </c>
      <c r="H28">
        <v>0</v>
      </c>
      <c r="I28">
        <v>71</v>
      </c>
      <c r="J28" t="s">
        <v>26</v>
      </c>
      <c r="K28">
        <v>27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30</v>
      </c>
      <c r="S28">
        <v>30</v>
      </c>
      <c r="T28">
        <v>10</v>
      </c>
      <c r="U28">
        <v>8</v>
      </c>
      <c r="V28">
        <v>1.48</v>
      </c>
      <c r="W28" t="s">
        <v>181</v>
      </c>
      <c r="X28" t="str">
        <f>IF(ISERROR(SEARCH("boardgameexpansion",B28)),MID(B28,37,SEARCH("/",B28,37)-37),MID(B28,46,SEARCH("/",B28,46)-46))</f>
        <v>50</v>
      </c>
      <c r="Y28" t="str">
        <f>"[thing="&amp;X28&amp;"][/thing] ("&amp;K28&amp;"), "</f>
        <v xml:space="preserve">[thing=50][/thing] (27), </v>
      </c>
      <c r="Z28">
        <f>(R28+S28)/2</f>
        <v>30</v>
      </c>
    </row>
    <row r="29" spans="1:26">
      <c r="A29" t="s">
        <v>182</v>
      </c>
      <c r="B29" t="s">
        <v>183</v>
      </c>
      <c r="C29">
        <v>2021</v>
      </c>
      <c r="D29" t="s">
        <v>184</v>
      </c>
      <c r="E29">
        <v>29</v>
      </c>
      <c r="F29" t="s">
        <v>185</v>
      </c>
      <c r="G29">
        <v>1</v>
      </c>
      <c r="H29">
        <v>26</v>
      </c>
      <c r="I29">
        <v>1</v>
      </c>
      <c r="J29" t="s">
        <v>26</v>
      </c>
      <c r="K29">
        <v>28</v>
      </c>
      <c r="L29">
        <v>1</v>
      </c>
      <c r="M29">
        <v>4</v>
      </c>
      <c r="N29">
        <v>1</v>
      </c>
      <c r="O29">
        <v>3</v>
      </c>
      <c r="P29">
        <v>2</v>
      </c>
      <c r="Q29">
        <v>2</v>
      </c>
      <c r="R29">
        <v>90</v>
      </c>
      <c r="S29">
        <v>150</v>
      </c>
      <c r="T29">
        <v>14</v>
      </c>
      <c r="U29">
        <v>12</v>
      </c>
      <c r="V29">
        <v>3.76</v>
      </c>
      <c r="W29" t="s">
        <v>187</v>
      </c>
      <c r="X29" t="str">
        <f>IF(ISERROR(SEARCH("boardgameexpansion",B29)),MID(B29,37,SEARCH("/",B29,37)-37),MID(B29,46,SEARCH("/",B29,46)-46))</f>
        <v>342942</v>
      </c>
      <c r="Y29" t="str">
        <f>"[thing="&amp;X29&amp;"][/thing] ("&amp;K29&amp;"), "</f>
        <v xml:space="preserve">[thing=342942][/thing] (28), </v>
      </c>
      <c r="Z29">
        <f>(R29+S29)/2</f>
        <v>120</v>
      </c>
    </row>
    <row r="30" spans="1:26">
      <c r="A30" t="s">
        <v>188</v>
      </c>
      <c r="B30" t="s">
        <v>189</v>
      </c>
      <c r="C30">
        <v>2009</v>
      </c>
      <c r="D30" t="s">
        <v>190</v>
      </c>
      <c r="E30">
        <v>102</v>
      </c>
      <c r="F30" t="s">
        <v>191</v>
      </c>
      <c r="G30">
        <v>3</v>
      </c>
      <c r="H30">
        <v>21</v>
      </c>
      <c r="I30" t="s">
        <v>26</v>
      </c>
      <c r="J30">
        <v>46</v>
      </c>
      <c r="K30">
        <v>29</v>
      </c>
      <c r="L30">
        <v>2</v>
      </c>
      <c r="M30">
        <v>5</v>
      </c>
      <c r="N30">
        <v>2</v>
      </c>
      <c r="O30">
        <v>5</v>
      </c>
      <c r="P30">
        <v>4</v>
      </c>
      <c r="Q30">
        <v>4</v>
      </c>
      <c r="R30">
        <v>40</v>
      </c>
      <c r="S30">
        <v>80</v>
      </c>
      <c r="T30">
        <v>8</v>
      </c>
      <c r="U30">
        <v>8</v>
      </c>
      <c r="V30">
        <v>2.35</v>
      </c>
      <c r="W30" t="s">
        <v>192</v>
      </c>
      <c r="X30" t="str">
        <f>IF(ISERROR(SEARCH("boardgameexpansion",B30)),MID(B30,37,SEARCH("/",B30,37)-37),MID(B30,46,SEARCH("/",B30,46)-46))</f>
        <v>40692</v>
      </c>
      <c r="Y30" t="str">
        <f>"[thing="&amp;X30&amp;"][/thing] ("&amp;K30&amp;"), "</f>
        <v xml:space="preserve">[thing=40692][/thing] (29), </v>
      </c>
      <c r="Z30">
        <f>(R30+S30)/2</f>
        <v>60</v>
      </c>
    </row>
    <row r="31" spans="1:26">
      <c r="A31" t="s">
        <v>193</v>
      </c>
      <c r="B31" t="s">
        <v>194</v>
      </c>
      <c r="C31">
        <v>2010</v>
      </c>
      <c r="D31" t="s">
        <v>195</v>
      </c>
      <c r="E31">
        <v>113</v>
      </c>
      <c r="F31" t="s">
        <v>196</v>
      </c>
      <c r="G31">
        <v>4</v>
      </c>
      <c r="H31">
        <v>16</v>
      </c>
      <c r="I31" t="s">
        <v>26</v>
      </c>
      <c r="J31">
        <v>10</v>
      </c>
      <c r="K31">
        <v>30</v>
      </c>
      <c r="L31">
        <v>2</v>
      </c>
      <c r="M31">
        <v>5</v>
      </c>
      <c r="N31">
        <v>2</v>
      </c>
      <c r="O31">
        <v>5</v>
      </c>
      <c r="P31">
        <v>4</v>
      </c>
      <c r="Q31">
        <v>4</v>
      </c>
      <c r="R31">
        <v>25</v>
      </c>
      <c r="S31">
        <v>25</v>
      </c>
      <c r="T31">
        <v>8</v>
      </c>
      <c r="U31">
        <v>10</v>
      </c>
      <c r="V31">
        <v>1.69</v>
      </c>
      <c r="W31" t="s">
        <v>28</v>
      </c>
      <c r="X31" t="str">
        <f>IF(ISERROR(SEARCH("boardgameexpansion",B31)),MID(B31,37,SEARCH("/",B31,37)-37),MID(B31,46,SEARCH("/",B31,46)-46))</f>
        <v>98778</v>
      </c>
      <c r="Y31" t="str">
        <f>"[thing="&amp;X31&amp;"][/thing] ("&amp;K31&amp;"), "</f>
        <v xml:space="preserve">[thing=98778][/thing] (30), </v>
      </c>
      <c r="Z31">
        <f>(R31+S31)/2</f>
        <v>25</v>
      </c>
    </row>
    <row r="32" spans="1:26">
      <c r="A32" t="s">
        <v>198</v>
      </c>
      <c r="B32" t="s">
        <v>199</v>
      </c>
      <c r="C32">
        <v>2018</v>
      </c>
      <c r="D32" t="s">
        <v>200</v>
      </c>
      <c r="E32">
        <v>66</v>
      </c>
      <c r="F32" t="s">
        <v>201</v>
      </c>
      <c r="G32">
        <v>4</v>
      </c>
      <c r="H32">
        <v>40</v>
      </c>
      <c r="I32">
        <v>19</v>
      </c>
      <c r="J32" t="s">
        <v>26</v>
      </c>
      <c r="K32">
        <v>31</v>
      </c>
      <c r="L32">
        <v>2</v>
      </c>
      <c r="M32">
        <v>4</v>
      </c>
      <c r="N32">
        <v>2</v>
      </c>
      <c r="O32">
        <v>4</v>
      </c>
      <c r="P32">
        <v>4</v>
      </c>
      <c r="Q32">
        <v>4</v>
      </c>
      <c r="R32">
        <v>45</v>
      </c>
      <c r="S32">
        <v>45</v>
      </c>
      <c r="T32">
        <v>10</v>
      </c>
      <c r="U32">
        <v>8</v>
      </c>
      <c r="V32">
        <v>1.95</v>
      </c>
      <c r="W32" t="s">
        <v>203</v>
      </c>
      <c r="X32" t="str">
        <f>IF(ISERROR(SEARCH("boardgameexpansion",B32)),MID(B32,37,SEARCH("/",B32,37)-37),MID(B32,46,SEARCH("/",B32,46)-46))</f>
        <v>244521</v>
      </c>
      <c r="Y32" t="str">
        <f>"[thing="&amp;X32&amp;"][/thing] ("&amp;K32&amp;"), "</f>
        <v xml:space="preserve">[thing=244521][/thing] (31), </v>
      </c>
      <c r="Z32">
        <f>(R32+S32)/2</f>
        <v>45</v>
      </c>
    </row>
    <row r="33" spans="1:26">
      <c r="A33" t="s">
        <v>204</v>
      </c>
      <c r="B33" t="s">
        <v>205</v>
      </c>
      <c r="C33">
        <v>2017</v>
      </c>
      <c r="D33" t="s">
        <v>206</v>
      </c>
      <c r="E33">
        <v>85</v>
      </c>
      <c r="F33" t="s">
        <v>207</v>
      </c>
      <c r="G33">
        <v>4</v>
      </c>
      <c r="H33">
        <v>18</v>
      </c>
      <c r="I33">
        <v>32</v>
      </c>
      <c r="J33" t="s">
        <v>26</v>
      </c>
      <c r="K33">
        <v>32</v>
      </c>
      <c r="L33">
        <v>1</v>
      </c>
      <c r="M33">
        <v>4</v>
      </c>
      <c r="N33">
        <v>1</v>
      </c>
      <c r="O33">
        <v>4</v>
      </c>
      <c r="P33">
        <v>2</v>
      </c>
      <c r="Q33">
        <v>2</v>
      </c>
      <c r="R33">
        <v>30</v>
      </c>
      <c r="S33">
        <v>45</v>
      </c>
      <c r="T33">
        <v>14</v>
      </c>
      <c r="U33">
        <v>8</v>
      </c>
      <c r="V33">
        <v>1.92</v>
      </c>
      <c r="W33" t="s">
        <v>208</v>
      </c>
      <c r="X33" t="str">
        <f>IF(ISERROR(SEARCH("boardgameexpansion",B33)),MID(B33,37,SEARCH("/",B33,37)-37),MID(B33,46,SEARCH("/",B33,46)-46))</f>
        <v>199561</v>
      </c>
      <c r="Y33" t="str">
        <f>"[thing="&amp;X33&amp;"][/thing] ("&amp;K33&amp;"), "</f>
        <v xml:space="preserve">[thing=199561][/thing] (32), </v>
      </c>
      <c r="Z33">
        <f>(R33+S33)/2</f>
        <v>37.5</v>
      </c>
    </row>
    <row r="34" spans="1:26">
      <c r="A34" t="s">
        <v>209</v>
      </c>
      <c r="B34" t="s">
        <v>210</v>
      </c>
      <c r="C34">
        <v>2002</v>
      </c>
      <c r="D34" t="s">
        <v>211</v>
      </c>
      <c r="E34">
        <v>110</v>
      </c>
      <c r="F34" t="s">
        <v>212</v>
      </c>
      <c r="G34">
        <v>6</v>
      </c>
      <c r="H34">
        <v>14</v>
      </c>
      <c r="I34" t="s">
        <v>26</v>
      </c>
      <c r="J34">
        <v>45</v>
      </c>
      <c r="K34">
        <v>33</v>
      </c>
      <c r="L34">
        <v>3</v>
      </c>
      <c r="M34">
        <v>5</v>
      </c>
      <c r="N34">
        <v>2</v>
      </c>
      <c r="O34">
        <v>5</v>
      </c>
      <c r="P34">
        <v>4</v>
      </c>
      <c r="Q34">
        <v>4</v>
      </c>
      <c r="R34">
        <v>90</v>
      </c>
      <c r="S34">
        <v>150</v>
      </c>
      <c r="T34">
        <v>12</v>
      </c>
      <c r="U34">
        <v>12</v>
      </c>
      <c r="V34">
        <v>3.27</v>
      </c>
      <c r="W34" t="s">
        <v>214</v>
      </c>
      <c r="X34" t="str">
        <f>IF(ISERROR(SEARCH("boardgameexpansion",B34)),MID(B34,37,SEARCH("/",B34,37)-37),MID(B34,46,SEARCH("/",B34,46)-46))</f>
        <v>3076</v>
      </c>
      <c r="Y34" t="str">
        <f>"[thing="&amp;X34&amp;"][/thing] ("&amp;K34&amp;"), "</f>
        <v xml:space="preserve">[thing=3076][/thing] (33), </v>
      </c>
      <c r="Z34">
        <f>(R34+S34)/2</f>
        <v>120</v>
      </c>
    </row>
    <row r="35" spans="1:26">
      <c r="A35" t="s">
        <v>215</v>
      </c>
      <c r="B35" t="s">
        <v>216</v>
      </c>
      <c r="C35">
        <v>2004</v>
      </c>
      <c r="D35" t="s">
        <v>217</v>
      </c>
      <c r="E35">
        <v>103</v>
      </c>
      <c r="F35" t="s">
        <v>218</v>
      </c>
      <c r="G35">
        <v>6</v>
      </c>
      <c r="H35">
        <v>9</v>
      </c>
      <c r="I35" t="s">
        <v>26</v>
      </c>
      <c r="J35">
        <v>50</v>
      </c>
      <c r="K35">
        <v>34</v>
      </c>
      <c r="L35">
        <v>2</v>
      </c>
      <c r="M35">
        <v>6</v>
      </c>
      <c r="N35">
        <v>3</v>
      </c>
      <c r="O35">
        <v>6</v>
      </c>
      <c r="P35">
        <v>4</v>
      </c>
      <c r="Q35">
        <v>5</v>
      </c>
      <c r="R35">
        <v>120</v>
      </c>
      <c r="S35">
        <v>120</v>
      </c>
      <c r="T35">
        <v>12</v>
      </c>
      <c r="U35">
        <v>12</v>
      </c>
      <c r="V35">
        <v>3.25</v>
      </c>
      <c r="W35" t="s">
        <v>220</v>
      </c>
      <c r="X35" t="str">
        <f>IF(ISERROR(SEARCH("boardgameexpansion",B35)),MID(B35,37,SEARCH("/",B35,37)-37),MID(B35,46,SEARCH("/",B35,46)-46))</f>
        <v>2651</v>
      </c>
      <c r="Y35" t="str">
        <f>"[thing="&amp;X35&amp;"][/thing] ("&amp;K35&amp;"), "</f>
        <v xml:space="preserve">[thing=2651][/thing] (34), </v>
      </c>
      <c r="Z35">
        <f>(R35+S35)/2</f>
        <v>120</v>
      </c>
    </row>
    <row r="36" spans="1:26">
      <c r="A36" t="s">
        <v>221</v>
      </c>
      <c r="B36" t="s">
        <v>222</v>
      </c>
      <c r="C36">
        <v>2013</v>
      </c>
      <c r="D36" t="s">
        <v>223</v>
      </c>
      <c r="E36">
        <v>117</v>
      </c>
      <c r="F36" t="s">
        <v>224</v>
      </c>
      <c r="G36">
        <v>4</v>
      </c>
      <c r="H36">
        <v>5</v>
      </c>
      <c r="I36">
        <v>89</v>
      </c>
      <c r="J36" t="s">
        <v>26</v>
      </c>
      <c r="K36">
        <v>35</v>
      </c>
      <c r="L36">
        <v>2</v>
      </c>
      <c r="M36">
        <v>5</v>
      </c>
      <c r="N36">
        <v>3</v>
      </c>
      <c r="O36">
        <v>5</v>
      </c>
      <c r="P36">
        <v>4</v>
      </c>
      <c r="Q36">
        <v>4</v>
      </c>
      <c r="R36">
        <v>15</v>
      </c>
      <c r="S36">
        <v>15</v>
      </c>
      <c r="T36">
        <v>8</v>
      </c>
      <c r="U36">
        <v>6</v>
      </c>
      <c r="V36">
        <v>1.1599999999999999</v>
      </c>
      <c r="W36" t="s">
        <v>226</v>
      </c>
      <c r="X36" t="str">
        <f>IF(ISERROR(SEARCH("boardgameexpansion",B36)),MID(B36,37,SEARCH("/",B36,37)-37),MID(B36,46,SEARCH("/",B36,46)-46))</f>
        <v>133473</v>
      </c>
      <c r="Y36" t="str">
        <f>"[thing="&amp;X36&amp;"][/thing] ("&amp;K36&amp;"), "</f>
        <v xml:space="preserve">[thing=133473][/thing] (35), </v>
      </c>
      <c r="Z36">
        <f>(R36+S36)/2</f>
        <v>15</v>
      </c>
    </row>
    <row r="37" spans="1:26">
      <c r="A37" t="s">
        <v>227</v>
      </c>
      <c r="B37" t="s">
        <v>228</v>
      </c>
      <c r="C37">
        <v>1997</v>
      </c>
      <c r="D37" t="s">
        <v>229</v>
      </c>
      <c r="E37">
        <v>159</v>
      </c>
      <c r="F37" t="s">
        <v>230</v>
      </c>
      <c r="G37">
        <v>31</v>
      </c>
      <c r="H37">
        <v>0</v>
      </c>
      <c r="I37">
        <v>100</v>
      </c>
      <c r="J37" t="s">
        <v>26</v>
      </c>
      <c r="K37">
        <v>36</v>
      </c>
      <c r="L37">
        <v>3</v>
      </c>
      <c r="M37">
        <v>6</v>
      </c>
      <c r="N37">
        <v>3</v>
      </c>
      <c r="O37">
        <v>6</v>
      </c>
      <c r="P37">
        <v>5</v>
      </c>
      <c r="Q37">
        <v>5</v>
      </c>
      <c r="R37">
        <v>30</v>
      </c>
      <c r="S37">
        <v>30</v>
      </c>
      <c r="T37">
        <v>10</v>
      </c>
      <c r="U37">
        <v>8</v>
      </c>
      <c r="V37">
        <v>1.25</v>
      </c>
      <c r="W37" t="s">
        <v>232</v>
      </c>
      <c r="X37" t="str">
        <f>IF(ISERROR(SEARCH("boardgameexpansion",B37)),MID(B37,37,SEARCH("/",B37,37)-37),MID(B37,46,SEARCH("/",B37,46)-46))</f>
        <v>172</v>
      </c>
      <c r="Y37" t="str">
        <f>"[thing="&amp;X37&amp;"][/thing] ("&amp;K37&amp;"), "</f>
        <v xml:space="preserve">[thing=172][/thing] (36), </v>
      </c>
      <c r="Z37">
        <f>(R37+S37)/2</f>
        <v>30</v>
      </c>
    </row>
    <row r="38" spans="1:26">
      <c r="A38" t="s">
        <v>233</v>
      </c>
      <c r="B38" t="s">
        <v>234</v>
      </c>
      <c r="C38">
        <v>1994</v>
      </c>
      <c r="D38" t="s">
        <v>235</v>
      </c>
      <c r="E38">
        <v>142</v>
      </c>
      <c r="F38" t="s">
        <v>236</v>
      </c>
      <c r="G38">
        <v>24</v>
      </c>
      <c r="H38">
        <v>0</v>
      </c>
      <c r="I38">
        <v>57</v>
      </c>
      <c r="J38" t="s">
        <v>26</v>
      </c>
      <c r="K38">
        <v>37</v>
      </c>
      <c r="L38">
        <v>2</v>
      </c>
      <c r="M38">
        <v>10</v>
      </c>
      <c r="N38">
        <v>3</v>
      </c>
      <c r="O38">
        <v>10</v>
      </c>
      <c r="P38">
        <v>5</v>
      </c>
      <c r="Q38">
        <v>6</v>
      </c>
      <c r="R38">
        <v>45</v>
      </c>
      <c r="S38">
        <v>45</v>
      </c>
      <c r="T38">
        <v>8</v>
      </c>
      <c r="U38">
        <v>8</v>
      </c>
      <c r="V38">
        <v>1.19</v>
      </c>
      <c r="W38" t="s">
        <v>238</v>
      </c>
      <c r="X38" t="str">
        <f>IF(ISERROR(SEARCH("boardgameexpansion",B38)),MID(B38,37,SEARCH("/",B38,37)-37),MID(B38,46,SEARCH("/",B38,46)-46))</f>
        <v>432</v>
      </c>
      <c r="Y38" t="str">
        <f>"[thing="&amp;X38&amp;"][/thing] ("&amp;K38&amp;"), "</f>
        <v xml:space="preserve">[thing=432][/thing] (37), </v>
      </c>
      <c r="Z38">
        <f>(R38+S38)/2</f>
        <v>45</v>
      </c>
    </row>
    <row r="39" spans="1:26">
      <c r="A39" t="s">
        <v>239</v>
      </c>
      <c r="B39" t="s">
        <v>240</v>
      </c>
      <c r="C39">
        <v>2018</v>
      </c>
      <c r="D39" t="s">
        <v>241</v>
      </c>
      <c r="E39">
        <v>71</v>
      </c>
      <c r="F39" t="s">
        <v>242</v>
      </c>
      <c r="G39">
        <v>5</v>
      </c>
      <c r="H39">
        <v>16</v>
      </c>
      <c r="I39">
        <v>40</v>
      </c>
      <c r="J39" t="s">
        <v>26</v>
      </c>
      <c r="K39">
        <v>38</v>
      </c>
      <c r="L39">
        <v>1</v>
      </c>
      <c r="M39">
        <v>100</v>
      </c>
      <c r="N39">
        <v>1</v>
      </c>
      <c r="O39">
        <v>11</v>
      </c>
      <c r="P39">
        <v>3</v>
      </c>
      <c r="Q39">
        <v>4</v>
      </c>
      <c r="R39">
        <v>25</v>
      </c>
      <c r="S39">
        <v>25</v>
      </c>
      <c r="T39">
        <v>10</v>
      </c>
      <c r="U39">
        <v>10</v>
      </c>
      <c r="V39">
        <v>1.83</v>
      </c>
      <c r="W39" t="s">
        <v>243</v>
      </c>
      <c r="X39" t="str">
        <f>IF(ISERROR(SEARCH("boardgameexpansion",B39)),MID(B39,37,SEARCH("/",B39,37)-37),MID(B39,46,SEARCH("/",B39,46)-46))</f>
        <v>233867</v>
      </c>
      <c r="Y39" t="str">
        <f>"[thing="&amp;X39&amp;"][/thing] ("&amp;K39&amp;"), "</f>
        <v xml:space="preserve">[thing=233867][/thing] (38), </v>
      </c>
      <c r="Z39">
        <f>(R39+S39)/2</f>
        <v>25</v>
      </c>
    </row>
    <row r="40" spans="1:26">
      <c r="A40" t="s">
        <v>244</v>
      </c>
      <c r="B40" t="s">
        <v>245</v>
      </c>
      <c r="C40">
        <v>2004</v>
      </c>
      <c r="D40" t="s">
        <v>246</v>
      </c>
      <c r="E40">
        <v>144</v>
      </c>
      <c r="F40" t="s">
        <v>247</v>
      </c>
      <c r="G40">
        <v>31</v>
      </c>
      <c r="H40">
        <v>0</v>
      </c>
      <c r="I40">
        <v>87</v>
      </c>
      <c r="J40" t="s">
        <v>26</v>
      </c>
      <c r="K40">
        <v>39</v>
      </c>
      <c r="L40">
        <v>3</v>
      </c>
      <c r="M40">
        <v>7</v>
      </c>
      <c r="N40">
        <v>3</v>
      </c>
      <c r="O40">
        <v>7</v>
      </c>
      <c r="P40">
        <v>4</v>
      </c>
      <c r="Q40">
        <v>5</v>
      </c>
      <c r="R40">
        <v>20</v>
      </c>
      <c r="S40">
        <v>20</v>
      </c>
      <c r="T40">
        <v>8</v>
      </c>
      <c r="U40">
        <v>8</v>
      </c>
      <c r="V40">
        <v>1.1299999999999999</v>
      </c>
      <c r="W40" t="s">
        <v>249</v>
      </c>
      <c r="X40" t="str">
        <f>IF(ISERROR(SEARCH("boardgameexpansion",B40)),MID(B40,37,SEARCH("/",B40,37)-37),MID(B40,46,SEARCH("/",B40,46)-46))</f>
        <v>12942</v>
      </c>
      <c r="Y40" t="str">
        <f>"[thing="&amp;X40&amp;"][/thing] ("&amp;K40&amp;"), "</f>
        <v xml:space="preserve">[thing=12942][/thing] (39), </v>
      </c>
      <c r="Z40">
        <f>(R40+S40)/2</f>
        <v>20</v>
      </c>
    </row>
    <row r="41" spans="1:26">
      <c r="A41" t="s">
        <v>250</v>
      </c>
      <c r="B41" t="s">
        <v>251</v>
      </c>
      <c r="C41">
        <v>2014</v>
      </c>
      <c r="D41" t="s">
        <v>252</v>
      </c>
      <c r="E41">
        <v>100</v>
      </c>
      <c r="F41" t="s">
        <v>253</v>
      </c>
      <c r="G41">
        <v>5</v>
      </c>
      <c r="H41">
        <v>7</v>
      </c>
      <c r="I41" t="s">
        <v>26</v>
      </c>
      <c r="J41">
        <v>19</v>
      </c>
      <c r="K41">
        <v>40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20</v>
      </c>
      <c r="S41">
        <v>20</v>
      </c>
      <c r="T41">
        <v>12</v>
      </c>
      <c r="U41">
        <v>8</v>
      </c>
      <c r="V41">
        <v>1.92</v>
      </c>
      <c r="W41" t="s">
        <v>254</v>
      </c>
      <c r="X41" t="str">
        <f>IF(ISERROR(SEARCH("boardgameexpansion",B41)),MID(B41,37,SEARCH("/",B41,37)-37),MID(B41,46,SEARCH("/",B41,46)-46))</f>
        <v>147020</v>
      </c>
      <c r="Y41" t="str">
        <f>"[thing="&amp;X41&amp;"][/thing] ("&amp;K41&amp;"), "</f>
        <v xml:space="preserve">[thing=147020][/thing] (40), </v>
      </c>
      <c r="Z41">
        <f>(R41+S41)/2</f>
        <v>20</v>
      </c>
    </row>
    <row r="42" spans="1:26">
      <c r="A42" t="s">
        <v>255</v>
      </c>
      <c r="B42" t="s">
        <v>256</v>
      </c>
      <c r="C42">
        <v>2018</v>
      </c>
      <c r="D42" t="s">
        <v>257</v>
      </c>
      <c r="E42">
        <v>63</v>
      </c>
      <c r="F42" t="s">
        <v>258</v>
      </c>
      <c r="G42">
        <v>3</v>
      </c>
      <c r="H42">
        <v>20</v>
      </c>
      <c r="I42">
        <v>24</v>
      </c>
      <c r="J42" t="s">
        <v>26</v>
      </c>
      <c r="K42">
        <v>41</v>
      </c>
      <c r="L42">
        <v>1</v>
      </c>
      <c r="M42">
        <v>4</v>
      </c>
      <c r="N42">
        <v>1</v>
      </c>
      <c r="O42">
        <v>4</v>
      </c>
      <c r="P42">
        <v>3</v>
      </c>
      <c r="Q42">
        <v>3</v>
      </c>
      <c r="R42">
        <v>40</v>
      </c>
      <c r="S42">
        <v>80</v>
      </c>
      <c r="T42">
        <v>10</v>
      </c>
      <c r="U42">
        <v>10</v>
      </c>
      <c r="V42">
        <v>2.82</v>
      </c>
      <c r="W42" t="s">
        <v>260</v>
      </c>
      <c r="X42" t="str">
        <f>IF(ISERROR(SEARCH("boardgameexpansion",B42)),MID(B42,37,SEARCH("/",B42,37)-37),MID(B42,46,SEARCH("/",B42,46)-46))</f>
        <v>199792</v>
      </c>
      <c r="Y42" t="str">
        <f>"[thing="&amp;X42&amp;"][/thing] ("&amp;K42&amp;"), "</f>
        <v xml:space="preserve">[thing=199792][/thing] (41), </v>
      </c>
      <c r="Z42">
        <f>(R42+S42)/2</f>
        <v>60</v>
      </c>
    </row>
    <row r="43" spans="1:26">
      <c r="A43" t="s">
        <v>261</v>
      </c>
      <c r="B43" t="s">
        <v>262</v>
      </c>
      <c r="C43">
        <v>2020</v>
      </c>
      <c r="D43" t="s">
        <v>263</v>
      </c>
      <c r="E43">
        <v>41</v>
      </c>
      <c r="F43" t="s">
        <v>264</v>
      </c>
      <c r="G43">
        <v>2</v>
      </c>
      <c r="H43">
        <v>36</v>
      </c>
      <c r="I43">
        <v>11</v>
      </c>
      <c r="J43" t="s">
        <v>26</v>
      </c>
      <c r="K43">
        <v>42</v>
      </c>
      <c r="L43">
        <v>1</v>
      </c>
      <c r="M43">
        <v>4</v>
      </c>
      <c r="N43">
        <v>1</v>
      </c>
      <c r="O43">
        <v>4</v>
      </c>
      <c r="P43">
        <v>3</v>
      </c>
      <c r="Q43">
        <v>3</v>
      </c>
      <c r="R43">
        <v>30</v>
      </c>
      <c r="S43">
        <v>120</v>
      </c>
      <c r="T43">
        <v>12</v>
      </c>
      <c r="U43">
        <v>10</v>
      </c>
      <c r="V43">
        <v>2.91</v>
      </c>
      <c r="W43" t="s">
        <v>266</v>
      </c>
      <c r="X43" t="str">
        <f>IF(ISERROR(SEARCH("boardgameexpansion",B43)),MID(B43,37,SEARCH("/",B43,37)-37),MID(B43,46,SEARCH("/",B43,46)-46))</f>
        <v>312484</v>
      </c>
      <c r="Y43" t="str">
        <f>"[thing="&amp;X43&amp;"][/thing] ("&amp;K43&amp;"), "</f>
        <v xml:space="preserve">[thing=312484][/thing] (42), </v>
      </c>
      <c r="Z43">
        <f>(R43+S43)/2</f>
        <v>75</v>
      </c>
    </row>
    <row r="44" spans="1:26">
      <c r="A44" t="s">
        <v>267</v>
      </c>
      <c r="B44" t="s">
        <v>268</v>
      </c>
      <c r="C44">
        <v>2012</v>
      </c>
      <c r="D44" t="s">
        <v>269</v>
      </c>
      <c r="E44">
        <v>93</v>
      </c>
      <c r="F44" t="s">
        <v>270</v>
      </c>
      <c r="G44">
        <v>3</v>
      </c>
      <c r="H44">
        <v>6</v>
      </c>
      <c r="I44" t="s">
        <v>26</v>
      </c>
      <c r="J44">
        <v>34</v>
      </c>
      <c r="K44">
        <v>43</v>
      </c>
      <c r="L44">
        <v>2</v>
      </c>
      <c r="M44">
        <v>5</v>
      </c>
      <c r="N44">
        <v>2</v>
      </c>
      <c r="O44">
        <v>5</v>
      </c>
      <c r="P44">
        <v>4</v>
      </c>
      <c r="Q44">
        <v>4</v>
      </c>
      <c r="R44">
        <v>60</v>
      </c>
      <c r="S44">
        <v>150</v>
      </c>
      <c r="T44">
        <v>12</v>
      </c>
      <c r="U44">
        <v>12</v>
      </c>
      <c r="V44">
        <v>3.97</v>
      </c>
      <c r="W44" t="s">
        <v>272</v>
      </c>
      <c r="X44" t="str">
        <f>IF(ISERROR(SEARCH("boardgameexpansion",B44)),MID(B44,37,SEARCH("/",B44,37)-37),MID(B44,46,SEARCH("/",B44,46)-46))</f>
        <v>120677</v>
      </c>
      <c r="Y44" t="str">
        <f>"[thing="&amp;X44&amp;"][/thing] ("&amp;K44&amp;"), "</f>
        <v xml:space="preserve">[thing=120677][/thing] (43), </v>
      </c>
      <c r="Z44">
        <f>(R44+S44)/2</f>
        <v>105</v>
      </c>
    </row>
    <row r="45" spans="1:26">
      <c r="A45" t="s">
        <v>273</v>
      </c>
      <c r="B45" t="s">
        <v>274</v>
      </c>
      <c r="C45">
        <v>2011</v>
      </c>
      <c r="D45" t="s">
        <v>275</v>
      </c>
      <c r="E45">
        <v>119</v>
      </c>
      <c r="F45" t="s">
        <v>276</v>
      </c>
      <c r="G45">
        <v>18</v>
      </c>
      <c r="H45">
        <v>0</v>
      </c>
      <c r="I45" t="s">
        <v>26</v>
      </c>
      <c r="J45">
        <v>16</v>
      </c>
      <c r="K45">
        <v>44</v>
      </c>
      <c r="L45">
        <v>2</v>
      </c>
      <c r="M45">
        <v>4</v>
      </c>
      <c r="N45">
        <v>2</v>
      </c>
      <c r="O45">
        <v>4</v>
      </c>
      <c r="P45">
        <v>3</v>
      </c>
      <c r="Q45">
        <v>3</v>
      </c>
      <c r="R45">
        <v>45</v>
      </c>
      <c r="S45">
        <v>45</v>
      </c>
      <c r="T45">
        <v>8</v>
      </c>
      <c r="U45">
        <v>8</v>
      </c>
      <c r="V45">
        <v>1.97</v>
      </c>
      <c r="W45" t="s">
        <v>28</v>
      </c>
      <c r="X45" t="str">
        <f>IF(ISERROR(SEARCH("boardgameexpansion",B45)),MID(B45,37,SEARCH("/",B45,37)-37),MID(B45,46,SEARCH("/",B45,46)-46))</f>
        <v>70919</v>
      </c>
      <c r="Y45" t="str">
        <f>"[thing="&amp;X45&amp;"][/thing] ("&amp;K45&amp;"), "</f>
        <v xml:space="preserve">[thing=70919][/thing] (44), </v>
      </c>
      <c r="Z45">
        <f>(R45+S45)/2</f>
        <v>45</v>
      </c>
    </row>
    <row r="46" spans="1:26">
      <c r="A46" t="s">
        <v>278</v>
      </c>
      <c r="B46" t="s">
        <v>279</v>
      </c>
      <c r="C46">
        <v>2013</v>
      </c>
      <c r="D46" t="s">
        <v>280</v>
      </c>
      <c r="E46">
        <v>118</v>
      </c>
      <c r="F46" t="s">
        <v>281</v>
      </c>
      <c r="G46">
        <v>22</v>
      </c>
      <c r="H46">
        <v>0</v>
      </c>
      <c r="I46" t="s">
        <v>26</v>
      </c>
      <c r="J46">
        <v>5</v>
      </c>
      <c r="K46">
        <v>45</v>
      </c>
      <c r="L46">
        <v>2</v>
      </c>
      <c r="M46">
        <v>5</v>
      </c>
      <c r="N46">
        <v>2</v>
      </c>
      <c r="O46">
        <v>5</v>
      </c>
      <c r="P46">
        <v>4</v>
      </c>
      <c r="Q46">
        <v>4</v>
      </c>
      <c r="R46">
        <v>100</v>
      </c>
      <c r="S46">
        <v>100</v>
      </c>
      <c r="T46">
        <v>13</v>
      </c>
      <c r="U46">
        <v>12</v>
      </c>
      <c r="V46">
        <v>2.99</v>
      </c>
      <c r="W46" t="s">
        <v>282</v>
      </c>
      <c r="X46" t="str">
        <f>IF(ISERROR(SEARCH("boardgameexpansion",B46)),MID(B46,37,SEARCH("/",B46,37)-37),MID(B46,46,SEARCH("/",B46,46)-46))</f>
        <v>124361</v>
      </c>
      <c r="Y46" t="str">
        <f>"[thing="&amp;X46&amp;"][/thing] ("&amp;K46&amp;"), "</f>
        <v xml:space="preserve">[thing=124361][/thing] (45), </v>
      </c>
      <c r="Z46">
        <f>(R46+S46)/2</f>
        <v>100</v>
      </c>
    </row>
    <row r="47" spans="1:26">
      <c r="A47" t="s">
        <v>283</v>
      </c>
      <c r="B47" t="s">
        <v>284</v>
      </c>
      <c r="C47">
        <v>2015</v>
      </c>
      <c r="D47" t="s">
        <v>285</v>
      </c>
      <c r="E47">
        <v>64</v>
      </c>
      <c r="F47" t="s">
        <v>286</v>
      </c>
      <c r="G47">
        <v>2</v>
      </c>
      <c r="H47">
        <v>19</v>
      </c>
      <c r="I47" t="s">
        <v>26</v>
      </c>
      <c r="J47">
        <v>39</v>
      </c>
      <c r="K47">
        <v>46</v>
      </c>
      <c r="L47">
        <v>2</v>
      </c>
      <c r="M47">
        <v>4</v>
      </c>
      <c r="N47">
        <v>2</v>
      </c>
      <c r="O47">
        <v>4</v>
      </c>
      <c r="P47">
        <v>4</v>
      </c>
      <c r="Q47">
        <v>4</v>
      </c>
      <c r="R47">
        <v>60</v>
      </c>
      <c r="S47">
        <v>60</v>
      </c>
      <c r="T47">
        <v>13</v>
      </c>
      <c r="U47">
        <v>12</v>
      </c>
      <c r="V47">
        <v>2.83</v>
      </c>
      <c r="W47" t="s">
        <v>288</v>
      </c>
      <c r="X47" t="str">
        <f>IF(ISERROR(SEARCH("boardgameexpansion",B47)),MID(B47,37,SEARCH("/",B47,37)-37),MID(B47,46,SEARCH("/",B47,46)-46))</f>
        <v>161936</v>
      </c>
      <c r="Y47" t="str">
        <f>"[thing="&amp;X47&amp;"][/thing] ("&amp;K47&amp;"), "</f>
        <v xml:space="preserve">[thing=161936][/thing] (46), </v>
      </c>
      <c r="Z47">
        <f>(R47+S47)/2</f>
        <v>60</v>
      </c>
    </row>
    <row r="48" spans="1:26">
      <c r="A48" t="s">
        <v>289</v>
      </c>
      <c r="B48" t="s">
        <v>290</v>
      </c>
      <c r="C48">
        <v>2017</v>
      </c>
      <c r="D48" t="s">
        <v>291</v>
      </c>
      <c r="E48">
        <v>77</v>
      </c>
      <c r="F48" t="s">
        <v>292</v>
      </c>
      <c r="G48">
        <v>12</v>
      </c>
      <c r="H48">
        <v>0</v>
      </c>
      <c r="I48">
        <v>23</v>
      </c>
      <c r="J48" t="s">
        <v>26</v>
      </c>
      <c r="K48">
        <v>47</v>
      </c>
      <c r="L48">
        <v>1</v>
      </c>
      <c r="M48">
        <v>4</v>
      </c>
      <c r="N48">
        <v>1</v>
      </c>
      <c r="O48">
        <v>4</v>
      </c>
      <c r="P48">
        <v>2</v>
      </c>
      <c r="Q48">
        <v>2</v>
      </c>
      <c r="R48">
        <v>90</v>
      </c>
      <c r="S48">
        <v>120</v>
      </c>
      <c r="T48">
        <v>13</v>
      </c>
      <c r="U48">
        <v>14</v>
      </c>
      <c r="V48">
        <v>4.0599999999999996</v>
      </c>
      <c r="W48" t="s">
        <v>294</v>
      </c>
      <c r="X48" t="str">
        <f>IF(ISERROR(SEARCH("boardgameexpansion",B48)),MID(B48,37,SEARCH("/",B48,37)-37),MID(B48,46,SEARCH("/",B48,46)-46))</f>
        <v>162886</v>
      </c>
      <c r="Y48" t="str">
        <f>"[thing="&amp;X48&amp;"][/thing] ("&amp;K48&amp;"), "</f>
        <v xml:space="preserve">[thing=162886][/thing] (47), </v>
      </c>
      <c r="Z48">
        <f>(R48+S48)/2</f>
        <v>105</v>
      </c>
    </row>
    <row r="49" spans="1:26">
      <c r="A49" t="s">
        <v>295</v>
      </c>
      <c r="B49" t="s">
        <v>296</v>
      </c>
      <c r="C49">
        <v>2021</v>
      </c>
      <c r="D49" t="s">
        <v>297</v>
      </c>
      <c r="E49">
        <v>33</v>
      </c>
      <c r="F49" t="s">
        <v>298</v>
      </c>
      <c r="G49">
        <v>2</v>
      </c>
      <c r="H49">
        <v>29</v>
      </c>
      <c r="I49">
        <v>5</v>
      </c>
      <c r="J49" t="s">
        <v>26</v>
      </c>
      <c r="K49">
        <v>48</v>
      </c>
      <c r="L49">
        <v>1</v>
      </c>
      <c r="M49">
        <v>4</v>
      </c>
      <c r="N49">
        <v>1</v>
      </c>
      <c r="O49">
        <v>4</v>
      </c>
      <c r="P49">
        <v>2</v>
      </c>
      <c r="Q49">
        <v>3</v>
      </c>
      <c r="R49">
        <v>30</v>
      </c>
      <c r="S49">
        <v>45</v>
      </c>
      <c r="T49">
        <v>10</v>
      </c>
      <c r="U49">
        <v>8</v>
      </c>
      <c r="V49">
        <v>1.85</v>
      </c>
      <c r="W49" t="s">
        <v>300</v>
      </c>
      <c r="X49" t="str">
        <f>IF(ISERROR(SEARCH("boardgameexpansion",B49)),MID(B49,37,SEARCH("/",B49,37)-37),MID(B49,46,SEARCH("/",B49,46)-46))</f>
        <v>295947</v>
      </c>
      <c r="Y49" t="str">
        <f>"[thing="&amp;X49&amp;"][/thing] ("&amp;K49&amp;"), "</f>
        <v xml:space="preserve">[thing=295947][/thing] (48), </v>
      </c>
      <c r="Z49">
        <f>(R49+S49)/2</f>
        <v>37.5</v>
      </c>
    </row>
    <row r="50" spans="1:26">
      <c r="A50" t="s">
        <v>301</v>
      </c>
      <c r="B50" t="s">
        <v>302</v>
      </c>
      <c r="C50">
        <v>2015</v>
      </c>
      <c r="D50" t="s">
        <v>303</v>
      </c>
      <c r="E50">
        <v>96</v>
      </c>
      <c r="F50" t="s">
        <v>304</v>
      </c>
      <c r="G50">
        <v>19</v>
      </c>
      <c r="H50">
        <v>0</v>
      </c>
      <c r="I50">
        <v>56</v>
      </c>
      <c r="J50" t="s">
        <v>26</v>
      </c>
      <c r="K50">
        <v>49</v>
      </c>
      <c r="L50">
        <v>1</v>
      </c>
      <c r="M50">
        <v>6</v>
      </c>
      <c r="N50">
        <v>1</v>
      </c>
      <c r="O50">
        <v>5</v>
      </c>
      <c r="P50">
        <v>3</v>
      </c>
      <c r="Q50">
        <v>4</v>
      </c>
      <c r="R50">
        <v>45</v>
      </c>
      <c r="S50">
        <v>90</v>
      </c>
      <c r="T50">
        <v>13</v>
      </c>
      <c r="U50">
        <v>12</v>
      </c>
      <c r="V50">
        <v>2.89</v>
      </c>
      <c r="W50" t="s">
        <v>135</v>
      </c>
      <c r="X50" t="str">
        <f>IF(ISERROR(SEARCH("boardgameexpansion",B50)),MID(B50,37,SEARCH("/",B50,37)-37),MID(B50,46,SEARCH("/",B50,46)-46))</f>
        <v>183394</v>
      </c>
      <c r="Y50" t="str">
        <f>"[thing="&amp;X50&amp;"][/thing] ("&amp;K50&amp;"), "</f>
        <v xml:space="preserve">[thing=183394][/thing] (49), </v>
      </c>
      <c r="Z50">
        <f>(R50+S50)/2</f>
        <v>67.5</v>
      </c>
    </row>
    <row r="51" spans="1:26">
      <c r="A51" t="s">
        <v>306</v>
      </c>
      <c r="B51" t="s">
        <v>307</v>
      </c>
      <c r="C51">
        <v>2014</v>
      </c>
      <c r="D51" t="s">
        <v>308</v>
      </c>
      <c r="E51">
        <v>78</v>
      </c>
      <c r="F51" t="s">
        <v>309</v>
      </c>
      <c r="G51">
        <v>4</v>
      </c>
      <c r="H51">
        <v>12</v>
      </c>
      <c r="I51" t="s">
        <v>26</v>
      </c>
      <c r="J51">
        <v>33</v>
      </c>
      <c r="K51">
        <v>50</v>
      </c>
      <c r="L51">
        <v>2</v>
      </c>
      <c r="M51">
        <v>5</v>
      </c>
      <c r="N51">
        <v>2</v>
      </c>
      <c r="O51">
        <v>5</v>
      </c>
      <c r="P51">
        <v>3</v>
      </c>
      <c r="Q51">
        <v>4</v>
      </c>
      <c r="R51">
        <v>45</v>
      </c>
      <c r="S51">
        <v>45</v>
      </c>
      <c r="T51">
        <v>13</v>
      </c>
      <c r="U51">
        <v>10</v>
      </c>
      <c r="V51">
        <v>2.78</v>
      </c>
      <c r="W51" t="s">
        <v>311</v>
      </c>
      <c r="X51" t="str">
        <f>IF(ISERROR(SEARCH("boardgameexpansion",B51)),MID(B51,37,SEARCH("/",B51,37)-37),MID(B51,46,SEARCH("/",B51,46)-46))</f>
        <v>132531</v>
      </c>
      <c r="Y51" t="str">
        <f>"[thing="&amp;X51&amp;"][/thing] ("&amp;K51&amp;"), "</f>
        <v xml:space="preserve">[thing=132531][/thing] (50), </v>
      </c>
      <c r="Z51">
        <f>(R51+S51)/2</f>
        <v>45</v>
      </c>
    </row>
    <row r="52" spans="1:26">
      <c r="A52" t="s">
        <v>312</v>
      </c>
      <c r="B52" t="s">
        <v>313</v>
      </c>
      <c r="C52">
        <v>2016</v>
      </c>
      <c r="D52" t="s">
        <v>314</v>
      </c>
      <c r="E52">
        <v>90</v>
      </c>
      <c r="F52" t="s">
        <v>315</v>
      </c>
      <c r="G52">
        <v>14</v>
      </c>
      <c r="H52">
        <v>0</v>
      </c>
      <c r="I52">
        <v>58</v>
      </c>
      <c r="J52" t="s">
        <v>26</v>
      </c>
      <c r="K52">
        <v>51</v>
      </c>
      <c r="L52">
        <v>1</v>
      </c>
      <c r="M52">
        <v>2</v>
      </c>
      <c r="N52">
        <v>1</v>
      </c>
      <c r="O52" t="s">
        <v>316</v>
      </c>
      <c r="P52">
        <v>2</v>
      </c>
      <c r="Q52">
        <v>2</v>
      </c>
      <c r="R52">
        <v>60</v>
      </c>
      <c r="S52">
        <v>120</v>
      </c>
      <c r="T52">
        <v>14</v>
      </c>
      <c r="U52">
        <v>14</v>
      </c>
      <c r="V52">
        <v>3.54</v>
      </c>
      <c r="W52" t="s">
        <v>318</v>
      </c>
      <c r="X52" t="str">
        <f>IF(ISERROR(SEARCH("boardgameexpansion",B52)),MID(B52,37,SEARCH("/",B52,37)-37),MID(B52,46,SEARCH("/",B52,46)-46))</f>
        <v>205637</v>
      </c>
      <c r="Y52" t="str">
        <f>"[thing="&amp;X52&amp;"][/thing] ("&amp;K52&amp;"), "</f>
        <v xml:space="preserve">[thing=205637][/thing] (51), </v>
      </c>
      <c r="Z52">
        <f>(R52+S52)/2</f>
        <v>90</v>
      </c>
    </row>
    <row r="53" spans="1:26">
      <c r="A53" t="s">
        <v>319</v>
      </c>
      <c r="B53" t="s">
        <v>320</v>
      </c>
      <c r="C53">
        <v>1997</v>
      </c>
      <c r="D53" t="s">
        <v>321</v>
      </c>
      <c r="E53">
        <v>97</v>
      </c>
      <c r="F53" t="s">
        <v>322</v>
      </c>
      <c r="G53">
        <v>15</v>
      </c>
      <c r="H53">
        <v>0</v>
      </c>
      <c r="I53" t="s">
        <v>26</v>
      </c>
      <c r="J53">
        <v>4</v>
      </c>
      <c r="K53">
        <v>52</v>
      </c>
      <c r="L53">
        <v>2</v>
      </c>
      <c r="M53">
        <v>7</v>
      </c>
      <c r="N53">
        <v>3</v>
      </c>
      <c r="O53">
        <v>7</v>
      </c>
      <c r="P53">
        <v>4</v>
      </c>
      <c r="Q53">
        <v>5</v>
      </c>
      <c r="R53">
        <v>45</v>
      </c>
      <c r="S53">
        <v>45</v>
      </c>
      <c r="T53">
        <v>12</v>
      </c>
      <c r="U53">
        <v>8</v>
      </c>
      <c r="V53">
        <v>1.67</v>
      </c>
      <c r="W53" t="s">
        <v>118</v>
      </c>
      <c r="X53" t="str">
        <f>IF(ISERROR(SEARCH("boardgameexpansion",B53)),MID(B53,37,SEARCH("/",B53,37)-37),MID(B53,46,SEARCH("/",B53,46)-46))</f>
        <v>11</v>
      </c>
      <c r="Y53" t="str">
        <f>"[thing="&amp;X53&amp;"][/thing] ("&amp;K53&amp;"), "</f>
        <v xml:space="preserve">[thing=11][/thing] (52), </v>
      </c>
      <c r="Z53">
        <f>(R53+S53)/2</f>
        <v>45</v>
      </c>
    </row>
    <row r="54" spans="1:26">
      <c r="A54" t="s">
        <v>324</v>
      </c>
      <c r="B54" t="s">
        <v>325</v>
      </c>
      <c r="C54">
        <v>2016</v>
      </c>
      <c r="D54" t="s">
        <v>326</v>
      </c>
      <c r="E54">
        <v>76</v>
      </c>
      <c r="F54" t="s">
        <v>327</v>
      </c>
      <c r="G54">
        <v>8</v>
      </c>
      <c r="H54">
        <v>3</v>
      </c>
      <c r="I54" t="s">
        <v>26</v>
      </c>
      <c r="J54">
        <v>14</v>
      </c>
      <c r="K54">
        <v>53</v>
      </c>
      <c r="L54">
        <v>2</v>
      </c>
      <c r="M54">
        <v>4</v>
      </c>
      <c r="N54">
        <v>2</v>
      </c>
      <c r="O54">
        <v>4</v>
      </c>
      <c r="P54">
        <v>3</v>
      </c>
      <c r="Q54">
        <v>3</v>
      </c>
      <c r="R54">
        <v>75</v>
      </c>
      <c r="S54">
        <v>150</v>
      </c>
      <c r="T54">
        <v>12</v>
      </c>
      <c r="U54">
        <v>12</v>
      </c>
      <c r="V54">
        <v>3.7</v>
      </c>
      <c r="W54" t="s">
        <v>329</v>
      </c>
      <c r="X54" t="str">
        <f>IF(ISERROR(SEARCH("boardgameexpansion",B54)),MID(B54,37,SEARCH("/",B54,37)-37),MID(B54,46,SEARCH("/",B54,46)-46))</f>
        <v>193738</v>
      </c>
      <c r="Y54" t="str">
        <f>"[thing="&amp;X54&amp;"][/thing] ("&amp;K54&amp;"), "</f>
        <v xml:space="preserve">[thing=193738][/thing] (53), </v>
      </c>
      <c r="Z54">
        <f>(R54+S54)/2</f>
        <v>112.5</v>
      </c>
    </row>
    <row r="55" spans="1:26">
      <c r="A55" t="s">
        <v>330</v>
      </c>
      <c r="B55" t="s">
        <v>331</v>
      </c>
      <c r="C55">
        <v>2016</v>
      </c>
      <c r="D55" t="s">
        <v>332</v>
      </c>
      <c r="E55">
        <v>85</v>
      </c>
      <c r="F55" t="s">
        <v>333</v>
      </c>
      <c r="G55">
        <v>8</v>
      </c>
      <c r="H55">
        <v>3</v>
      </c>
      <c r="I55" t="s">
        <v>26</v>
      </c>
      <c r="J55">
        <v>5</v>
      </c>
      <c r="K55">
        <v>54</v>
      </c>
      <c r="L55">
        <v>2</v>
      </c>
      <c r="M55">
        <v>4</v>
      </c>
      <c r="N55">
        <v>2</v>
      </c>
      <c r="O55">
        <v>4</v>
      </c>
      <c r="P55">
        <v>3</v>
      </c>
      <c r="Q55">
        <v>3</v>
      </c>
      <c r="R55">
        <v>30</v>
      </c>
      <c r="S55">
        <v>60</v>
      </c>
      <c r="T55">
        <v>12</v>
      </c>
      <c r="U55">
        <v>8</v>
      </c>
      <c r="V55">
        <v>2.2200000000000002</v>
      </c>
      <c r="W55" t="s">
        <v>335</v>
      </c>
      <c r="X55" t="str">
        <f>IF(ISERROR(SEARCH("boardgameexpansion",B55)),MID(B55,37,SEARCH("/",B55,37)-37),MID(B55,46,SEARCH("/",B55,46)-46))</f>
        <v>201808</v>
      </c>
      <c r="Y55" t="str">
        <f>"[thing="&amp;X55&amp;"][/thing] ("&amp;K55&amp;"), "</f>
        <v xml:space="preserve">[thing=201808][/thing] (54), </v>
      </c>
      <c r="Z55">
        <f>(R55+S55)/2</f>
        <v>45</v>
      </c>
    </row>
    <row r="56" spans="1:26">
      <c r="A56" t="s">
        <v>336</v>
      </c>
      <c r="B56" t="s">
        <v>337</v>
      </c>
      <c r="C56">
        <v>2014</v>
      </c>
      <c r="D56" t="s">
        <v>338</v>
      </c>
      <c r="E56">
        <v>83</v>
      </c>
      <c r="F56" t="s">
        <v>339</v>
      </c>
      <c r="G56">
        <v>4</v>
      </c>
      <c r="H56">
        <v>8</v>
      </c>
      <c r="I56" t="s">
        <v>26</v>
      </c>
      <c r="J56">
        <v>19</v>
      </c>
      <c r="K56">
        <v>55</v>
      </c>
      <c r="L56">
        <v>2</v>
      </c>
      <c r="M56">
        <v>4</v>
      </c>
      <c r="N56">
        <v>2</v>
      </c>
      <c r="O56">
        <v>4</v>
      </c>
      <c r="P56">
        <v>2</v>
      </c>
      <c r="Q56">
        <v>2</v>
      </c>
      <c r="R56">
        <v>40</v>
      </c>
      <c r="S56">
        <v>80</v>
      </c>
      <c r="T56">
        <v>13</v>
      </c>
      <c r="U56">
        <v>12</v>
      </c>
      <c r="V56">
        <v>2.85</v>
      </c>
      <c r="W56" t="s">
        <v>146</v>
      </c>
      <c r="X56" t="str">
        <f>IF(ISERROR(SEARCH("boardgameexpansion",B56)),MID(B56,37,SEARCH("/",B56,37)-37),MID(B56,46,SEARCH("/",B56,46)-46))</f>
        <v>157354</v>
      </c>
      <c r="Y56" t="str">
        <f>"[thing="&amp;X56&amp;"][/thing] ("&amp;K56&amp;"), "</f>
        <v xml:space="preserve">[thing=157354][/thing] (55), </v>
      </c>
      <c r="Z56">
        <f>(R56+S56)/2</f>
        <v>60</v>
      </c>
    </row>
    <row r="57" spans="1:26">
      <c r="A57" t="s">
        <v>341</v>
      </c>
      <c r="B57" t="s">
        <v>342</v>
      </c>
      <c r="C57">
        <v>2018</v>
      </c>
      <c r="D57" t="s">
        <v>343</v>
      </c>
      <c r="E57">
        <v>65</v>
      </c>
      <c r="F57" t="s">
        <v>344</v>
      </c>
      <c r="G57">
        <v>4</v>
      </c>
      <c r="H57">
        <v>8</v>
      </c>
      <c r="I57">
        <v>28</v>
      </c>
      <c r="J57" t="s">
        <v>26</v>
      </c>
      <c r="K57">
        <v>56</v>
      </c>
      <c r="L57">
        <v>3</v>
      </c>
      <c r="M57">
        <v>7</v>
      </c>
      <c r="N57">
        <v>4</v>
      </c>
      <c r="O57" t="s">
        <v>345</v>
      </c>
      <c r="P57">
        <v>6</v>
      </c>
      <c r="Q57">
        <v>7</v>
      </c>
      <c r="R57">
        <v>20</v>
      </c>
      <c r="S57">
        <v>60</v>
      </c>
      <c r="T57">
        <v>8</v>
      </c>
      <c r="U57">
        <v>8</v>
      </c>
      <c r="V57">
        <v>1.04</v>
      </c>
      <c r="W57" t="s">
        <v>347</v>
      </c>
      <c r="X57" t="str">
        <f>IF(ISERROR(SEARCH("boardgameexpansion",B57)),MID(B57,37,SEARCH("/",B57,37)-37),MID(B57,46,SEARCH("/",B57,46)-46))</f>
        <v>254640</v>
      </c>
      <c r="Y57" t="str">
        <f>"[thing="&amp;X57&amp;"][/thing] ("&amp;K57&amp;"), "</f>
        <v xml:space="preserve">[thing=254640][/thing] (56), </v>
      </c>
      <c r="Z57">
        <f>(R57+S57)/2</f>
        <v>40</v>
      </c>
    </row>
    <row r="58" spans="1:26">
      <c r="A58" t="s">
        <v>348</v>
      </c>
      <c r="B58" t="s">
        <v>349</v>
      </c>
      <c r="C58">
        <v>2018</v>
      </c>
      <c r="D58" t="s">
        <v>350</v>
      </c>
      <c r="E58">
        <v>72</v>
      </c>
      <c r="F58" t="s">
        <v>351</v>
      </c>
      <c r="G58">
        <v>8</v>
      </c>
      <c r="H58">
        <v>3</v>
      </c>
      <c r="I58">
        <v>62</v>
      </c>
      <c r="J58" t="s">
        <v>26</v>
      </c>
      <c r="K58">
        <v>57</v>
      </c>
      <c r="L58">
        <v>1</v>
      </c>
      <c r="M58">
        <v>4</v>
      </c>
      <c r="N58">
        <v>1</v>
      </c>
      <c r="O58">
        <v>4</v>
      </c>
      <c r="P58">
        <v>2</v>
      </c>
      <c r="Q58">
        <v>2</v>
      </c>
      <c r="R58">
        <v>30</v>
      </c>
      <c r="S58">
        <v>30</v>
      </c>
      <c r="T58">
        <v>8</v>
      </c>
      <c r="U58">
        <v>8</v>
      </c>
      <c r="V58">
        <v>1.87</v>
      </c>
      <c r="W58" t="s">
        <v>203</v>
      </c>
      <c r="X58" t="str">
        <f>IF(ISERROR(SEARCH("boardgameexpansion",B58)),MID(B58,37,SEARCH("/",B58,37)-37),MID(B58,46,SEARCH("/",B58,46)-46))</f>
        <v>244522</v>
      </c>
      <c r="Y58" t="str">
        <f>"[thing="&amp;X58&amp;"][/thing] ("&amp;K58&amp;"), "</f>
        <v xml:space="preserve">[thing=244522][/thing] (57), </v>
      </c>
      <c r="Z58">
        <f>(R58+S58)/2</f>
        <v>30</v>
      </c>
    </row>
    <row r="59" spans="1:26">
      <c r="A59" t="s">
        <v>353</v>
      </c>
      <c r="B59" t="s">
        <v>354</v>
      </c>
      <c r="C59">
        <v>2020</v>
      </c>
      <c r="D59" t="s">
        <v>355</v>
      </c>
      <c r="E59">
        <v>41</v>
      </c>
      <c r="F59" t="s">
        <v>356</v>
      </c>
      <c r="G59">
        <v>4</v>
      </c>
      <c r="H59">
        <v>32</v>
      </c>
      <c r="I59">
        <v>9</v>
      </c>
      <c r="J59" t="s">
        <v>26</v>
      </c>
      <c r="K59">
        <v>58</v>
      </c>
      <c r="L59">
        <v>1</v>
      </c>
      <c r="M59">
        <v>4</v>
      </c>
      <c r="N59">
        <v>1</v>
      </c>
      <c r="O59">
        <v>4</v>
      </c>
      <c r="P59">
        <v>3</v>
      </c>
      <c r="Q59">
        <v>4</v>
      </c>
      <c r="R59">
        <v>60</v>
      </c>
      <c r="S59">
        <v>120</v>
      </c>
      <c r="T59">
        <v>14</v>
      </c>
      <c r="U59">
        <v>12</v>
      </c>
      <c r="V59">
        <v>3.05</v>
      </c>
      <c r="W59" t="s">
        <v>335</v>
      </c>
      <c r="X59" t="str">
        <f>IF(ISERROR(SEARCH("boardgameexpansion",B59)),MID(B59,37,SEARCH("/",B59,37)-37),MID(B59,46,SEARCH("/",B59,46)-46))</f>
        <v>316554</v>
      </c>
      <c r="Y59" t="str">
        <f>"[thing="&amp;X59&amp;"][/thing] ("&amp;K59&amp;"), "</f>
        <v xml:space="preserve">[thing=316554][/thing] (58), </v>
      </c>
      <c r="Z59">
        <f>(R59+S59)/2</f>
        <v>90</v>
      </c>
    </row>
    <row r="60" spans="1:26">
      <c r="A60" t="s">
        <v>358</v>
      </c>
      <c r="B60" t="s">
        <v>359</v>
      </c>
      <c r="C60">
        <v>2012</v>
      </c>
      <c r="D60" t="s">
        <v>360</v>
      </c>
      <c r="E60">
        <v>89</v>
      </c>
      <c r="F60" t="s">
        <v>361</v>
      </c>
      <c r="G60">
        <v>4</v>
      </c>
      <c r="H60">
        <v>7</v>
      </c>
      <c r="I60" t="s">
        <v>26</v>
      </c>
      <c r="J60">
        <v>36</v>
      </c>
      <c r="K60">
        <v>59</v>
      </c>
      <c r="L60">
        <v>2</v>
      </c>
      <c r="M60">
        <v>4</v>
      </c>
      <c r="N60">
        <v>2</v>
      </c>
      <c r="O60">
        <v>4</v>
      </c>
      <c r="P60">
        <v>4</v>
      </c>
      <c r="Q60">
        <v>4</v>
      </c>
      <c r="R60">
        <v>90</v>
      </c>
      <c r="S60">
        <v>90</v>
      </c>
      <c r="T60">
        <v>13</v>
      </c>
      <c r="U60">
        <v>12</v>
      </c>
      <c r="V60">
        <v>3.67</v>
      </c>
      <c r="W60" t="s">
        <v>363</v>
      </c>
      <c r="X60" t="str">
        <f>IF(ISERROR(SEARCH("boardgameexpansion",B60)),MID(B60,37,SEARCH("/",B60,37)-37),MID(B60,46,SEARCH("/",B60,46)-46))</f>
        <v>126163</v>
      </c>
      <c r="Y60" t="str">
        <f>"[thing="&amp;X60&amp;"][/thing] ("&amp;K60&amp;"), "</f>
        <v xml:space="preserve">[thing=126163][/thing] (59), </v>
      </c>
      <c r="Z60">
        <f>(R60+S60)/2</f>
        <v>90</v>
      </c>
    </row>
    <row r="61" spans="1:26">
      <c r="A61" t="s">
        <v>364</v>
      </c>
      <c r="B61" t="s">
        <v>365</v>
      </c>
      <c r="C61">
        <v>2010</v>
      </c>
      <c r="D61" t="s">
        <v>366</v>
      </c>
      <c r="E61">
        <v>87</v>
      </c>
      <c r="F61" t="s">
        <v>367</v>
      </c>
      <c r="G61">
        <v>7</v>
      </c>
      <c r="H61">
        <v>1</v>
      </c>
      <c r="I61" t="s">
        <v>26</v>
      </c>
      <c r="J61">
        <v>75</v>
      </c>
      <c r="K61">
        <v>60</v>
      </c>
      <c r="L61">
        <v>2</v>
      </c>
      <c r="M61">
        <v>4</v>
      </c>
      <c r="N61">
        <v>1</v>
      </c>
      <c r="O61">
        <v>4</v>
      </c>
      <c r="P61">
        <v>4</v>
      </c>
      <c r="Q61">
        <v>4</v>
      </c>
      <c r="R61">
        <v>30</v>
      </c>
      <c r="S61">
        <v>30</v>
      </c>
      <c r="T61">
        <v>10</v>
      </c>
      <c r="U61">
        <v>8</v>
      </c>
      <c r="V61">
        <v>1.74</v>
      </c>
      <c r="W61" t="s">
        <v>76</v>
      </c>
      <c r="X61" t="str">
        <f>IF(ISERROR(SEARCH("boardgameexpansion",B61)),MID(B61,37,SEARCH("/",B61,37)-37),MID(B61,46,SEARCH("/",B61,46)-46))</f>
        <v>65244</v>
      </c>
      <c r="Y61" t="str">
        <f>"[thing="&amp;X61&amp;"][/thing] ("&amp;K61&amp;"), "</f>
        <v xml:space="preserve">[thing=65244][/thing] (60), </v>
      </c>
      <c r="Z61">
        <f>(R61+S61)/2</f>
        <v>30</v>
      </c>
    </row>
    <row r="62" spans="1:26">
      <c r="A62" t="s">
        <v>369</v>
      </c>
      <c r="B62" t="s">
        <v>370</v>
      </c>
      <c r="C62">
        <v>2019</v>
      </c>
      <c r="D62" t="s">
        <v>371</v>
      </c>
      <c r="E62">
        <v>54</v>
      </c>
      <c r="F62" t="s">
        <v>372</v>
      </c>
      <c r="G62">
        <v>3</v>
      </c>
      <c r="H62">
        <v>19</v>
      </c>
      <c r="I62">
        <v>81</v>
      </c>
      <c r="J62" t="s">
        <v>26</v>
      </c>
      <c r="K62">
        <v>61</v>
      </c>
      <c r="L62">
        <v>2</v>
      </c>
      <c r="M62">
        <v>5</v>
      </c>
      <c r="N62">
        <v>3</v>
      </c>
      <c r="O62">
        <v>5</v>
      </c>
      <c r="P62">
        <v>4</v>
      </c>
      <c r="Q62">
        <v>4</v>
      </c>
      <c r="R62">
        <v>20</v>
      </c>
      <c r="S62">
        <v>20</v>
      </c>
      <c r="T62">
        <v>10</v>
      </c>
      <c r="U62">
        <v>10</v>
      </c>
      <c r="V62">
        <v>1.95</v>
      </c>
      <c r="W62" t="s">
        <v>373</v>
      </c>
      <c r="X62" t="str">
        <f>IF(ISERROR(SEARCH("boardgameexpansion",B62)),MID(B62,37,SEARCH("/",B62,37)-37),MID(B62,46,SEARCH("/",B62,46)-46))</f>
        <v>284083</v>
      </c>
      <c r="Y62" t="str">
        <f>"[thing="&amp;X62&amp;"][/thing] ("&amp;K62&amp;"), "</f>
        <v xml:space="preserve">[thing=284083][/thing] (61), </v>
      </c>
      <c r="Z62">
        <f>(R62+S62)/2</f>
        <v>20</v>
      </c>
    </row>
    <row r="63" spans="1:26">
      <c r="A63" t="s">
        <v>374</v>
      </c>
      <c r="B63" t="s">
        <v>375</v>
      </c>
      <c r="C63">
        <v>2009</v>
      </c>
      <c r="D63" t="s">
        <v>376</v>
      </c>
      <c r="E63">
        <v>69</v>
      </c>
      <c r="F63" t="s">
        <v>377</v>
      </c>
      <c r="G63">
        <v>9</v>
      </c>
      <c r="H63">
        <v>1</v>
      </c>
      <c r="I63" t="s">
        <v>26</v>
      </c>
      <c r="J63">
        <v>94</v>
      </c>
      <c r="K63">
        <v>62</v>
      </c>
      <c r="L63">
        <v>5</v>
      </c>
      <c r="M63">
        <v>10</v>
      </c>
      <c r="N63">
        <v>5</v>
      </c>
      <c r="O63">
        <v>10</v>
      </c>
      <c r="P63">
        <v>7</v>
      </c>
      <c r="Q63">
        <v>7</v>
      </c>
      <c r="R63">
        <v>30</v>
      </c>
      <c r="S63">
        <v>30</v>
      </c>
      <c r="T63">
        <v>13</v>
      </c>
      <c r="U63">
        <v>12</v>
      </c>
      <c r="V63">
        <v>1.59</v>
      </c>
      <c r="W63" t="s">
        <v>379</v>
      </c>
      <c r="X63" t="str">
        <f>IF(ISERROR(SEARCH("boardgameexpansion",B63)),MID(B63,37,SEARCH("/",B63,37)-37),MID(B63,46,SEARCH("/",B63,46)-46))</f>
        <v>41114</v>
      </c>
      <c r="Y63" t="str">
        <f>"[thing="&amp;X63&amp;"][/thing] ("&amp;K63&amp;"), "</f>
        <v xml:space="preserve">[thing=41114][/thing] (62), </v>
      </c>
      <c r="Z63">
        <f>(R63+S63)/2</f>
        <v>30</v>
      </c>
    </row>
    <row r="64" spans="1:26">
      <c r="A64" t="s">
        <v>380</v>
      </c>
      <c r="B64" t="s">
        <v>381</v>
      </c>
      <c r="C64">
        <v>2018</v>
      </c>
      <c r="D64" t="s">
        <v>382</v>
      </c>
      <c r="E64">
        <v>69</v>
      </c>
      <c r="F64" t="s">
        <v>383</v>
      </c>
      <c r="G64">
        <v>6</v>
      </c>
      <c r="H64">
        <v>1</v>
      </c>
      <c r="I64">
        <v>37</v>
      </c>
      <c r="J64" t="s">
        <v>26</v>
      </c>
      <c r="K64">
        <v>63</v>
      </c>
      <c r="L64">
        <v>2</v>
      </c>
      <c r="M64">
        <v>4</v>
      </c>
      <c r="N64">
        <v>3</v>
      </c>
      <c r="O64">
        <v>4</v>
      </c>
      <c r="P64">
        <v>4</v>
      </c>
      <c r="Q64">
        <v>4</v>
      </c>
      <c r="R64">
        <v>60</v>
      </c>
      <c r="S64">
        <v>90</v>
      </c>
      <c r="T64">
        <v>10</v>
      </c>
      <c r="U64">
        <v>12</v>
      </c>
      <c r="V64">
        <v>3.8</v>
      </c>
      <c r="W64" t="s">
        <v>385</v>
      </c>
      <c r="X64" t="str">
        <f>IF(ISERROR(SEARCH("boardgameexpansion",B64)),MID(B64,37,SEARCH("/",B64,37)-37),MID(B64,46,SEARCH("/",B64,46)-46))</f>
        <v>237182</v>
      </c>
      <c r="Y64" t="str">
        <f>"[thing="&amp;X64&amp;"][/thing] ("&amp;K64&amp;"), "</f>
        <v xml:space="preserve">[thing=237182][/thing] (63), </v>
      </c>
      <c r="Z64">
        <f>(R64+S64)/2</f>
        <v>75</v>
      </c>
    </row>
    <row r="65" spans="1:26">
      <c r="A65" t="s">
        <v>386</v>
      </c>
      <c r="B65" t="s">
        <v>387</v>
      </c>
      <c r="C65">
        <v>2012</v>
      </c>
      <c r="D65" t="s">
        <v>388</v>
      </c>
      <c r="E65">
        <v>69</v>
      </c>
      <c r="F65" t="s">
        <v>389</v>
      </c>
      <c r="G65">
        <v>4</v>
      </c>
      <c r="H65">
        <v>10</v>
      </c>
      <c r="I65" t="s">
        <v>26</v>
      </c>
      <c r="J65">
        <v>52</v>
      </c>
      <c r="K65">
        <v>64</v>
      </c>
      <c r="L65">
        <v>2</v>
      </c>
      <c r="M65">
        <v>6</v>
      </c>
      <c r="N65">
        <v>3</v>
      </c>
      <c r="O65">
        <v>6</v>
      </c>
      <c r="P65">
        <v>5</v>
      </c>
      <c r="Q65">
        <v>5</v>
      </c>
      <c r="R65">
        <v>15</v>
      </c>
      <c r="S65">
        <v>15</v>
      </c>
      <c r="T65">
        <v>13</v>
      </c>
      <c r="U65">
        <v>10</v>
      </c>
      <c r="V65">
        <v>1.41</v>
      </c>
      <c r="W65" t="s">
        <v>391</v>
      </c>
      <c r="X65" t="str">
        <f>IF(ISERROR(SEARCH("boardgameexpansion",B65)),MID(B65,37,SEARCH("/",B65,37)-37),MID(B65,46,SEARCH("/",B65,46)-46))</f>
        <v>131357</v>
      </c>
      <c r="Y65" t="str">
        <f>"[thing="&amp;X65&amp;"][/thing] ("&amp;K65&amp;"), "</f>
        <v xml:space="preserve">[thing=131357][/thing] (64), </v>
      </c>
      <c r="Z65">
        <f>(R65+S65)/2</f>
        <v>15</v>
      </c>
    </row>
    <row r="66" spans="1:26">
      <c r="A66" t="s">
        <v>392</v>
      </c>
      <c r="B66" t="s">
        <v>393</v>
      </c>
      <c r="C66">
        <v>2000</v>
      </c>
      <c r="D66" t="s">
        <v>394</v>
      </c>
      <c r="E66">
        <v>74</v>
      </c>
      <c r="F66" t="s">
        <v>395</v>
      </c>
      <c r="G66">
        <v>15</v>
      </c>
      <c r="H66">
        <v>0</v>
      </c>
      <c r="I66" t="s">
        <v>26</v>
      </c>
      <c r="J66">
        <v>92</v>
      </c>
      <c r="K66">
        <v>65</v>
      </c>
      <c r="L66">
        <v>2</v>
      </c>
      <c r="M66">
        <v>8</v>
      </c>
      <c r="N66">
        <v>2</v>
      </c>
      <c r="O66">
        <v>7</v>
      </c>
      <c r="P66">
        <v>5</v>
      </c>
      <c r="Q66">
        <v>5</v>
      </c>
      <c r="R66">
        <v>20</v>
      </c>
      <c r="S66">
        <v>60</v>
      </c>
      <c r="T66">
        <v>10</v>
      </c>
      <c r="U66">
        <v>10</v>
      </c>
      <c r="V66">
        <v>2.0499999999999998</v>
      </c>
      <c r="W66" t="s">
        <v>397</v>
      </c>
      <c r="X66" t="str">
        <f>IF(ISERROR(SEARCH("boardgameexpansion",B66)),MID(B66,37,SEARCH("/",B66,37)-37),MID(B66,46,SEARCH("/",B66,46)-46))</f>
        <v>478</v>
      </c>
      <c r="Y66" t="str">
        <f>"[thing="&amp;X66&amp;"][/thing] ("&amp;K66&amp;"), "</f>
        <v xml:space="preserve">[thing=478][/thing] (65), </v>
      </c>
      <c r="Z66">
        <f>(R66+S66)/2</f>
        <v>40</v>
      </c>
    </row>
    <row r="67" spans="1:26">
      <c r="A67" t="s">
        <v>398</v>
      </c>
      <c r="B67" t="s">
        <v>399</v>
      </c>
      <c r="C67">
        <v>1980</v>
      </c>
      <c r="D67" t="s">
        <v>400</v>
      </c>
      <c r="E67">
        <v>91</v>
      </c>
      <c r="F67" t="s">
        <v>401</v>
      </c>
      <c r="G67">
        <v>19</v>
      </c>
      <c r="H67">
        <v>0</v>
      </c>
      <c r="I67">
        <v>39</v>
      </c>
      <c r="J67" t="s">
        <v>26</v>
      </c>
      <c r="K67">
        <v>66</v>
      </c>
      <c r="L67">
        <v>2</v>
      </c>
      <c r="M67">
        <v>4</v>
      </c>
      <c r="N67">
        <v>2</v>
      </c>
      <c r="O67">
        <v>4</v>
      </c>
      <c r="P67">
        <v>3</v>
      </c>
      <c r="Q67">
        <v>3</v>
      </c>
      <c r="R67">
        <v>30</v>
      </c>
      <c r="S67">
        <v>30</v>
      </c>
      <c r="T67">
        <v>9</v>
      </c>
      <c r="U67">
        <v>8</v>
      </c>
      <c r="V67">
        <v>1.1499999999999999</v>
      </c>
      <c r="W67" t="s">
        <v>403</v>
      </c>
      <c r="X67" t="str">
        <f>IF(ISERROR(SEARCH("boardgameexpansion",B67)),MID(B67,37,SEARCH("/",B67,37)-37),MID(B67,46,SEARCH("/",B67,46)-46))</f>
        <v>41</v>
      </c>
      <c r="Y67" t="str">
        <f>"[thing="&amp;X67&amp;"][/thing] ("&amp;K67&amp;"), "</f>
        <v xml:space="preserve">[thing=41][/thing] (66), </v>
      </c>
      <c r="Z67">
        <f>(R67+S67)/2</f>
        <v>30</v>
      </c>
    </row>
    <row r="68" spans="1:26">
      <c r="A68" t="s">
        <v>404</v>
      </c>
      <c r="B68" t="s">
        <v>405</v>
      </c>
      <c r="C68">
        <v>2018</v>
      </c>
      <c r="D68" t="s">
        <v>406</v>
      </c>
      <c r="E68">
        <v>70</v>
      </c>
      <c r="F68" t="s">
        <v>407</v>
      </c>
      <c r="G68">
        <v>16</v>
      </c>
      <c r="H68">
        <v>0</v>
      </c>
      <c r="I68">
        <v>31</v>
      </c>
      <c r="J68" t="s">
        <v>26</v>
      </c>
      <c r="K68">
        <v>67</v>
      </c>
      <c r="L68">
        <v>2</v>
      </c>
      <c r="M68">
        <v>4</v>
      </c>
      <c r="N68">
        <v>2</v>
      </c>
      <c r="O68">
        <v>4</v>
      </c>
      <c r="P68">
        <v>3</v>
      </c>
      <c r="Q68">
        <v>4</v>
      </c>
      <c r="R68">
        <v>60</v>
      </c>
      <c r="S68">
        <v>120</v>
      </c>
      <c r="T68">
        <v>14</v>
      </c>
      <c r="U68">
        <v>14</v>
      </c>
      <c r="V68">
        <v>3.88</v>
      </c>
      <c r="W68" t="s">
        <v>409</v>
      </c>
      <c r="X68" t="str">
        <f>IF(ISERROR(SEARCH("boardgameexpansion",B68)),MID(B68,37,SEARCH("/",B68,37)-37),MID(B68,46,SEARCH("/",B68,46)-46))</f>
        <v>224517</v>
      </c>
      <c r="Y68" t="str">
        <f>"[thing="&amp;X68&amp;"][/thing] ("&amp;K68&amp;"), "</f>
        <v xml:space="preserve">[thing=224517][/thing] (67), </v>
      </c>
      <c r="Z68">
        <f>(R68+S68)/2</f>
        <v>90</v>
      </c>
    </row>
    <row r="69" spans="1:26">
      <c r="A69" t="s">
        <v>410</v>
      </c>
      <c r="B69" t="s">
        <v>411</v>
      </c>
      <c r="C69">
        <v>2008</v>
      </c>
      <c r="D69" t="s">
        <v>412</v>
      </c>
      <c r="E69">
        <v>67</v>
      </c>
      <c r="F69" t="s">
        <v>413</v>
      </c>
      <c r="G69">
        <v>13</v>
      </c>
      <c r="H69">
        <v>0</v>
      </c>
      <c r="I69" t="s">
        <v>26</v>
      </c>
      <c r="J69">
        <v>105</v>
      </c>
      <c r="K69">
        <v>68</v>
      </c>
      <c r="L69">
        <v>3</v>
      </c>
      <c r="M69">
        <v>6</v>
      </c>
      <c r="N69">
        <v>4</v>
      </c>
      <c r="O69">
        <v>6</v>
      </c>
      <c r="P69">
        <v>5</v>
      </c>
      <c r="Q69">
        <v>5</v>
      </c>
      <c r="R69">
        <v>120</v>
      </c>
      <c r="S69">
        <v>180</v>
      </c>
      <c r="T69">
        <v>14</v>
      </c>
      <c r="U69">
        <v>14</v>
      </c>
      <c r="V69">
        <v>3.25</v>
      </c>
      <c r="W69" t="s">
        <v>414</v>
      </c>
      <c r="X69" t="str">
        <f>IF(ISERROR(SEARCH("boardgameexpansion",B69)),MID(B69,37,SEARCH("/",B69,37)-37),MID(B69,46,SEARCH("/",B69,46)-46))</f>
        <v>37111</v>
      </c>
      <c r="Y69" t="str">
        <f>"[thing="&amp;X69&amp;"][/thing] ("&amp;K69&amp;"), "</f>
        <v xml:space="preserve">[thing=37111][/thing] (68), </v>
      </c>
      <c r="Z69">
        <f>(R69+S69)/2</f>
        <v>150</v>
      </c>
    </row>
    <row r="70" spans="1:26">
      <c r="A70" t="s">
        <v>415</v>
      </c>
      <c r="B70" t="s">
        <v>416</v>
      </c>
      <c r="C70">
        <v>2019</v>
      </c>
      <c r="D70" t="s">
        <v>417</v>
      </c>
      <c r="E70">
        <v>56</v>
      </c>
      <c r="F70" t="s">
        <v>418</v>
      </c>
      <c r="G70">
        <v>7</v>
      </c>
      <c r="H70">
        <v>4</v>
      </c>
      <c r="I70">
        <v>49</v>
      </c>
      <c r="J70" t="s">
        <v>26</v>
      </c>
      <c r="K70">
        <v>69</v>
      </c>
      <c r="L70">
        <v>1</v>
      </c>
      <c r="M70">
        <v>100</v>
      </c>
      <c r="N70">
        <v>1</v>
      </c>
      <c r="O70">
        <v>9</v>
      </c>
      <c r="P70">
        <v>3</v>
      </c>
      <c r="Q70">
        <v>4</v>
      </c>
      <c r="R70">
        <v>30</v>
      </c>
      <c r="S70">
        <v>45</v>
      </c>
      <c r="T70">
        <v>10</v>
      </c>
      <c r="U70">
        <v>8</v>
      </c>
      <c r="V70">
        <v>1.88</v>
      </c>
      <c r="W70" t="s">
        <v>420</v>
      </c>
      <c r="X70" t="str">
        <f>IF(ISERROR(SEARCH("boardgameexpansion",B70)),MID(B70,37,SEARCH("/",B70,37)-37),MID(B70,46,SEARCH("/",B70,46)-46))</f>
        <v>263918</v>
      </c>
      <c r="Y70" t="str">
        <f>"[thing="&amp;X70&amp;"][/thing] ("&amp;K70&amp;"), "</f>
        <v xml:space="preserve">[thing=263918][/thing] (69), </v>
      </c>
      <c r="Z70">
        <f>(R70+S70)/2</f>
        <v>37.5</v>
      </c>
    </row>
    <row r="71" spans="1:26">
      <c r="A71" t="s">
        <v>421</v>
      </c>
      <c r="B71" t="s">
        <v>422</v>
      </c>
      <c r="C71">
        <v>2005</v>
      </c>
      <c r="D71" t="s">
        <v>423</v>
      </c>
      <c r="E71">
        <v>81</v>
      </c>
      <c r="F71" t="s">
        <v>424</v>
      </c>
      <c r="G71">
        <v>18</v>
      </c>
      <c r="H71">
        <v>0</v>
      </c>
      <c r="I71" t="s">
        <v>26</v>
      </c>
      <c r="J71">
        <v>90</v>
      </c>
      <c r="K71">
        <v>70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120</v>
      </c>
      <c r="S71">
        <v>180</v>
      </c>
      <c r="T71">
        <v>13</v>
      </c>
      <c r="U71">
        <v>14</v>
      </c>
      <c r="V71">
        <v>3.61</v>
      </c>
      <c r="W71" t="s">
        <v>426</v>
      </c>
      <c r="X71" t="str">
        <f>IF(ISERROR(SEARCH("boardgameexpansion",B71)),MID(B71,37,SEARCH("/",B71,37)-37),MID(B71,46,SEARCH("/",B71,46)-46))</f>
        <v>12333</v>
      </c>
      <c r="Y71" t="str">
        <f>"[thing="&amp;X71&amp;"][/thing] ("&amp;K71&amp;"), "</f>
        <v xml:space="preserve">[thing=12333][/thing] (70), </v>
      </c>
      <c r="Z71">
        <f>(R71+S71)/2</f>
        <v>150</v>
      </c>
    </row>
    <row r="72" spans="1:26">
      <c r="A72" t="s">
        <v>427</v>
      </c>
      <c r="B72" t="s">
        <v>428</v>
      </c>
      <c r="C72">
        <v>2019</v>
      </c>
      <c r="D72" t="s">
        <v>429</v>
      </c>
      <c r="E72">
        <v>54</v>
      </c>
      <c r="F72" t="s">
        <v>430</v>
      </c>
      <c r="G72">
        <v>7</v>
      </c>
      <c r="H72">
        <v>2</v>
      </c>
      <c r="I72">
        <v>35</v>
      </c>
      <c r="J72" t="s">
        <v>26</v>
      </c>
      <c r="K72">
        <v>71</v>
      </c>
      <c r="L72">
        <v>1</v>
      </c>
      <c r="M72">
        <v>4</v>
      </c>
      <c r="N72">
        <v>1</v>
      </c>
      <c r="O72">
        <v>3</v>
      </c>
      <c r="P72">
        <v>1</v>
      </c>
      <c r="Q72">
        <v>2</v>
      </c>
      <c r="R72">
        <v>45</v>
      </c>
      <c r="S72">
        <v>90</v>
      </c>
      <c r="T72">
        <v>14</v>
      </c>
      <c r="U72">
        <v>12</v>
      </c>
      <c r="V72">
        <v>2.93</v>
      </c>
      <c r="W72" t="s">
        <v>432</v>
      </c>
      <c r="X72" t="str">
        <f>IF(ISERROR(SEARCH("boardgameexpansion",B72)),MID(B72,37,SEARCH("/",B72,37)-37),MID(B72,46,SEARCH("/",B72,46)-46))</f>
        <v>285774</v>
      </c>
      <c r="Y72" t="str">
        <f>"[thing="&amp;X72&amp;"][/thing] ("&amp;K72&amp;"), "</f>
        <v xml:space="preserve">[thing=285774][/thing] (71), </v>
      </c>
      <c r="Z72">
        <f>(R72+S72)/2</f>
        <v>67.5</v>
      </c>
    </row>
    <row r="73" spans="1:26">
      <c r="A73" t="s">
        <v>433</v>
      </c>
      <c r="B73" t="s">
        <v>434</v>
      </c>
      <c r="C73">
        <v>2011</v>
      </c>
      <c r="D73" t="s">
        <v>435</v>
      </c>
      <c r="E73">
        <v>69</v>
      </c>
      <c r="F73" t="s">
        <v>436</v>
      </c>
      <c r="G73">
        <v>8</v>
      </c>
      <c r="H73">
        <v>2</v>
      </c>
      <c r="I73" t="s">
        <v>26</v>
      </c>
      <c r="J73">
        <v>36</v>
      </c>
      <c r="K73">
        <v>72</v>
      </c>
      <c r="L73">
        <v>2</v>
      </c>
      <c r="M73">
        <v>4</v>
      </c>
      <c r="N73">
        <v>2</v>
      </c>
      <c r="O73">
        <v>4</v>
      </c>
      <c r="P73">
        <v>4</v>
      </c>
      <c r="Q73">
        <v>4</v>
      </c>
      <c r="R73">
        <v>45</v>
      </c>
      <c r="S73">
        <v>45</v>
      </c>
      <c r="T73">
        <v>8</v>
      </c>
      <c r="U73">
        <v>8</v>
      </c>
      <c r="V73">
        <v>2.06</v>
      </c>
      <c r="W73" t="s">
        <v>34</v>
      </c>
      <c r="X73" t="str">
        <f>IF(ISERROR(SEARCH("boardgameexpansion",B73)),MID(B73,37,SEARCH("/",B73,37)-37),MID(B73,46,SEARCH("/",B73,46)-46))</f>
        <v>107529</v>
      </c>
      <c r="Y73" t="str">
        <f>"[thing="&amp;X73&amp;"][/thing] ("&amp;K73&amp;"), "</f>
        <v xml:space="preserve">[thing=107529][/thing] (72), </v>
      </c>
      <c r="Z73">
        <f>(R73+S73)/2</f>
        <v>45</v>
      </c>
    </row>
    <row r="74" spans="1:26">
      <c r="A74" t="s">
        <v>438</v>
      </c>
      <c r="B74" t="s">
        <v>439</v>
      </c>
      <c r="C74">
        <v>2018</v>
      </c>
      <c r="D74" t="s">
        <v>440</v>
      </c>
      <c r="E74">
        <v>71</v>
      </c>
      <c r="F74" t="s">
        <v>441</v>
      </c>
      <c r="G74">
        <v>13</v>
      </c>
      <c r="H74">
        <v>0</v>
      </c>
      <c r="I74">
        <v>25</v>
      </c>
      <c r="J74" t="s">
        <v>26</v>
      </c>
      <c r="K74">
        <v>73</v>
      </c>
      <c r="L74">
        <v>2</v>
      </c>
      <c r="M74">
        <v>5</v>
      </c>
      <c r="N74">
        <v>2</v>
      </c>
      <c r="O74">
        <v>5</v>
      </c>
      <c r="P74">
        <v>3</v>
      </c>
      <c r="Q74">
        <v>4</v>
      </c>
      <c r="R74">
        <v>60</v>
      </c>
      <c r="S74">
        <v>60</v>
      </c>
      <c r="T74">
        <v>14</v>
      </c>
      <c r="U74">
        <v>10</v>
      </c>
      <c r="V74">
        <v>2.12</v>
      </c>
      <c r="W74" t="s">
        <v>443</v>
      </c>
      <c r="X74" t="str">
        <f>IF(ISERROR(SEARCH("boardgameexpansion",B74)),MID(B74,37,SEARCH("/",B74,37)-37),MID(B74,46,SEARCH("/",B74,46)-46))</f>
        <v>242302</v>
      </c>
      <c r="Y74" t="str">
        <f>"[thing="&amp;X74&amp;"][/thing] ("&amp;K74&amp;"), "</f>
        <v xml:space="preserve">[thing=242302][/thing] (73), </v>
      </c>
      <c r="Z74">
        <f>(R74+S74)/2</f>
        <v>60</v>
      </c>
    </row>
    <row r="75" spans="1:26">
      <c r="A75" t="s">
        <v>444</v>
      </c>
      <c r="B75" t="s">
        <v>445</v>
      </c>
      <c r="C75">
        <v>2016</v>
      </c>
      <c r="D75" t="s">
        <v>446</v>
      </c>
      <c r="E75">
        <v>89</v>
      </c>
      <c r="F75" t="s">
        <v>447</v>
      </c>
      <c r="G75">
        <v>32</v>
      </c>
      <c r="H75">
        <v>0</v>
      </c>
      <c r="I75">
        <v>92</v>
      </c>
      <c r="J75" t="s">
        <v>26</v>
      </c>
      <c r="K75">
        <v>74</v>
      </c>
      <c r="L75">
        <v>2</v>
      </c>
      <c r="M75">
        <v>8</v>
      </c>
      <c r="N75">
        <v>2</v>
      </c>
      <c r="O75">
        <v>8</v>
      </c>
      <c r="P75">
        <v>4</v>
      </c>
      <c r="Q75">
        <v>5</v>
      </c>
      <c r="R75">
        <v>20</v>
      </c>
      <c r="S75">
        <v>20</v>
      </c>
      <c r="T75">
        <v>8</v>
      </c>
      <c r="U75">
        <v>8</v>
      </c>
      <c r="V75">
        <v>1.3</v>
      </c>
      <c r="W75" t="s">
        <v>226</v>
      </c>
      <c r="X75" t="str">
        <f>IF(ISERROR(SEARCH("boardgameexpansion",B75)),MID(B75,37,SEARCH("/",B75,37)-37),MID(B75,46,SEARCH("/",B75,46)-46))</f>
        <v>192291</v>
      </c>
      <c r="Y75" t="str">
        <f>"[thing="&amp;X75&amp;"][/thing] ("&amp;K75&amp;"), "</f>
        <v xml:space="preserve">[thing=192291][/thing] (74), </v>
      </c>
      <c r="Z75">
        <f>(R75+S75)/2</f>
        <v>20</v>
      </c>
    </row>
    <row r="76" spans="1:26">
      <c r="A76" t="s">
        <v>449</v>
      </c>
      <c r="B76" t="s">
        <v>450</v>
      </c>
      <c r="C76">
        <v>2012</v>
      </c>
      <c r="D76" t="s">
        <v>451</v>
      </c>
      <c r="E76">
        <v>48</v>
      </c>
      <c r="F76" t="s">
        <v>452</v>
      </c>
      <c r="G76">
        <v>5</v>
      </c>
      <c r="H76">
        <v>11</v>
      </c>
      <c r="I76" t="s">
        <v>26</v>
      </c>
      <c r="J76">
        <v>92</v>
      </c>
      <c r="K76">
        <v>75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45</v>
      </c>
      <c r="S76">
        <v>45</v>
      </c>
      <c r="T76">
        <v>14</v>
      </c>
      <c r="U76">
        <v>12</v>
      </c>
      <c r="V76">
        <v>3.41</v>
      </c>
      <c r="W76" t="s">
        <v>82</v>
      </c>
      <c r="X76" t="str">
        <f>IF(ISERROR(SEARCH("boardgameexpansion",B76)),MID(B76,37,SEARCH("/",B76,37)-37),MID(B76,46,SEARCH("/",B76,46)-46))</f>
        <v>124742</v>
      </c>
      <c r="Y76" t="str">
        <f>"[thing="&amp;X76&amp;"][/thing] ("&amp;K76&amp;"), "</f>
        <v xml:space="preserve">[thing=124742][/thing] (75), </v>
      </c>
      <c r="Z76">
        <f>(R76+S76)/2</f>
        <v>45</v>
      </c>
    </row>
    <row r="77" spans="1:26">
      <c r="A77" t="s">
        <v>454</v>
      </c>
      <c r="B77" t="s">
        <v>455</v>
      </c>
      <c r="C77">
        <v>2016</v>
      </c>
      <c r="D77" t="s">
        <v>456</v>
      </c>
      <c r="E77">
        <v>63</v>
      </c>
      <c r="F77" t="s">
        <v>457</v>
      </c>
      <c r="G77">
        <v>1</v>
      </c>
      <c r="H77">
        <v>2</v>
      </c>
      <c r="I77" t="s">
        <v>26</v>
      </c>
      <c r="J77">
        <v>12</v>
      </c>
      <c r="K77">
        <v>76</v>
      </c>
      <c r="L77">
        <v>2</v>
      </c>
      <c r="M77">
        <v>4</v>
      </c>
      <c r="N77">
        <v>2</v>
      </c>
      <c r="O77">
        <v>3</v>
      </c>
      <c r="P77">
        <v>2</v>
      </c>
      <c r="Q77">
        <v>2</v>
      </c>
      <c r="R77">
        <v>20</v>
      </c>
      <c r="S77">
        <v>20</v>
      </c>
      <c r="T77">
        <v>8</v>
      </c>
      <c r="U77">
        <v>6</v>
      </c>
      <c r="V77">
        <v>1.73</v>
      </c>
      <c r="W77" t="s">
        <v>459</v>
      </c>
      <c r="X77" t="str">
        <f>IF(ISERROR(SEARCH("boardgameexpansion",B77)),MID(B77,37,SEARCH("/",B77,37)-37),MID(B77,46,SEARCH("/",B77,46)-46))</f>
        <v>194655</v>
      </c>
      <c r="Y77" t="str">
        <f>"[thing="&amp;X77&amp;"][/thing] ("&amp;K77&amp;"), "</f>
        <v xml:space="preserve">[thing=194655][/thing] (76), </v>
      </c>
      <c r="Z77">
        <f>(R77+S77)/2</f>
        <v>20</v>
      </c>
    </row>
    <row r="78" spans="1:26">
      <c r="A78" t="s">
        <v>460</v>
      </c>
      <c r="B78" t="s">
        <v>461</v>
      </c>
      <c r="C78">
        <v>2014</v>
      </c>
      <c r="D78" t="s">
        <v>462</v>
      </c>
      <c r="E78">
        <v>66</v>
      </c>
      <c r="F78" t="s">
        <v>463</v>
      </c>
      <c r="G78">
        <v>11</v>
      </c>
      <c r="H78">
        <v>0</v>
      </c>
      <c r="I78" t="s">
        <v>26</v>
      </c>
      <c r="J78">
        <v>53</v>
      </c>
      <c r="K78">
        <v>77</v>
      </c>
      <c r="L78">
        <v>2</v>
      </c>
      <c r="M78">
        <v>5</v>
      </c>
      <c r="N78">
        <v>2</v>
      </c>
      <c r="O78">
        <v>5</v>
      </c>
      <c r="P78">
        <v>4</v>
      </c>
      <c r="Q78">
        <v>4</v>
      </c>
      <c r="R78">
        <v>40</v>
      </c>
      <c r="S78">
        <v>60</v>
      </c>
      <c r="T78">
        <v>10</v>
      </c>
      <c r="U78">
        <v>10</v>
      </c>
      <c r="V78">
        <v>2.58</v>
      </c>
      <c r="W78" t="s">
        <v>465</v>
      </c>
      <c r="X78" t="str">
        <f>IF(ISERROR(SEARCH("boardgameexpansion",B78)),MID(B78,37,SEARCH("/",B78,37)-37),MID(B78,46,SEARCH("/",B78,46)-46))</f>
        <v>148949</v>
      </c>
      <c r="Y78" t="str">
        <f>"[thing="&amp;X78&amp;"][/thing] ("&amp;K78&amp;"), "</f>
        <v xml:space="preserve">[thing=148949][/thing] (77), </v>
      </c>
      <c r="Z78">
        <f>(R78+S78)/2</f>
        <v>50</v>
      </c>
    </row>
    <row r="79" spans="1:26">
      <c r="A79" t="s">
        <v>466</v>
      </c>
      <c r="B79" t="s">
        <v>467</v>
      </c>
      <c r="C79">
        <v>2012</v>
      </c>
      <c r="D79" t="s">
        <v>468</v>
      </c>
      <c r="E79">
        <v>41</v>
      </c>
      <c r="F79" t="s">
        <v>469</v>
      </c>
      <c r="G79">
        <v>1</v>
      </c>
      <c r="H79">
        <v>10</v>
      </c>
      <c r="I79" t="s">
        <v>26</v>
      </c>
      <c r="J79">
        <v>75</v>
      </c>
      <c r="K79">
        <v>78</v>
      </c>
      <c r="L79">
        <v>2</v>
      </c>
      <c r="M79">
        <v>4</v>
      </c>
      <c r="N79">
        <v>2</v>
      </c>
      <c r="O79">
        <v>4</v>
      </c>
      <c r="P79">
        <v>4</v>
      </c>
      <c r="Q79">
        <v>4</v>
      </c>
      <c r="R79">
        <v>30</v>
      </c>
      <c r="S79">
        <v>30</v>
      </c>
      <c r="T79">
        <v>10</v>
      </c>
      <c r="U79">
        <v>8</v>
      </c>
      <c r="V79">
        <v>1.53</v>
      </c>
      <c r="W79" t="s">
        <v>471</v>
      </c>
      <c r="X79" t="str">
        <f>IF(ISERROR(SEARCH("boardgameexpansion",B79)),MID(B79,37,SEARCH("/",B79,37)-37),MID(B79,46,SEARCH("/",B79,46)-46))</f>
        <v>143884</v>
      </c>
      <c r="Y79" t="str">
        <f>"[thing="&amp;X79&amp;"][/thing] ("&amp;K79&amp;"), "</f>
        <v xml:space="preserve">[thing=143884][/thing] (78), </v>
      </c>
      <c r="Z79">
        <f>(R79+S79)/2</f>
        <v>30</v>
      </c>
    </row>
    <row r="80" spans="1:26">
      <c r="A80" t="s">
        <v>472</v>
      </c>
      <c r="B80" t="s">
        <v>473</v>
      </c>
      <c r="C80">
        <v>2011</v>
      </c>
      <c r="D80" t="s">
        <v>474</v>
      </c>
      <c r="E80">
        <v>64</v>
      </c>
      <c r="F80" t="s">
        <v>475</v>
      </c>
      <c r="G80">
        <v>6</v>
      </c>
      <c r="H80">
        <v>2</v>
      </c>
      <c r="I80" t="s">
        <v>26</v>
      </c>
      <c r="J80">
        <v>91</v>
      </c>
      <c r="K80">
        <v>79</v>
      </c>
      <c r="L80">
        <v>1</v>
      </c>
      <c r="M80">
        <v>2</v>
      </c>
      <c r="N80">
        <v>1</v>
      </c>
      <c r="O80" t="s">
        <v>316</v>
      </c>
      <c r="P80">
        <v>2</v>
      </c>
      <c r="Q80">
        <v>2</v>
      </c>
      <c r="R80">
        <v>30</v>
      </c>
      <c r="S80">
        <v>60</v>
      </c>
      <c r="T80">
        <v>13</v>
      </c>
      <c r="U80">
        <v>12</v>
      </c>
      <c r="V80">
        <v>3.21</v>
      </c>
      <c r="W80" t="s">
        <v>318</v>
      </c>
      <c r="X80" t="str">
        <f>IF(ISERROR(SEARCH("boardgameexpansion",B80)),MID(B80,37,SEARCH("/",B80,37)-37),MID(B80,46,SEARCH("/",B80,46)-46))</f>
        <v>77423</v>
      </c>
      <c r="Y80" t="str">
        <f>"[thing="&amp;X80&amp;"][/thing] ("&amp;K80&amp;"), "</f>
        <v xml:space="preserve">[thing=77423][/thing] (79), </v>
      </c>
      <c r="Z80">
        <f>(R80+S80)/2</f>
        <v>45</v>
      </c>
    </row>
    <row r="81" spans="1:26">
      <c r="A81" t="s">
        <v>477</v>
      </c>
      <c r="B81" t="s">
        <v>478</v>
      </c>
      <c r="C81">
        <v>2015</v>
      </c>
      <c r="D81" t="s">
        <v>479</v>
      </c>
      <c r="E81">
        <v>55</v>
      </c>
      <c r="F81" t="s">
        <v>480</v>
      </c>
      <c r="G81">
        <v>5</v>
      </c>
      <c r="H81">
        <v>2</v>
      </c>
      <c r="I81" t="s">
        <v>26</v>
      </c>
      <c r="J81">
        <v>18</v>
      </c>
      <c r="K81">
        <v>80</v>
      </c>
      <c r="L81">
        <v>2</v>
      </c>
      <c r="M81">
        <v>7</v>
      </c>
      <c r="N81">
        <v>3</v>
      </c>
      <c r="O81">
        <v>7</v>
      </c>
      <c r="P81">
        <v>5</v>
      </c>
      <c r="Q81">
        <v>6</v>
      </c>
      <c r="R81">
        <v>42</v>
      </c>
      <c r="S81">
        <v>42</v>
      </c>
      <c r="T81">
        <v>10</v>
      </c>
      <c r="U81">
        <v>8</v>
      </c>
      <c r="V81">
        <v>1.9</v>
      </c>
      <c r="W81" t="s">
        <v>482</v>
      </c>
      <c r="X81" t="str">
        <f>IF(ISERROR(SEARCH("boardgameexpansion",B81)),MID(B81,37,SEARCH("/",B81,37)-37),MID(B81,46,SEARCH("/",B81,46)-46))</f>
        <v>181304</v>
      </c>
      <c r="Y81" t="str">
        <f>"[thing="&amp;X81&amp;"][/thing] ("&amp;K81&amp;"), "</f>
        <v xml:space="preserve">[thing=181304][/thing] (80), </v>
      </c>
      <c r="Z81">
        <f>(R81+S81)/2</f>
        <v>42</v>
      </c>
    </row>
    <row r="82" spans="1:26">
      <c r="A82" t="s">
        <v>483</v>
      </c>
      <c r="B82" t="s">
        <v>484</v>
      </c>
      <c r="C82">
        <v>2019</v>
      </c>
      <c r="D82" t="s">
        <v>485</v>
      </c>
      <c r="E82">
        <v>57</v>
      </c>
      <c r="F82" t="s">
        <v>486</v>
      </c>
      <c r="G82">
        <v>14</v>
      </c>
      <c r="H82">
        <v>0</v>
      </c>
      <c r="I82">
        <v>78</v>
      </c>
      <c r="J82" t="s">
        <v>26</v>
      </c>
      <c r="K82">
        <v>81</v>
      </c>
      <c r="L82">
        <v>2</v>
      </c>
      <c r="M82">
        <v>6</v>
      </c>
      <c r="N82">
        <v>2</v>
      </c>
      <c r="O82">
        <v>6</v>
      </c>
      <c r="P82">
        <v>3</v>
      </c>
      <c r="Q82">
        <v>3</v>
      </c>
      <c r="R82">
        <v>15</v>
      </c>
      <c r="S82">
        <v>30</v>
      </c>
      <c r="T82">
        <v>10</v>
      </c>
      <c r="U82">
        <v>8</v>
      </c>
      <c r="V82">
        <v>1.1399999999999999</v>
      </c>
      <c r="W82" t="s">
        <v>488</v>
      </c>
      <c r="X82" t="str">
        <f>IF(ISERROR(SEARCH("boardgameexpansion",B82)),MID(B82,37,SEARCH("/",B82,37)-37),MID(B82,46,SEARCH("/",B82,46)-46))</f>
        <v>274960</v>
      </c>
      <c r="Y82" t="str">
        <f>"[thing="&amp;X82&amp;"][/thing] ("&amp;K82&amp;"), "</f>
        <v xml:space="preserve">[thing=274960][/thing] (81), </v>
      </c>
      <c r="Z82">
        <f>(R82+S82)/2</f>
        <v>22.5</v>
      </c>
    </row>
    <row r="83" spans="1:26">
      <c r="A83" t="s">
        <v>489</v>
      </c>
      <c r="B83" t="s">
        <v>490</v>
      </c>
      <c r="C83">
        <v>2015</v>
      </c>
      <c r="D83" t="s">
        <v>491</v>
      </c>
      <c r="E83">
        <v>59</v>
      </c>
      <c r="F83" t="s">
        <v>492</v>
      </c>
      <c r="G83">
        <v>13</v>
      </c>
      <c r="H83">
        <v>0</v>
      </c>
      <c r="I83" t="s">
        <v>26</v>
      </c>
      <c r="J83">
        <v>19</v>
      </c>
      <c r="K83">
        <v>82</v>
      </c>
      <c r="L83">
        <v>2</v>
      </c>
      <c r="M83">
        <v>4</v>
      </c>
      <c r="N83">
        <v>3</v>
      </c>
      <c r="O83" t="s">
        <v>493</v>
      </c>
      <c r="P83">
        <v>4</v>
      </c>
      <c r="Q83">
        <v>4</v>
      </c>
      <c r="R83">
        <v>60</v>
      </c>
      <c r="S83">
        <v>90</v>
      </c>
      <c r="T83">
        <v>14</v>
      </c>
      <c r="U83">
        <v>12</v>
      </c>
      <c r="V83">
        <v>2.88</v>
      </c>
      <c r="W83" t="s">
        <v>495</v>
      </c>
      <c r="X83" t="str">
        <f>IF(ISERROR(SEARCH("boardgameexpansion",B83)),MID(B83,37,SEARCH("/",B83,37)-37),MID(B83,46,SEARCH("/",B83,46)-46))</f>
        <v>170216</v>
      </c>
      <c r="Y83" t="str">
        <f>"[thing="&amp;X83&amp;"][/thing] ("&amp;K83&amp;"), "</f>
        <v xml:space="preserve">[thing=170216][/thing] (82), </v>
      </c>
      <c r="Z83">
        <f>(R83+S83)/2</f>
        <v>75</v>
      </c>
    </row>
    <row r="84" spans="1:26">
      <c r="A84" t="s">
        <v>496</v>
      </c>
      <c r="B84" t="s">
        <v>497</v>
      </c>
      <c r="C84">
        <v>2003</v>
      </c>
      <c r="D84" t="s">
        <v>498</v>
      </c>
      <c r="E84">
        <v>71</v>
      </c>
      <c r="F84" t="s">
        <v>499</v>
      </c>
      <c r="G84">
        <v>34</v>
      </c>
      <c r="H84">
        <v>0</v>
      </c>
      <c r="I84" t="s">
        <v>26</v>
      </c>
      <c r="J84">
        <v>36</v>
      </c>
      <c r="K84">
        <v>83</v>
      </c>
      <c r="L84">
        <v>2</v>
      </c>
      <c r="M84">
        <v>6</v>
      </c>
      <c r="N84">
        <v>2</v>
      </c>
      <c r="O84">
        <v>5</v>
      </c>
      <c r="P84">
        <v>3</v>
      </c>
      <c r="Q84">
        <v>3</v>
      </c>
      <c r="R84">
        <v>45</v>
      </c>
      <c r="S84">
        <v>60</v>
      </c>
      <c r="T84">
        <v>8</v>
      </c>
      <c r="U84">
        <v>8</v>
      </c>
      <c r="V84">
        <v>2.1</v>
      </c>
      <c r="W84" t="s">
        <v>501</v>
      </c>
      <c r="X84" t="str">
        <f>IF(ISERROR(SEARCH("boardgameexpansion",B84)),MID(B84,37,SEARCH("/",B84,37)-37),MID(B84,46,SEARCH("/",B84,46)-46))</f>
        <v>6249</v>
      </c>
      <c r="Y84" t="str">
        <f>"[thing="&amp;X84&amp;"][/thing] ("&amp;K84&amp;"), "</f>
        <v xml:space="preserve">[thing=6249][/thing] (83), </v>
      </c>
      <c r="Z84">
        <f>(R84+S84)/2</f>
        <v>52.5</v>
      </c>
    </row>
    <row r="85" spans="1:26">
      <c r="A85" t="s">
        <v>502</v>
      </c>
      <c r="B85" t="s">
        <v>503</v>
      </c>
      <c r="C85">
        <v>2012</v>
      </c>
      <c r="D85" t="s">
        <v>504</v>
      </c>
      <c r="E85">
        <v>64</v>
      </c>
      <c r="F85" t="s">
        <v>505</v>
      </c>
      <c r="G85">
        <v>20</v>
      </c>
      <c r="H85">
        <v>0</v>
      </c>
      <c r="I85" t="s">
        <v>26</v>
      </c>
      <c r="J85">
        <v>60</v>
      </c>
      <c r="K85">
        <v>84</v>
      </c>
      <c r="L85">
        <v>1</v>
      </c>
      <c r="M85">
        <v>5</v>
      </c>
      <c r="N85">
        <v>1</v>
      </c>
      <c r="O85">
        <v>4</v>
      </c>
      <c r="P85">
        <v>3</v>
      </c>
      <c r="Q85">
        <v>3</v>
      </c>
      <c r="R85">
        <v>30</v>
      </c>
      <c r="S85">
        <v>60</v>
      </c>
      <c r="T85">
        <v>14</v>
      </c>
      <c r="U85">
        <v>10</v>
      </c>
      <c r="V85">
        <v>2.4300000000000002</v>
      </c>
      <c r="W85" t="s">
        <v>507</v>
      </c>
      <c r="X85" t="str">
        <f>IF(ISERROR(SEARCH("boardgameexpansion",B85)),MID(B85,37,SEARCH("/",B85,37)-37),MID(B85,46,SEARCH("/",B85,46)-46))</f>
        <v>129437</v>
      </c>
      <c r="Y85" t="str">
        <f>"[thing="&amp;X85&amp;"][/thing] ("&amp;K85&amp;"), "</f>
        <v xml:space="preserve">[thing=129437][/thing] (84), </v>
      </c>
      <c r="Z85">
        <f>(R85+S85)/2</f>
        <v>45</v>
      </c>
    </row>
    <row r="86" spans="1:26">
      <c r="A86" t="s">
        <v>508</v>
      </c>
      <c r="B86" t="s">
        <v>509</v>
      </c>
      <c r="C86">
        <v>2017</v>
      </c>
      <c r="D86" t="s">
        <v>510</v>
      </c>
      <c r="E86">
        <v>44</v>
      </c>
      <c r="F86" t="s">
        <v>511</v>
      </c>
      <c r="G86">
        <v>2</v>
      </c>
      <c r="H86">
        <v>5</v>
      </c>
      <c r="I86" t="s">
        <v>26</v>
      </c>
      <c r="J86">
        <v>20</v>
      </c>
      <c r="K86">
        <v>85</v>
      </c>
      <c r="L86">
        <v>2</v>
      </c>
      <c r="M86">
        <v>5</v>
      </c>
      <c r="N86">
        <v>2</v>
      </c>
      <c r="O86">
        <v>5</v>
      </c>
      <c r="P86">
        <v>3</v>
      </c>
      <c r="Q86">
        <v>4</v>
      </c>
      <c r="R86">
        <v>30</v>
      </c>
      <c r="S86">
        <v>45</v>
      </c>
      <c r="T86">
        <v>8</v>
      </c>
      <c r="U86">
        <v>8</v>
      </c>
      <c r="V86">
        <v>1.8</v>
      </c>
      <c r="W86" t="s">
        <v>513</v>
      </c>
      <c r="X86" t="str">
        <f>IF(ISERROR(SEARCH("boardgameexpansion",B86)),MID(B86,37,SEARCH("/",B86,37)-37),MID(B86,46,SEARCH("/",B86,46)-46))</f>
        <v>209685</v>
      </c>
      <c r="Y86" t="str">
        <f>"[thing="&amp;X86&amp;"][/thing] ("&amp;K86&amp;"), "</f>
        <v xml:space="preserve">[thing=209685][/thing] (85), </v>
      </c>
      <c r="Z86">
        <f>(R86+S86)/2</f>
        <v>37.5</v>
      </c>
    </row>
    <row r="87" spans="1:26">
      <c r="A87" t="s">
        <v>514</v>
      </c>
      <c r="B87" t="s">
        <v>515</v>
      </c>
      <c r="C87">
        <v>2019</v>
      </c>
      <c r="D87" t="s">
        <v>516</v>
      </c>
      <c r="E87">
        <v>61</v>
      </c>
      <c r="F87" t="s">
        <v>517</v>
      </c>
      <c r="G87">
        <v>6</v>
      </c>
      <c r="H87">
        <v>1</v>
      </c>
      <c r="I87">
        <v>93</v>
      </c>
      <c r="J87" t="s">
        <v>26</v>
      </c>
      <c r="K87">
        <v>86</v>
      </c>
      <c r="L87">
        <v>2</v>
      </c>
      <c r="M87">
        <v>4</v>
      </c>
      <c r="N87">
        <v>2</v>
      </c>
      <c r="O87">
        <v>4</v>
      </c>
      <c r="P87">
        <v>2</v>
      </c>
      <c r="Q87">
        <v>2</v>
      </c>
      <c r="R87">
        <v>30</v>
      </c>
      <c r="S87">
        <v>60</v>
      </c>
      <c r="T87">
        <v>12</v>
      </c>
      <c r="U87">
        <v>10</v>
      </c>
      <c r="V87">
        <v>2.64</v>
      </c>
      <c r="W87" t="s">
        <v>93</v>
      </c>
      <c r="X87" t="str">
        <f>IF(ISERROR(SEARCH("boardgameexpansion",B87)),MID(B87,37,SEARCH("/",B87,37)-37),MID(B87,46,SEARCH("/",B87,46)-46))</f>
        <v>262712</v>
      </c>
      <c r="Y87" t="str">
        <f>"[thing="&amp;X87&amp;"][/thing] ("&amp;K87&amp;"), "</f>
        <v xml:space="preserve">[thing=262712][/thing] (86), </v>
      </c>
      <c r="Z87">
        <f>(R87+S87)/2</f>
        <v>45</v>
      </c>
    </row>
    <row r="88" spans="1:26">
      <c r="A88" t="s">
        <v>519</v>
      </c>
      <c r="B88" t="s">
        <v>520</v>
      </c>
      <c r="C88">
        <v>2018</v>
      </c>
      <c r="D88" t="s">
        <v>521</v>
      </c>
      <c r="E88">
        <v>54</v>
      </c>
      <c r="F88" t="s">
        <v>522</v>
      </c>
      <c r="G88">
        <v>5</v>
      </c>
      <c r="H88">
        <v>3</v>
      </c>
      <c r="I88" t="s">
        <v>26</v>
      </c>
      <c r="J88">
        <v>8</v>
      </c>
      <c r="K88">
        <v>87</v>
      </c>
      <c r="L88">
        <v>1</v>
      </c>
      <c r="M88">
        <v>5</v>
      </c>
      <c r="N88">
        <v>1</v>
      </c>
      <c r="O88">
        <v>5</v>
      </c>
      <c r="P88">
        <v>4</v>
      </c>
      <c r="Q88">
        <v>4</v>
      </c>
      <c r="R88">
        <v>60</v>
      </c>
      <c r="S88">
        <v>80</v>
      </c>
      <c r="T88">
        <v>12</v>
      </c>
      <c r="U88">
        <v>10</v>
      </c>
      <c r="V88">
        <v>2.75</v>
      </c>
      <c r="W88" t="s">
        <v>524</v>
      </c>
      <c r="X88" t="str">
        <f>IF(ISERROR(SEARCH("boardgameexpansion",B88)),MID(B88,37,SEARCH("/",B88,37)-37),MID(B88,46,SEARCH("/",B88,46)-46))</f>
        <v>236457</v>
      </c>
      <c r="Y88" t="str">
        <f>"[thing="&amp;X88&amp;"][/thing] ("&amp;K88&amp;"), "</f>
        <v xml:space="preserve">[thing=236457][/thing] (87), </v>
      </c>
      <c r="Z88">
        <f>(R88+S88)/2</f>
        <v>70</v>
      </c>
    </row>
    <row r="89" spans="1:26">
      <c r="A89" t="s">
        <v>525</v>
      </c>
      <c r="B89" t="s">
        <v>526</v>
      </c>
      <c r="C89">
        <v>1993</v>
      </c>
      <c r="D89" t="s">
        <v>527</v>
      </c>
      <c r="E89">
        <v>70</v>
      </c>
      <c r="F89" t="s">
        <v>528</v>
      </c>
      <c r="G89">
        <v>34</v>
      </c>
      <c r="H89">
        <v>0</v>
      </c>
      <c r="I89" t="s">
        <v>26</v>
      </c>
      <c r="J89">
        <v>7</v>
      </c>
      <c r="K89">
        <v>88</v>
      </c>
      <c r="L89">
        <v>2</v>
      </c>
      <c r="M89">
        <v>2</v>
      </c>
      <c r="N89" t="s">
        <v>316</v>
      </c>
      <c r="O89" t="s">
        <v>316</v>
      </c>
      <c r="P89">
        <v>2</v>
      </c>
      <c r="Q89">
        <v>2</v>
      </c>
      <c r="R89">
        <v>20</v>
      </c>
      <c r="S89">
        <v>20</v>
      </c>
      <c r="T89">
        <v>13</v>
      </c>
      <c r="U89">
        <v>12</v>
      </c>
      <c r="V89">
        <v>3.26</v>
      </c>
      <c r="W89" t="s">
        <v>82</v>
      </c>
      <c r="X89" t="str">
        <f>IF(ISERROR(SEARCH("boardgameexpansion",B89)),MID(B89,37,SEARCH("/",B89,37)-37),MID(B89,46,SEARCH("/",B89,46)-46))</f>
        <v>463</v>
      </c>
      <c r="Y89" t="str">
        <f>"[thing="&amp;X89&amp;"][/thing] ("&amp;K89&amp;"), "</f>
        <v xml:space="preserve">[thing=463][/thing] (88), </v>
      </c>
      <c r="Z89">
        <f>(R89+S89)/2</f>
        <v>20</v>
      </c>
    </row>
    <row r="90" spans="1:26">
      <c r="A90" t="s">
        <v>529</v>
      </c>
      <c r="B90" t="s">
        <v>530</v>
      </c>
      <c r="C90">
        <v>2019</v>
      </c>
      <c r="D90" t="s">
        <v>531</v>
      </c>
      <c r="E90">
        <v>53</v>
      </c>
      <c r="F90" t="s">
        <v>532</v>
      </c>
      <c r="G90">
        <v>19</v>
      </c>
      <c r="H90">
        <v>0</v>
      </c>
      <c r="I90">
        <v>38</v>
      </c>
      <c r="J90" t="s">
        <v>26</v>
      </c>
      <c r="K90">
        <v>89</v>
      </c>
      <c r="L90">
        <v>1</v>
      </c>
      <c r="M90">
        <v>5</v>
      </c>
      <c r="N90">
        <v>1</v>
      </c>
      <c r="O90">
        <v>5</v>
      </c>
      <c r="P90">
        <v>4</v>
      </c>
      <c r="Q90">
        <v>4</v>
      </c>
      <c r="R90">
        <v>45</v>
      </c>
      <c r="S90">
        <v>45</v>
      </c>
      <c r="T90">
        <v>14</v>
      </c>
      <c r="U90">
        <v>10</v>
      </c>
      <c r="V90">
        <v>2.3199999999999998</v>
      </c>
      <c r="W90" t="s">
        <v>533</v>
      </c>
      <c r="X90" t="str">
        <f>IF(ISERROR(SEARCH("boardgameexpansion",B90)),MID(B90,37,SEARCH("/",B90,37)-37),MID(B90,46,SEARCH("/",B90,46)-46))</f>
        <v>271324</v>
      </c>
      <c r="Y90" t="str">
        <f>"[thing="&amp;X90&amp;"][/thing] ("&amp;K90&amp;"), "</f>
        <v xml:space="preserve">[thing=271324][/thing] (89), </v>
      </c>
      <c r="Z90">
        <f>(R90+S90)/2</f>
        <v>45</v>
      </c>
    </row>
    <row r="91" spans="1:26">
      <c r="A91" t="s">
        <v>534</v>
      </c>
      <c r="B91" t="s">
        <v>535</v>
      </c>
      <c r="C91">
        <v>2007</v>
      </c>
      <c r="D91" t="s">
        <v>536</v>
      </c>
      <c r="E91">
        <v>63</v>
      </c>
      <c r="F91" t="s">
        <v>537</v>
      </c>
      <c r="G91">
        <v>27</v>
      </c>
      <c r="H91">
        <v>0</v>
      </c>
      <c r="I91" t="s">
        <v>26</v>
      </c>
      <c r="J91">
        <v>107</v>
      </c>
      <c r="K91">
        <v>90</v>
      </c>
      <c r="L91">
        <v>2</v>
      </c>
      <c r="M91">
        <v>4</v>
      </c>
      <c r="N91">
        <v>2</v>
      </c>
      <c r="O91">
        <v>4</v>
      </c>
      <c r="P91">
        <v>4</v>
      </c>
      <c r="Q91">
        <v>4</v>
      </c>
      <c r="R91">
        <v>60</v>
      </c>
      <c r="S91">
        <v>60</v>
      </c>
      <c r="T91">
        <v>10</v>
      </c>
      <c r="U91">
        <v>10</v>
      </c>
      <c r="V91">
        <v>2.33</v>
      </c>
      <c r="W91" t="s">
        <v>106</v>
      </c>
      <c r="X91" t="str">
        <f>IF(ISERROR(SEARCH("boardgameexpansion",B91)),MID(B91,37,SEARCH("/",B91,37)-37),MID(B91,46,SEARCH("/",B91,46)-46))</f>
        <v>31481</v>
      </c>
      <c r="Y91" t="str">
        <f>"[thing="&amp;X91&amp;"][/thing] ("&amp;K91&amp;"), "</f>
        <v xml:space="preserve">[thing=31481][/thing] (90), </v>
      </c>
      <c r="Z91">
        <f>(R91+S91)/2</f>
        <v>60</v>
      </c>
    </row>
    <row r="92" spans="1:26">
      <c r="A92" t="s">
        <v>539</v>
      </c>
      <c r="B92" t="s">
        <v>540</v>
      </c>
      <c r="C92">
        <v>2010</v>
      </c>
      <c r="D92" t="s">
        <v>541</v>
      </c>
      <c r="E92">
        <v>50</v>
      </c>
      <c r="F92" t="s">
        <v>542</v>
      </c>
      <c r="G92">
        <v>16</v>
      </c>
      <c r="H92">
        <v>0</v>
      </c>
      <c r="I92" t="s">
        <v>26</v>
      </c>
      <c r="J92">
        <v>116</v>
      </c>
      <c r="K92">
        <v>91</v>
      </c>
      <c r="L92">
        <v>2</v>
      </c>
      <c r="M92">
        <v>4</v>
      </c>
      <c r="N92">
        <v>2</v>
      </c>
      <c r="O92">
        <v>3</v>
      </c>
      <c r="P92">
        <v>2</v>
      </c>
      <c r="Q92">
        <v>2</v>
      </c>
      <c r="R92">
        <v>45</v>
      </c>
      <c r="S92">
        <v>60</v>
      </c>
      <c r="T92">
        <v>12</v>
      </c>
      <c r="U92">
        <v>12</v>
      </c>
      <c r="V92">
        <v>2.76</v>
      </c>
      <c r="W92" t="s">
        <v>544</v>
      </c>
      <c r="X92" t="str">
        <f>IF(ISERROR(SEARCH("boardgameexpansion",B92)),MID(B92,37,SEARCH("/",B92,37)-37),MID(B92,46,SEARCH("/",B92,46)-46))</f>
        <v>63888</v>
      </c>
      <c r="Y92" t="str">
        <f>"[thing="&amp;X92&amp;"][/thing] ("&amp;K92&amp;"), "</f>
        <v xml:space="preserve">[thing=63888][/thing] (91), </v>
      </c>
      <c r="Z92">
        <f>(R92+S92)/2</f>
        <v>52.5</v>
      </c>
    </row>
    <row r="93" spans="1:26">
      <c r="A93" t="s">
        <v>545</v>
      </c>
      <c r="B93" t="s">
        <v>546</v>
      </c>
      <c r="C93">
        <v>2005</v>
      </c>
      <c r="D93" t="s">
        <v>547</v>
      </c>
      <c r="E93">
        <v>49</v>
      </c>
      <c r="F93" t="s">
        <v>548</v>
      </c>
      <c r="G93">
        <v>17</v>
      </c>
      <c r="H93">
        <v>0</v>
      </c>
      <c r="I93" t="s">
        <v>26</v>
      </c>
      <c r="J93">
        <v>123</v>
      </c>
      <c r="K93">
        <v>92</v>
      </c>
      <c r="L93">
        <v>1</v>
      </c>
      <c r="M93">
        <v>8</v>
      </c>
      <c r="N93">
        <v>1</v>
      </c>
      <c r="O93">
        <v>6</v>
      </c>
      <c r="P93">
        <v>4</v>
      </c>
      <c r="Q93">
        <v>4</v>
      </c>
      <c r="R93">
        <v>120</v>
      </c>
      <c r="S93">
        <v>240</v>
      </c>
      <c r="T93">
        <v>14</v>
      </c>
      <c r="U93">
        <v>14</v>
      </c>
      <c r="V93">
        <v>3.58</v>
      </c>
      <c r="W93" t="s">
        <v>550</v>
      </c>
      <c r="X93" t="str">
        <f>IF(ISERROR(SEARCH("boardgameexpansion",B93)),MID(B93,37,SEARCH("/",B93,37)-37),MID(B93,46,SEARCH("/",B93,46)-46))</f>
        <v>15987</v>
      </c>
      <c r="Y93" t="str">
        <f>"[thing="&amp;X93&amp;"][/thing] ("&amp;K93&amp;"), "</f>
        <v xml:space="preserve">[thing=15987][/thing] (92), </v>
      </c>
      <c r="Z93">
        <f>(R93+S93)/2</f>
        <v>180</v>
      </c>
    </row>
    <row r="94" spans="1:26">
      <c r="A94" t="s">
        <v>551</v>
      </c>
      <c r="B94" t="s">
        <v>552</v>
      </c>
      <c r="C94">
        <v>2011</v>
      </c>
      <c r="D94" t="s">
        <v>553</v>
      </c>
      <c r="E94">
        <v>40</v>
      </c>
      <c r="F94" t="s">
        <v>554</v>
      </c>
      <c r="G94">
        <v>3</v>
      </c>
      <c r="H94">
        <v>6</v>
      </c>
      <c r="I94" t="s">
        <v>26</v>
      </c>
      <c r="J94">
        <v>107</v>
      </c>
      <c r="K94">
        <v>93</v>
      </c>
      <c r="L94">
        <v>2</v>
      </c>
      <c r="M94">
        <v>6</v>
      </c>
      <c r="N94">
        <v>2</v>
      </c>
      <c r="O94">
        <v>6</v>
      </c>
      <c r="P94">
        <v>4</v>
      </c>
      <c r="Q94">
        <v>6</v>
      </c>
      <c r="R94">
        <v>60</v>
      </c>
      <c r="S94">
        <v>180</v>
      </c>
      <c r="T94">
        <v>14</v>
      </c>
      <c r="U94">
        <v>12</v>
      </c>
      <c r="V94">
        <v>3.7</v>
      </c>
      <c r="W94" t="s">
        <v>555</v>
      </c>
      <c r="X94" t="str">
        <f>IF(ISERROR(SEARCH("boardgameexpansion",B94)),MID(B94,37,SEARCH("/",B94,37)-37),MID(B94,46,SEARCH("/",B94,46)-46))</f>
        <v>72125</v>
      </c>
      <c r="Y94" t="str">
        <f>"[thing="&amp;X94&amp;"][/thing] ("&amp;K94&amp;"), "</f>
        <v xml:space="preserve">[thing=72125][/thing] (93), </v>
      </c>
      <c r="Z94">
        <f>(R94+S94)/2</f>
        <v>120</v>
      </c>
    </row>
    <row r="95" spans="1:26">
      <c r="A95" t="s">
        <v>556</v>
      </c>
      <c r="B95" t="s">
        <v>557</v>
      </c>
      <c r="C95">
        <v>2014</v>
      </c>
      <c r="D95" t="s">
        <v>558</v>
      </c>
      <c r="E95">
        <v>65</v>
      </c>
      <c r="F95" t="s">
        <v>559</v>
      </c>
      <c r="G95">
        <v>30</v>
      </c>
      <c r="H95">
        <v>0</v>
      </c>
      <c r="I95" t="s">
        <v>26</v>
      </c>
      <c r="J95">
        <v>36</v>
      </c>
      <c r="K95">
        <v>94</v>
      </c>
      <c r="L95">
        <v>2</v>
      </c>
      <c r="M95">
        <v>5</v>
      </c>
      <c r="N95">
        <v>2</v>
      </c>
      <c r="O95">
        <v>4</v>
      </c>
      <c r="P95">
        <v>4</v>
      </c>
      <c r="Q95">
        <v>4</v>
      </c>
      <c r="R95">
        <v>90</v>
      </c>
      <c r="S95">
        <v>90</v>
      </c>
      <c r="T95">
        <v>12</v>
      </c>
      <c r="U95">
        <v>12</v>
      </c>
      <c r="V95">
        <v>3.03</v>
      </c>
      <c r="W95" t="s">
        <v>561</v>
      </c>
      <c r="X95" t="str">
        <f>IF(ISERROR(SEARCH("boardgameexpansion",B95)),MID(B95,37,SEARCH("/",B95,37)-37),MID(B95,46,SEARCH("/",B95,46)-46))</f>
        <v>164928</v>
      </c>
      <c r="Y95" t="str">
        <f>"[thing="&amp;X95&amp;"][/thing] ("&amp;K95&amp;"), "</f>
        <v xml:space="preserve">[thing=164928][/thing] (94), </v>
      </c>
      <c r="Z95">
        <f>(R95+S95)/2</f>
        <v>90</v>
      </c>
    </row>
    <row r="96" spans="1:26">
      <c r="A96" t="s">
        <v>562</v>
      </c>
      <c r="B96" t="s">
        <v>563</v>
      </c>
      <c r="C96">
        <v>2014</v>
      </c>
      <c r="D96" t="s">
        <v>564</v>
      </c>
      <c r="E96">
        <v>37</v>
      </c>
      <c r="F96" t="s">
        <v>565</v>
      </c>
      <c r="G96">
        <v>4</v>
      </c>
      <c r="H96">
        <v>7</v>
      </c>
      <c r="I96" t="s">
        <v>26</v>
      </c>
      <c r="J96">
        <v>78</v>
      </c>
      <c r="K96">
        <v>95</v>
      </c>
      <c r="L96">
        <v>2</v>
      </c>
      <c r="M96">
        <v>5</v>
      </c>
      <c r="N96">
        <v>3</v>
      </c>
      <c r="O96">
        <v>5</v>
      </c>
      <c r="P96">
        <v>4</v>
      </c>
      <c r="Q96">
        <v>4</v>
      </c>
      <c r="R96">
        <v>60</v>
      </c>
      <c r="S96">
        <v>120</v>
      </c>
      <c r="T96">
        <v>13</v>
      </c>
      <c r="U96">
        <v>12</v>
      </c>
      <c r="V96">
        <v>3.01</v>
      </c>
      <c r="W96" t="s">
        <v>567</v>
      </c>
      <c r="X96" t="str">
        <f>IF(ISERROR(SEARCH("boardgameexpansion",B96)),MID(B96,37,SEARCH("/",B96,37)-37),MID(B96,46,SEARCH("/",B96,46)-46))</f>
        <v>150376</v>
      </c>
      <c r="Y96" t="str">
        <f>"[thing="&amp;X96&amp;"][/thing] ("&amp;K96&amp;"), "</f>
        <v xml:space="preserve">[thing=150376][/thing] (95), </v>
      </c>
      <c r="Z96">
        <f>(R96+S96)/2</f>
        <v>90</v>
      </c>
    </row>
    <row r="97" spans="1:26">
      <c r="A97" t="s">
        <v>568</v>
      </c>
      <c r="B97" t="s">
        <v>569</v>
      </c>
      <c r="C97">
        <v>2005</v>
      </c>
      <c r="D97" t="s">
        <v>570</v>
      </c>
      <c r="E97">
        <v>68</v>
      </c>
      <c r="F97" t="s">
        <v>571</v>
      </c>
      <c r="G97">
        <v>34</v>
      </c>
      <c r="H97">
        <v>0</v>
      </c>
      <c r="I97" t="s">
        <v>26</v>
      </c>
      <c r="J97">
        <v>72</v>
      </c>
      <c r="K97">
        <v>96</v>
      </c>
      <c r="L97">
        <v>2</v>
      </c>
      <c r="M97">
        <v>8</v>
      </c>
      <c r="N97">
        <v>2</v>
      </c>
      <c r="O97">
        <v>8</v>
      </c>
      <c r="P97">
        <v>4</v>
      </c>
      <c r="Q97">
        <v>6</v>
      </c>
      <c r="R97">
        <v>15</v>
      </c>
      <c r="S97">
        <v>20</v>
      </c>
      <c r="T97">
        <v>8</v>
      </c>
      <c r="U97">
        <v>6</v>
      </c>
      <c r="V97">
        <v>1.22</v>
      </c>
      <c r="W97" t="s">
        <v>572</v>
      </c>
      <c r="X97" t="str">
        <f>IF(ISERROR(SEARCH("boardgameexpansion",B97)),MID(B97,37,SEARCH("/",B97,37)-37),MID(B97,46,SEARCH("/",B97,46)-46))</f>
        <v>16992</v>
      </c>
      <c r="Y97" t="str">
        <f>"[thing="&amp;X97&amp;"][/thing] ("&amp;K97&amp;"), "</f>
        <v xml:space="preserve">[thing=16992][/thing] (96), </v>
      </c>
      <c r="Z97">
        <f>(R97+S97)/2</f>
        <v>17.5</v>
      </c>
    </row>
    <row r="98" spans="1:26">
      <c r="A98" t="s">
        <v>573</v>
      </c>
      <c r="B98" t="s">
        <v>574</v>
      </c>
      <c r="C98">
        <v>2008</v>
      </c>
      <c r="D98" t="s">
        <v>575</v>
      </c>
      <c r="E98">
        <v>68</v>
      </c>
      <c r="F98" t="s">
        <v>576</v>
      </c>
      <c r="G98">
        <v>38</v>
      </c>
      <c r="H98">
        <v>0</v>
      </c>
      <c r="I98" t="s">
        <v>26</v>
      </c>
      <c r="J98">
        <v>91</v>
      </c>
      <c r="K98">
        <v>97</v>
      </c>
      <c r="L98">
        <v>3</v>
      </c>
      <c r="M98">
        <v>5</v>
      </c>
      <c r="N98">
        <v>4</v>
      </c>
      <c r="O98" t="s">
        <v>577</v>
      </c>
      <c r="P98">
        <v>5</v>
      </c>
      <c r="Q98">
        <v>5</v>
      </c>
      <c r="R98">
        <v>60</v>
      </c>
      <c r="S98">
        <v>120</v>
      </c>
      <c r="T98">
        <v>12</v>
      </c>
      <c r="U98">
        <v>12</v>
      </c>
      <c r="V98">
        <v>2.58</v>
      </c>
      <c r="W98" t="s">
        <v>578</v>
      </c>
      <c r="X98" t="str">
        <f>IF(ISERROR(SEARCH("boardgameexpansion",B98)),MID(B98,37,SEARCH("/",B98,37)-37),MID(B98,46,SEARCH("/",B98,46)-46))</f>
        <v>39463</v>
      </c>
      <c r="Y98" t="str">
        <f>"[thing="&amp;X98&amp;"][/thing] ("&amp;K98&amp;"), "</f>
        <v xml:space="preserve">[thing=39463][/thing] (97), </v>
      </c>
      <c r="Z98">
        <f>(R98+S98)/2</f>
        <v>90</v>
      </c>
    </row>
    <row r="99" spans="1:26">
      <c r="A99" t="s">
        <v>579</v>
      </c>
      <c r="B99" t="s">
        <v>580</v>
      </c>
      <c r="C99">
        <v>2019</v>
      </c>
      <c r="D99" t="s">
        <v>581</v>
      </c>
      <c r="E99">
        <v>54</v>
      </c>
      <c r="F99" t="s">
        <v>582</v>
      </c>
      <c r="G99">
        <v>17</v>
      </c>
      <c r="H99">
        <v>0</v>
      </c>
      <c r="I99">
        <v>77</v>
      </c>
      <c r="J99" t="s">
        <v>26</v>
      </c>
      <c r="K99">
        <v>98</v>
      </c>
      <c r="L99">
        <v>1</v>
      </c>
      <c r="M99">
        <v>5</v>
      </c>
      <c r="N99">
        <v>1</v>
      </c>
      <c r="O99">
        <v>4</v>
      </c>
      <c r="P99">
        <v>3</v>
      </c>
      <c r="Q99">
        <v>3</v>
      </c>
      <c r="R99">
        <v>30</v>
      </c>
      <c r="S99">
        <v>60</v>
      </c>
      <c r="T99">
        <v>10</v>
      </c>
      <c r="U99">
        <v>10</v>
      </c>
      <c r="V99">
        <v>2.12</v>
      </c>
      <c r="W99" t="s">
        <v>583</v>
      </c>
      <c r="X99" t="str">
        <f>IF(ISERROR(SEARCH("boardgameexpansion",B99)),MID(B99,37,SEARCH("/",B99,37)-37),MID(B99,46,SEARCH("/",B99,46)-46))</f>
        <v>266524</v>
      </c>
      <c r="Y99" t="str">
        <f>"[thing="&amp;X99&amp;"][/thing] ("&amp;K99&amp;"), "</f>
        <v xml:space="preserve">[thing=266524][/thing] (98), </v>
      </c>
      <c r="Z99">
        <f>(R99+S99)/2</f>
        <v>45</v>
      </c>
    </row>
    <row r="100" spans="1:26">
      <c r="A100" t="s">
        <v>584</v>
      </c>
      <c r="B100" t="s">
        <v>585</v>
      </c>
      <c r="C100">
        <v>2015</v>
      </c>
      <c r="D100" t="s">
        <v>586</v>
      </c>
      <c r="E100">
        <v>57</v>
      </c>
      <c r="F100" t="s">
        <v>587</v>
      </c>
      <c r="G100">
        <v>18</v>
      </c>
      <c r="H100">
        <v>0</v>
      </c>
      <c r="I100" t="s">
        <v>26</v>
      </c>
      <c r="J100">
        <v>41</v>
      </c>
      <c r="K100">
        <v>99</v>
      </c>
      <c r="L100">
        <v>2</v>
      </c>
      <c r="M100">
        <v>4</v>
      </c>
      <c r="N100">
        <v>2</v>
      </c>
      <c r="O100">
        <v>4</v>
      </c>
      <c r="P100">
        <v>4</v>
      </c>
      <c r="Q100">
        <v>4</v>
      </c>
      <c r="R100">
        <v>40</v>
      </c>
      <c r="S100">
        <v>100</v>
      </c>
      <c r="T100">
        <v>12</v>
      </c>
      <c r="U100">
        <v>12</v>
      </c>
      <c r="V100">
        <v>3.18</v>
      </c>
      <c r="W100" t="s">
        <v>363</v>
      </c>
      <c r="X100" t="str">
        <f>IF(ISERROR(SEARCH("boardgameexpansion",B100)),MID(B100,37,SEARCH("/",B100,37)-37),MID(B100,46,SEARCH("/",B100,46)-46))</f>
        <v>171623</v>
      </c>
      <c r="Y100" t="str">
        <f>"[thing="&amp;X100&amp;"][/thing] ("&amp;K100&amp;"), "</f>
        <v xml:space="preserve">[thing=171623][/thing] (99), </v>
      </c>
      <c r="Z100">
        <f>(R100+S100)/2</f>
        <v>70</v>
      </c>
    </row>
    <row r="101" spans="1:26">
      <c r="A101" t="s">
        <v>589</v>
      </c>
      <c r="B101" t="s">
        <v>590</v>
      </c>
      <c r="C101">
        <v>2018</v>
      </c>
      <c r="D101" t="s">
        <v>591</v>
      </c>
      <c r="E101">
        <v>39</v>
      </c>
      <c r="F101" t="s">
        <v>592</v>
      </c>
      <c r="G101">
        <v>4</v>
      </c>
      <c r="H101">
        <v>7</v>
      </c>
      <c r="I101" t="s">
        <v>26</v>
      </c>
      <c r="J101">
        <v>4</v>
      </c>
      <c r="K101">
        <v>100</v>
      </c>
      <c r="L101">
        <v>2</v>
      </c>
      <c r="M101">
        <v>4</v>
      </c>
      <c r="N101">
        <v>2</v>
      </c>
      <c r="O101" t="s">
        <v>493</v>
      </c>
      <c r="P101">
        <v>4</v>
      </c>
      <c r="Q101">
        <v>4</v>
      </c>
      <c r="R101">
        <v>20</v>
      </c>
      <c r="S101">
        <v>20</v>
      </c>
      <c r="T101">
        <v>8</v>
      </c>
      <c r="U101">
        <v>8</v>
      </c>
      <c r="V101">
        <v>1.07</v>
      </c>
      <c r="W101" t="s">
        <v>203</v>
      </c>
      <c r="X101" t="str">
        <f>IF(ISERROR(SEARCH("boardgameexpansion",B101)),MID(B101,37,SEARCH("/",B101,37)-37),MID(B101,46,SEARCH("/",B101,46)-46))</f>
        <v>244992</v>
      </c>
      <c r="Y101" t="str">
        <f>"[thing="&amp;X101&amp;"][/thing] ("&amp;K101&amp;"), "</f>
        <v xml:space="preserve">[thing=244992][/thing] (100), </v>
      </c>
      <c r="Z101">
        <f>(R101+S101)/2</f>
        <v>20</v>
      </c>
    </row>
    <row r="102" spans="1:26">
      <c r="A102" t="s">
        <v>594</v>
      </c>
      <c r="B102" t="s">
        <v>595</v>
      </c>
      <c r="C102">
        <v>2012</v>
      </c>
      <c r="D102" t="s">
        <v>596</v>
      </c>
      <c r="E102">
        <v>59</v>
      </c>
      <c r="F102" t="s">
        <v>597</v>
      </c>
      <c r="G102">
        <v>17</v>
      </c>
      <c r="H102">
        <v>0</v>
      </c>
      <c r="I102" t="s">
        <v>26</v>
      </c>
      <c r="J102">
        <v>36</v>
      </c>
      <c r="K102">
        <v>101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2</v>
      </c>
      <c r="R102">
        <v>60</v>
      </c>
      <c r="S102">
        <v>120</v>
      </c>
      <c r="T102">
        <v>14</v>
      </c>
      <c r="U102">
        <v>12</v>
      </c>
      <c r="V102">
        <v>3.82</v>
      </c>
      <c r="W102" t="s">
        <v>599</v>
      </c>
      <c r="X102" t="str">
        <f>IF(ISERROR(SEARCH("boardgameexpansion",B102)),MID(B102,37,SEARCH("/",B102,37)-37),MID(B102,46,SEARCH("/",B102,46)-46))</f>
        <v>121921</v>
      </c>
      <c r="Y102" t="str">
        <f>"[thing="&amp;X102&amp;"][/thing] ("&amp;K102&amp;"), "</f>
        <v xml:space="preserve">[thing=121921][/thing] (101), </v>
      </c>
      <c r="Z102">
        <f>(R102+S102)/2</f>
        <v>90</v>
      </c>
    </row>
    <row r="103" spans="1:26">
      <c r="A103" t="s">
        <v>600</v>
      </c>
      <c r="B103" t="s">
        <v>601</v>
      </c>
      <c r="C103">
        <v>2006</v>
      </c>
      <c r="D103" t="s">
        <v>602</v>
      </c>
      <c r="E103">
        <v>51</v>
      </c>
      <c r="F103" t="s">
        <v>603</v>
      </c>
      <c r="G103">
        <v>18</v>
      </c>
      <c r="H103">
        <v>0</v>
      </c>
      <c r="I103" t="s">
        <v>26</v>
      </c>
      <c r="J103">
        <v>117</v>
      </c>
      <c r="K103">
        <v>102</v>
      </c>
      <c r="L103">
        <v>2</v>
      </c>
      <c r="M103">
        <v>4</v>
      </c>
      <c r="N103">
        <v>2</v>
      </c>
      <c r="O103">
        <v>4</v>
      </c>
      <c r="P103">
        <v>3</v>
      </c>
      <c r="Q103">
        <v>3</v>
      </c>
      <c r="R103">
        <v>120</v>
      </c>
      <c r="S103">
        <v>120</v>
      </c>
      <c r="T103">
        <v>12</v>
      </c>
      <c r="U103">
        <v>14</v>
      </c>
      <c r="V103">
        <v>4.18</v>
      </c>
      <c r="W103" t="s">
        <v>106</v>
      </c>
      <c r="X103" t="str">
        <f>IF(ISERROR(SEARCH("boardgameexpansion",B103)),MID(B103,37,SEARCH("/",B103,37)-37),MID(B103,46,SEARCH("/",B103,46)-46))</f>
        <v>25613</v>
      </c>
      <c r="Y103" t="str">
        <f>"[thing="&amp;X103&amp;"][/thing] ("&amp;K103&amp;"), "</f>
        <v xml:space="preserve">[thing=25613][/thing] (102), </v>
      </c>
      <c r="Z103">
        <f>(R103+S103)/2</f>
        <v>120</v>
      </c>
    </row>
    <row r="104" spans="1:26">
      <c r="A104" t="s">
        <v>605</v>
      </c>
      <c r="B104" t="s">
        <v>606</v>
      </c>
      <c r="C104">
        <v>2019</v>
      </c>
      <c r="D104" t="s">
        <v>607</v>
      </c>
      <c r="E104">
        <v>50</v>
      </c>
      <c r="F104" t="s">
        <v>608</v>
      </c>
      <c r="G104">
        <v>3</v>
      </c>
      <c r="H104">
        <v>3</v>
      </c>
      <c r="I104" t="s">
        <v>26</v>
      </c>
      <c r="J104">
        <v>2</v>
      </c>
      <c r="K104">
        <v>103</v>
      </c>
      <c r="L104">
        <v>1</v>
      </c>
      <c r="M104">
        <v>5</v>
      </c>
      <c r="N104">
        <v>1</v>
      </c>
      <c r="O104">
        <v>4</v>
      </c>
      <c r="P104">
        <v>3</v>
      </c>
      <c r="Q104">
        <v>3</v>
      </c>
      <c r="R104">
        <v>90</v>
      </c>
      <c r="S104">
        <v>120</v>
      </c>
      <c r="T104">
        <v>12</v>
      </c>
      <c r="U104">
        <v>12</v>
      </c>
      <c r="V104">
        <v>2.94</v>
      </c>
      <c r="W104" t="s">
        <v>135</v>
      </c>
      <c r="X104" t="str">
        <f>IF(ISERROR(SEARCH("boardgameexpansion",B104)),MID(B104,37,SEARCH("/",B104,37)-37),MID(B104,46,SEARCH("/",B104,46)-46))</f>
        <v>286096</v>
      </c>
      <c r="Y104" t="str">
        <f>"[thing="&amp;X104&amp;"][/thing] ("&amp;K104&amp;"), "</f>
        <v xml:space="preserve">[thing=286096][/thing] (103), </v>
      </c>
      <c r="Z104">
        <f>(R104+S104)/2</f>
        <v>105</v>
      </c>
    </row>
    <row r="105" spans="1:26">
      <c r="A105" t="s">
        <v>610</v>
      </c>
      <c r="B105" t="s">
        <v>611</v>
      </c>
      <c r="C105">
        <v>2015</v>
      </c>
      <c r="D105" t="s">
        <v>612</v>
      </c>
      <c r="E105">
        <v>49</v>
      </c>
      <c r="F105" t="s">
        <v>613</v>
      </c>
      <c r="G105">
        <v>10</v>
      </c>
      <c r="H105">
        <v>1</v>
      </c>
      <c r="I105" t="s">
        <v>26</v>
      </c>
      <c r="J105">
        <v>52</v>
      </c>
      <c r="K105">
        <v>104</v>
      </c>
      <c r="L105">
        <v>2</v>
      </c>
      <c r="M105">
        <v>5</v>
      </c>
      <c r="N105">
        <v>2</v>
      </c>
      <c r="O105">
        <v>5</v>
      </c>
      <c r="P105">
        <v>3</v>
      </c>
      <c r="Q105">
        <v>4</v>
      </c>
      <c r="R105">
        <v>30</v>
      </c>
      <c r="S105">
        <v>50</v>
      </c>
      <c r="T105">
        <v>8</v>
      </c>
      <c r="U105">
        <v>8</v>
      </c>
      <c r="V105">
        <v>2.2599999999999998</v>
      </c>
      <c r="W105" t="s">
        <v>615</v>
      </c>
      <c r="X105" t="str">
        <f>IF(ISERROR(SEARCH("boardgameexpansion",B105)),MID(B105,37,SEARCH("/",B105,37)-37),MID(B105,46,SEARCH("/",B105,46)-46))</f>
        <v>176494</v>
      </c>
      <c r="Y105" t="str">
        <f>"[thing="&amp;X105&amp;"][/thing] ("&amp;K105&amp;"), "</f>
        <v xml:space="preserve">[thing=176494][/thing] (104), </v>
      </c>
      <c r="Z105">
        <f>(R105+S105)/2</f>
        <v>40</v>
      </c>
    </row>
    <row r="106" spans="1:26">
      <c r="A106" t="s">
        <v>616</v>
      </c>
      <c r="B106" t="s">
        <v>617</v>
      </c>
      <c r="C106">
        <v>2019</v>
      </c>
      <c r="D106" t="s">
        <v>618</v>
      </c>
      <c r="E106">
        <v>51</v>
      </c>
      <c r="F106" t="s">
        <v>619</v>
      </c>
      <c r="G106">
        <v>13</v>
      </c>
      <c r="H106">
        <v>0</v>
      </c>
      <c r="I106" t="s">
        <v>26</v>
      </c>
      <c r="J106">
        <v>1</v>
      </c>
      <c r="K106">
        <v>105</v>
      </c>
      <c r="L106">
        <v>1</v>
      </c>
      <c r="M106">
        <v>4</v>
      </c>
      <c r="N106">
        <v>1</v>
      </c>
      <c r="O106">
        <v>4</v>
      </c>
      <c r="P106">
        <v>3</v>
      </c>
      <c r="Q106">
        <v>3</v>
      </c>
      <c r="R106">
        <v>60</v>
      </c>
      <c r="S106">
        <v>90</v>
      </c>
      <c r="T106">
        <v>8</v>
      </c>
      <c r="U106">
        <v>8</v>
      </c>
      <c r="V106">
        <v>2.36</v>
      </c>
      <c r="W106" t="s">
        <v>621</v>
      </c>
      <c r="X106" t="str">
        <f>IF(ISERROR(SEARCH("boardgameexpansion",B106)),MID(B106,37,SEARCH("/",B106,37)-37),MID(B106,46,SEARCH("/",B106,46)-46))</f>
        <v>281259</v>
      </c>
      <c r="Y106" t="str">
        <f>"[thing="&amp;X106&amp;"][/thing] ("&amp;K106&amp;"), "</f>
        <v xml:space="preserve">[thing=281259][/thing] (105), </v>
      </c>
      <c r="Z106">
        <f>(R106+S106)/2</f>
        <v>75</v>
      </c>
    </row>
    <row r="107" spans="1:26">
      <c r="A107" t="s">
        <v>622</v>
      </c>
      <c r="B107" t="s">
        <v>623</v>
      </c>
      <c r="C107">
        <v>1991</v>
      </c>
      <c r="D107" t="s">
        <v>624</v>
      </c>
      <c r="E107">
        <v>50</v>
      </c>
      <c r="F107" t="s">
        <v>625</v>
      </c>
      <c r="G107">
        <v>21</v>
      </c>
      <c r="H107">
        <v>0</v>
      </c>
      <c r="I107" t="s">
        <v>26</v>
      </c>
      <c r="J107">
        <v>116</v>
      </c>
      <c r="K107">
        <v>106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60</v>
      </c>
      <c r="S107">
        <v>60</v>
      </c>
      <c r="T107">
        <v>10</v>
      </c>
      <c r="U107">
        <v>12</v>
      </c>
      <c r="V107">
        <v>2.34</v>
      </c>
      <c r="W107" t="s">
        <v>627</v>
      </c>
      <c r="X107" t="str">
        <f>IF(ISERROR(SEARCH("boardgameexpansion",B107)),MID(B107,37,SEARCH("/",B107,37)-37),MID(B107,46,SEARCH("/",B107,46)-46))</f>
        <v>215</v>
      </c>
      <c r="Y107" t="str">
        <f>"[thing="&amp;X107&amp;"][/thing] ("&amp;K107&amp;"), "</f>
        <v xml:space="preserve">[thing=215][/thing] (106), </v>
      </c>
      <c r="Z107">
        <f>(R107+S107)/2</f>
        <v>60</v>
      </c>
    </row>
    <row r="108" spans="1:26">
      <c r="A108" t="s">
        <v>628</v>
      </c>
      <c r="B108" t="s">
        <v>629</v>
      </c>
      <c r="C108">
        <v>2014</v>
      </c>
      <c r="D108" t="s">
        <v>630</v>
      </c>
      <c r="E108">
        <v>52</v>
      </c>
      <c r="F108" t="s">
        <v>631</v>
      </c>
      <c r="G108">
        <v>14</v>
      </c>
      <c r="H108">
        <v>0</v>
      </c>
      <c r="I108" t="s">
        <v>26</v>
      </c>
      <c r="J108">
        <v>64</v>
      </c>
      <c r="K108">
        <v>107</v>
      </c>
      <c r="L108">
        <v>2</v>
      </c>
      <c r="M108">
        <v>8</v>
      </c>
      <c r="N108">
        <v>3</v>
      </c>
      <c r="O108">
        <v>7</v>
      </c>
      <c r="P108">
        <v>4</v>
      </c>
      <c r="Q108">
        <v>5</v>
      </c>
      <c r="R108">
        <v>20</v>
      </c>
      <c r="S108">
        <v>30</v>
      </c>
      <c r="T108">
        <v>8</v>
      </c>
      <c r="U108">
        <v>8</v>
      </c>
      <c r="V108">
        <v>1.5</v>
      </c>
      <c r="W108" t="s">
        <v>633</v>
      </c>
      <c r="X108" t="str">
        <f>IF(ISERROR(SEARCH("boardgameexpansion",B108)),MID(B108,37,SEARCH("/",B108,37)-37),MID(B108,46,SEARCH("/",B108,46)-46))</f>
        <v>153938</v>
      </c>
      <c r="Y108" t="str">
        <f>"[thing="&amp;X108&amp;"][/thing] ("&amp;K108&amp;"), "</f>
        <v xml:space="preserve">[thing=153938][/thing] (107), </v>
      </c>
      <c r="Z108">
        <f>(R108+S108)/2</f>
        <v>25</v>
      </c>
    </row>
    <row r="109" spans="1:26">
      <c r="A109" t="s">
        <v>634</v>
      </c>
      <c r="B109" t="s">
        <v>635</v>
      </c>
      <c r="C109">
        <v>2008</v>
      </c>
      <c r="D109" t="s">
        <v>636</v>
      </c>
      <c r="E109">
        <v>49</v>
      </c>
      <c r="F109" t="s">
        <v>637</v>
      </c>
      <c r="G109">
        <v>11</v>
      </c>
      <c r="H109">
        <v>0</v>
      </c>
      <c r="I109" t="s">
        <v>26</v>
      </c>
      <c r="J109">
        <v>122</v>
      </c>
      <c r="K109">
        <v>108</v>
      </c>
      <c r="L109">
        <v>1</v>
      </c>
      <c r="M109">
        <v>4</v>
      </c>
      <c r="N109">
        <v>1</v>
      </c>
      <c r="O109">
        <v>4</v>
      </c>
      <c r="P109">
        <v>2</v>
      </c>
      <c r="Q109">
        <v>2</v>
      </c>
      <c r="R109">
        <v>30</v>
      </c>
      <c r="S109">
        <v>45</v>
      </c>
      <c r="T109">
        <v>8</v>
      </c>
      <c r="U109">
        <v>8</v>
      </c>
      <c r="V109">
        <v>1.78</v>
      </c>
      <c r="W109" t="s">
        <v>76</v>
      </c>
      <c r="X109" t="str">
        <f>IF(ISERROR(SEARCH("boardgameexpansion",B109)),MID(B109,37,SEARCH("/",B109,37)-37),MID(B109,46,SEARCH("/",B109,46)-46))</f>
        <v>37380</v>
      </c>
      <c r="Y109" t="str">
        <f>"[thing="&amp;X109&amp;"][/thing] ("&amp;K109&amp;"), "</f>
        <v xml:space="preserve">[thing=37380][/thing] (108), </v>
      </c>
      <c r="Z109">
        <f>(R109+S109)/2</f>
        <v>37.5</v>
      </c>
    </row>
    <row r="110" spans="1:26">
      <c r="A110" t="s">
        <v>638</v>
      </c>
      <c r="B110" t="s">
        <v>639</v>
      </c>
      <c r="C110">
        <v>2008</v>
      </c>
      <c r="D110" t="s">
        <v>640</v>
      </c>
      <c r="E110">
        <v>49</v>
      </c>
      <c r="F110" t="s">
        <v>641</v>
      </c>
      <c r="G110">
        <v>15</v>
      </c>
      <c r="H110">
        <v>0</v>
      </c>
      <c r="I110" t="s">
        <v>26</v>
      </c>
      <c r="J110">
        <v>116</v>
      </c>
      <c r="K110">
        <v>109</v>
      </c>
      <c r="L110">
        <v>1</v>
      </c>
      <c r="M110">
        <v>5</v>
      </c>
      <c r="N110">
        <v>1</v>
      </c>
      <c r="O110">
        <v>4</v>
      </c>
      <c r="P110">
        <v>3</v>
      </c>
      <c r="Q110">
        <v>3</v>
      </c>
      <c r="R110">
        <v>30</v>
      </c>
      <c r="S110">
        <v>150</v>
      </c>
      <c r="T110">
        <v>12</v>
      </c>
      <c r="U110">
        <v>12</v>
      </c>
      <c r="V110">
        <v>3.72</v>
      </c>
      <c r="W110" t="s">
        <v>118</v>
      </c>
      <c r="X110" t="str">
        <f>IF(ISERROR(SEARCH("boardgameexpansion",B110)),MID(B110,37,SEARCH("/",B110,37)-37),MID(B110,46,SEARCH("/",B110,46)-46))</f>
        <v>35677</v>
      </c>
      <c r="Y110" t="str">
        <f>"[thing="&amp;X110&amp;"][/thing] ("&amp;K110&amp;"), "</f>
        <v xml:space="preserve">[thing=35677][/thing] (109), </v>
      </c>
      <c r="Z110">
        <f>(R110+S110)/2</f>
        <v>90</v>
      </c>
    </row>
    <row r="111" spans="1:26">
      <c r="A111" t="s">
        <v>643</v>
      </c>
      <c r="B111" t="s">
        <v>644</v>
      </c>
      <c r="C111">
        <v>2009</v>
      </c>
      <c r="D111" t="s">
        <v>645</v>
      </c>
      <c r="E111">
        <v>43</v>
      </c>
      <c r="F111" t="s">
        <v>646</v>
      </c>
      <c r="G111">
        <v>11</v>
      </c>
      <c r="H111">
        <v>0</v>
      </c>
      <c r="I111" t="s">
        <v>26</v>
      </c>
      <c r="J111">
        <v>128</v>
      </c>
      <c r="K111">
        <v>110</v>
      </c>
      <c r="L111">
        <v>2</v>
      </c>
      <c r="M111">
        <v>6</v>
      </c>
      <c r="N111">
        <v>2</v>
      </c>
      <c r="O111">
        <v>4</v>
      </c>
      <c r="P111">
        <v>3</v>
      </c>
      <c r="Q111">
        <v>3</v>
      </c>
      <c r="R111">
        <v>30</v>
      </c>
      <c r="S111">
        <v>30</v>
      </c>
      <c r="T111">
        <v>13</v>
      </c>
      <c r="U111">
        <v>10</v>
      </c>
      <c r="V111">
        <v>2.41</v>
      </c>
      <c r="W111" t="s">
        <v>34</v>
      </c>
      <c r="X111" t="str">
        <f>IF(ISERROR(SEARCH("boardgameexpansion",B111)),MID(B111,37,SEARCH("/",B111,37)-37),MID(B111,46,SEARCH("/",B111,46)-46))</f>
        <v>40834</v>
      </c>
      <c r="Y111" t="str">
        <f>"[thing="&amp;X111&amp;"][/thing] ("&amp;K111&amp;"), "</f>
        <v xml:space="preserve">[thing=40834][/thing] (110), </v>
      </c>
      <c r="Z111">
        <f>(R111+S111)/2</f>
        <v>30</v>
      </c>
    </row>
    <row r="112" spans="1:26">
      <c r="A112" t="s">
        <v>648</v>
      </c>
      <c r="B112" t="s">
        <v>649</v>
      </c>
      <c r="C112">
        <v>2014</v>
      </c>
      <c r="D112" t="s">
        <v>650</v>
      </c>
      <c r="E112">
        <v>52</v>
      </c>
      <c r="F112" t="s">
        <v>651</v>
      </c>
      <c r="G112">
        <v>15</v>
      </c>
      <c r="H112">
        <v>0</v>
      </c>
      <c r="I112" t="s">
        <v>26</v>
      </c>
      <c r="J112">
        <v>46</v>
      </c>
      <c r="K112">
        <v>111</v>
      </c>
      <c r="L112">
        <v>2</v>
      </c>
      <c r="M112">
        <v>6</v>
      </c>
      <c r="N112">
        <v>3</v>
      </c>
      <c r="O112">
        <v>6</v>
      </c>
      <c r="P112">
        <v>5</v>
      </c>
      <c r="Q112">
        <v>6</v>
      </c>
      <c r="R112">
        <v>40</v>
      </c>
      <c r="S112">
        <v>40</v>
      </c>
      <c r="T112">
        <v>10</v>
      </c>
      <c r="U112">
        <v>8</v>
      </c>
      <c r="V112">
        <v>1.83</v>
      </c>
      <c r="W112" t="s">
        <v>652</v>
      </c>
      <c r="X112" t="str">
        <f>IF(ISERROR(SEARCH("boardgameexpansion",B112)),MID(B112,37,SEARCH("/",B112,37)-37),MID(B112,46,SEARCH("/",B112,46)-46))</f>
        <v>158899</v>
      </c>
      <c r="Y112" t="str">
        <f>"[thing="&amp;X112&amp;"][/thing] ("&amp;K112&amp;"), "</f>
        <v xml:space="preserve">[thing=158899][/thing] (111), </v>
      </c>
      <c r="Z112">
        <f>(R112+S112)/2</f>
        <v>40</v>
      </c>
    </row>
    <row r="113" spans="1:26">
      <c r="A113" t="s">
        <v>653</v>
      </c>
      <c r="B113" t="s">
        <v>654</v>
      </c>
      <c r="C113">
        <v>2020</v>
      </c>
      <c r="D113" t="s">
        <v>655</v>
      </c>
      <c r="E113">
        <v>45</v>
      </c>
      <c r="F113" t="s">
        <v>656</v>
      </c>
      <c r="G113">
        <v>12</v>
      </c>
      <c r="H113">
        <v>0</v>
      </c>
      <c r="I113">
        <v>90</v>
      </c>
      <c r="J113" t="s">
        <v>26</v>
      </c>
      <c r="K113">
        <v>112</v>
      </c>
      <c r="L113">
        <v>1</v>
      </c>
      <c r="M113">
        <v>4</v>
      </c>
      <c r="N113">
        <v>1</v>
      </c>
      <c r="O113">
        <v>4</v>
      </c>
      <c r="P113">
        <v>2</v>
      </c>
      <c r="Q113">
        <v>2</v>
      </c>
      <c r="R113">
        <v>30</v>
      </c>
      <c r="S113">
        <v>120</v>
      </c>
      <c r="T113">
        <v>14</v>
      </c>
      <c r="U113">
        <v>12</v>
      </c>
      <c r="V113">
        <v>3.64</v>
      </c>
      <c r="W113" t="s">
        <v>163</v>
      </c>
      <c r="X113" t="str">
        <f>IF(ISERROR(SEARCH("boardgameexpansion",B113)),MID(B113,37,SEARCH("/",B113,37)-37),MID(B113,46,SEARCH("/",B113,46)-46))</f>
        <v>291457</v>
      </c>
      <c r="Y113" t="str">
        <f>"[thing="&amp;X113&amp;"][/thing] ("&amp;K113&amp;"), "</f>
        <v xml:space="preserve">[thing=291457][/thing] (112), </v>
      </c>
      <c r="Z113">
        <f>(R113+S113)/2</f>
        <v>75</v>
      </c>
    </row>
    <row r="114" spans="1:26">
      <c r="A114" t="s">
        <v>657</v>
      </c>
      <c r="B114" t="s">
        <v>658</v>
      </c>
      <c r="C114">
        <v>2012</v>
      </c>
      <c r="D114" t="s">
        <v>659</v>
      </c>
      <c r="E114">
        <v>48</v>
      </c>
      <c r="F114" t="s">
        <v>660</v>
      </c>
      <c r="G114">
        <v>12</v>
      </c>
      <c r="H114">
        <v>0</v>
      </c>
      <c r="I114" t="s">
        <v>26</v>
      </c>
      <c r="J114">
        <v>62</v>
      </c>
      <c r="K114">
        <v>113</v>
      </c>
      <c r="L114">
        <v>1</v>
      </c>
      <c r="M114">
        <v>4</v>
      </c>
      <c r="N114">
        <v>1</v>
      </c>
      <c r="O114">
        <v>4</v>
      </c>
      <c r="P114">
        <v>3</v>
      </c>
      <c r="Q114">
        <v>3</v>
      </c>
      <c r="R114">
        <v>60</v>
      </c>
      <c r="S114">
        <v>90</v>
      </c>
      <c r="T114">
        <v>8</v>
      </c>
      <c r="U114">
        <v>10</v>
      </c>
      <c r="V114">
        <v>2.77</v>
      </c>
      <c r="W114" t="s">
        <v>662</v>
      </c>
      <c r="X114" t="str">
        <f>IF(ISERROR(SEARCH("boardgameexpansion",B114)),MID(B114,37,SEARCH("/",B114,37)-37),MID(B114,46,SEARCH("/",B114,46)-46))</f>
        <v>123260</v>
      </c>
      <c r="Y114" t="str">
        <f>"[thing="&amp;X114&amp;"][/thing] ("&amp;K114&amp;"), "</f>
        <v xml:space="preserve">[thing=123260][/thing] (113), </v>
      </c>
      <c r="Z114">
        <f>(R114+S114)/2</f>
        <v>75</v>
      </c>
    </row>
    <row r="115" spans="1:26">
      <c r="A115" t="s">
        <v>663</v>
      </c>
      <c r="B115" t="s">
        <v>664</v>
      </c>
      <c r="C115">
        <v>2017</v>
      </c>
      <c r="D115" t="s">
        <v>665</v>
      </c>
      <c r="E115">
        <v>65</v>
      </c>
      <c r="F115" t="s">
        <v>666</v>
      </c>
      <c r="G115">
        <v>42</v>
      </c>
      <c r="H115">
        <v>0</v>
      </c>
      <c r="I115">
        <v>42</v>
      </c>
      <c r="J115" t="s">
        <v>26</v>
      </c>
      <c r="K115">
        <v>114</v>
      </c>
      <c r="L115">
        <v>2</v>
      </c>
      <c r="M115">
        <v>4</v>
      </c>
      <c r="N115">
        <v>2</v>
      </c>
      <c r="O115">
        <v>4</v>
      </c>
      <c r="P115">
        <v>2</v>
      </c>
      <c r="Q115">
        <v>4</v>
      </c>
      <c r="R115">
        <v>30</v>
      </c>
      <c r="S115">
        <v>60</v>
      </c>
      <c r="T115">
        <v>10</v>
      </c>
      <c r="U115">
        <v>8</v>
      </c>
      <c r="V115">
        <v>1.94</v>
      </c>
      <c r="W115" t="s">
        <v>181</v>
      </c>
      <c r="X115" t="str">
        <f>IF(ISERROR(SEARCH("boardgameexpansion",B115)),MID(B115,37,SEARCH("/",B115,37)-37),MID(B115,46,SEARCH("/",B115,46)-46))</f>
        <v>217372</v>
      </c>
      <c r="Y115" t="str">
        <f>"[thing="&amp;X115&amp;"][/thing] ("&amp;K115&amp;"), "</f>
        <v xml:space="preserve">[thing=217372][/thing] (114), </v>
      </c>
      <c r="Z115">
        <f>(R115+S115)/2</f>
        <v>45</v>
      </c>
    </row>
    <row r="116" spans="1:26">
      <c r="A116" t="s">
        <v>668</v>
      </c>
      <c r="B116" t="s">
        <v>669</v>
      </c>
      <c r="C116">
        <v>2012</v>
      </c>
      <c r="D116" t="s">
        <v>670</v>
      </c>
      <c r="E116">
        <v>46</v>
      </c>
      <c r="F116" t="s">
        <v>671</v>
      </c>
      <c r="G116">
        <v>8</v>
      </c>
      <c r="H116">
        <v>1</v>
      </c>
      <c r="I116" t="s">
        <v>26</v>
      </c>
      <c r="J116">
        <v>94</v>
      </c>
      <c r="K116">
        <v>115</v>
      </c>
      <c r="L116">
        <v>2</v>
      </c>
      <c r="M116">
        <v>2</v>
      </c>
      <c r="N116" t="s">
        <v>316</v>
      </c>
      <c r="O116" t="s">
        <v>316</v>
      </c>
      <c r="P116">
        <v>2</v>
      </c>
      <c r="Q116">
        <v>2</v>
      </c>
      <c r="R116">
        <v>30</v>
      </c>
      <c r="S116">
        <v>45</v>
      </c>
      <c r="T116">
        <v>14</v>
      </c>
      <c r="U116">
        <v>10</v>
      </c>
      <c r="V116">
        <v>2.4900000000000002</v>
      </c>
      <c r="W116" t="s">
        <v>673</v>
      </c>
      <c r="X116" t="str">
        <f>IF(ISERROR(SEARCH("boardgameexpansion",B116)),MID(B116,37,SEARCH("/",B116,37)-37),MID(B116,46,SEARCH("/",B116,46)-46))</f>
        <v>103885</v>
      </c>
      <c r="Y116" t="str">
        <f>"[thing="&amp;X116&amp;"][/thing] ("&amp;K116&amp;"), "</f>
        <v xml:space="preserve">[thing=103885][/thing] (115), </v>
      </c>
      <c r="Z116">
        <f>(R116+S116)/2</f>
        <v>37.5</v>
      </c>
    </row>
    <row r="117" spans="1:26">
      <c r="A117" t="s">
        <v>674</v>
      </c>
      <c r="B117" t="s">
        <v>675</v>
      </c>
      <c r="C117">
        <v>2015</v>
      </c>
      <c r="D117" t="s">
        <v>676</v>
      </c>
      <c r="E117">
        <v>60</v>
      </c>
      <c r="F117" t="s">
        <v>677</v>
      </c>
      <c r="G117">
        <v>15</v>
      </c>
      <c r="H117">
        <v>0</v>
      </c>
      <c r="I117" t="s">
        <v>26</v>
      </c>
      <c r="J117">
        <v>13</v>
      </c>
      <c r="K117">
        <v>116</v>
      </c>
      <c r="L117">
        <v>2</v>
      </c>
      <c r="M117">
        <v>4</v>
      </c>
      <c r="N117">
        <v>2</v>
      </c>
      <c r="O117">
        <v>4</v>
      </c>
      <c r="P117">
        <v>3</v>
      </c>
      <c r="Q117">
        <v>3</v>
      </c>
      <c r="R117">
        <v>30</v>
      </c>
      <c r="S117">
        <v>45</v>
      </c>
      <c r="T117">
        <v>8</v>
      </c>
      <c r="U117">
        <v>8</v>
      </c>
      <c r="V117">
        <v>1.78</v>
      </c>
      <c r="W117" t="s">
        <v>678</v>
      </c>
      <c r="X117" t="str">
        <f>IF(ISERROR(SEARCH("boardgameexpansion",B117)),MID(B117,37,SEARCH("/",B117,37)-37),MID(B117,46,SEARCH("/",B117,46)-46))</f>
        <v>180974</v>
      </c>
      <c r="Y117" t="str">
        <f>"[thing="&amp;X117&amp;"][/thing] ("&amp;K117&amp;"), "</f>
        <v xml:space="preserve">[thing=180974][/thing] (116), </v>
      </c>
      <c r="Z117">
        <f>(R117+S117)/2</f>
        <v>37.5</v>
      </c>
    </row>
    <row r="118" spans="1:26">
      <c r="A118" t="s">
        <v>679</v>
      </c>
      <c r="B118" t="s">
        <v>680</v>
      </c>
      <c r="C118">
        <v>1999</v>
      </c>
      <c r="D118" t="s">
        <v>681</v>
      </c>
      <c r="E118">
        <v>53</v>
      </c>
      <c r="F118" t="s">
        <v>682</v>
      </c>
      <c r="G118">
        <v>20</v>
      </c>
      <c r="H118">
        <v>0</v>
      </c>
      <c r="I118">
        <v>64</v>
      </c>
      <c r="J118" t="s">
        <v>26</v>
      </c>
      <c r="K118">
        <v>117</v>
      </c>
      <c r="L118">
        <v>2</v>
      </c>
      <c r="M118">
        <v>5</v>
      </c>
      <c r="N118">
        <v>2</v>
      </c>
      <c r="O118">
        <v>5</v>
      </c>
      <c r="P118">
        <v>3</v>
      </c>
      <c r="Q118">
        <v>4</v>
      </c>
      <c r="R118">
        <v>45</v>
      </c>
      <c r="S118">
        <v>60</v>
      </c>
      <c r="T118">
        <v>12</v>
      </c>
      <c r="U118">
        <v>10</v>
      </c>
      <c r="V118">
        <v>2.3199999999999998</v>
      </c>
      <c r="W118" t="s">
        <v>181</v>
      </c>
      <c r="X118" t="str">
        <f>IF(ISERROR(SEARCH("boardgameexpansion",B118)),MID(B118,37,SEARCH("/",B118,37)-37),MID(B118,46,SEARCH("/",B118,46)-46))</f>
        <v>12</v>
      </c>
      <c r="Y118" t="str">
        <f>"[thing="&amp;X118&amp;"][/thing] ("&amp;K118&amp;"), "</f>
        <v xml:space="preserve">[thing=12][/thing] (117), </v>
      </c>
      <c r="Z118">
        <f>(R118+S118)/2</f>
        <v>52.5</v>
      </c>
    </row>
    <row r="119" spans="1:26">
      <c r="A119" t="s">
        <v>683</v>
      </c>
      <c r="B119" t="s">
        <v>684</v>
      </c>
      <c r="C119">
        <v>2013</v>
      </c>
      <c r="D119" t="s">
        <v>685</v>
      </c>
      <c r="E119">
        <v>52</v>
      </c>
      <c r="F119" t="s">
        <v>686</v>
      </c>
      <c r="G119">
        <v>17</v>
      </c>
      <c r="H119">
        <v>0</v>
      </c>
      <c r="I119" t="s">
        <v>26</v>
      </c>
      <c r="J119">
        <v>70</v>
      </c>
      <c r="K119">
        <v>118</v>
      </c>
      <c r="L119">
        <v>1</v>
      </c>
      <c r="M119">
        <v>8</v>
      </c>
      <c r="N119">
        <v>1</v>
      </c>
      <c r="O119">
        <v>6</v>
      </c>
      <c r="P119">
        <v>4</v>
      </c>
      <c r="Q119">
        <v>4</v>
      </c>
      <c r="R119">
        <v>120</v>
      </c>
      <c r="S119">
        <v>240</v>
      </c>
      <c r="T119">
        <v>14</v>
      </c>
      <c r="U119">
        <v>14</v>
      </c>
      <c r="V119">
        <v>3.32</v>
      </c>
      <c r="W119" t="s">
        <v>414</v>
      </c>
      <c r="X119" t="str">
        <f>IF(ISERROR(SEARCH("boardgameexpansion",B119)),MID(B119,37,SEARCH("/",B119,37)-37),MID(B119,46,SEARCH("/",B119,46)-46))</f>
        <v>146021</v>
      </c>
      <c r="Y119" t="str">
        <f>"[thing="&amp;X119&amp;"][/thing] ("&amp;K119&amp;"), "</f>
        <v xml:space="preserve">[thing=146021][/thing] (118), </v>
      </c>
      <c r="Z119">
        <f>(R119+S119)/2</f>
        <v>180</v>
      </c>
    </row>
    <row r="120" spans="1:26">
      <c r="A120" t="s">
        <v>688</v>
      </c>
      <c r="B120" t="s">
        <v>689</v>
      </c>
      <c r="C120">
        <v>2011</v>
      </c>
      <c r="D120" t="s">
        <v>690</v>
      </c>
      <c r="E120">
        <v>55</v>
      </c>
      <c r="F120" t="s">
        <v>691</v>
      </c>
      <c r="G120">
        <v>25</v>
      </c>
      <c r="H120">
        <v>0</v>
      </c>
      <c r="I120" t="s">
        <v>26</v>
      </c>
      <c r="J120">
        <v>93</v>
      </c>
      <c r="K120">
        <v>119</v>
      </c>
      <c r="L120">
        <v>2</v>
      </c>
      <c r="M120">
        <v>6</v>
      </c>
      <c r="N120">
        <v>1</v>
      </c>
      <c r="O120">
        <v>6</v>
      </c>
      <c r="P120">
        <v>4</v>
      </c>
      <c r="Q120">
        <v>4</v>
      </c>
      <c r="R120">
        <v>45</v>
      </c>
      <c r="S120">
        <v>45</v>
      </c>
      <c r="T120">
        <v>10</v>
      </c>
      <c r="U120">
        <v>8</v>
      </c>
      <c r="V120">
        <v>2.2000000000000002</v>
      </c>
      <c r="W120" t="s">
        <v>693</v>
      </c>
      <c r="X120" t="str">
        <f>IF(ISERROR(SEARCH("boardgameexpansion",B120)),MID(B120,37,SEARCH("/",B120,37)-37),MID(B120,46,SEARCH("/",B120,46)-46))</f>
        <v>100901</v>
      </c>
      <c r="Y120" t="str">
        <f>"[thing="&amp;X120&amp;"][/thing] ("&amp;K120&amp;"), "</f>
        <v xml:space="preserve">[thing=100901][/thing] (119), </v>
      </c>
      <c r="Z120">
        <f>(R120+S120)/2</f>
        <v>45</v>
      </c>
    </row>
    <row r="121" spans="1:26">
      <c r="A121" t="s">
        <v>694</v>
      </c>
      <c r="B121" t="s">
        <v>695</v>
      </c>
      <c r="C121">
        <v>2016</v>
      </c>
      <c r="D121" t="s">
        <v>696</v>
      </c>
      <c r="E121">
        <v>53</v>
      </c>
      <c r="F121" t="s">
        <v>697</v>
      </c>
      <c r="G121">
        <v>11</v>
      </c>
      <c r="H121">
        <v>0</v>
      </c>
      <c r="I121" t="s">
        <v>26</v>
      </c>
      <c r="J121">
        <v>18</v>
      </c>
      <c r="K121">
        <v>120</v>
      </c>
      <c r="L121">
        <v>1</v>
      </c>
      <c r="M121">
        <v>5</v>
      </c>
      <c r="N121">
        <v>1</v>
      </c>
      <c r="O121">
        <v>5</v>
      </c>
      <c r="P121">
        <v>3</v>
      </c>
      <c r="Q121">
        <v>4</v>
      </c>
      <c r="R121">
        <v>120</v>
      </c>
      <c r="S121">
        <v>180</v>
      </c>
      <c r="T121">
        <v>14</v>
      </c>
      <c r="U121">
        <v>12</v>
      </c>
      <c r="V121">
        <v>2.69</v>
      </c>
      <c r="W121" t="s">
        <v>699</v>
      </c>
      <c r="X121" t="str">
        <f>IF(ISERROR(SEARCH("boardgameexpansion",B121)),MID(B121,37,SEARCH("/",B121,37)-37),MID(B121,46,SEARCH("/",B121,46)-46))</f>
        <v>205059</v>
      </c>
      <c r="Y121" t="str">
        <f>"[thing="&amp;X121&amp;"][/thing] ("&amp;K121&amp;"), "</f>
        <v xml:space="preserve">[thing=205059][/thing] (120), </v>
      </c>
      <c r="Z121">
        <f>(R121+S121)/2</f>
        <v>150</v>
      </c>
    </row>
    <row r="122" spans="1:26">
      <c r="A122" t="s">
        <v>700</v>
      </c>
      <c r="B122" t="s">
        <v>701</v>
      </c>
      <c r="C122">
        <v>2003</v>
      </c>
      <c r="D122" t="s">
        <v>702</v>
      </c>
      <c r="E122">
        <v>60</v>
      </c>
      <c r="F122" t="s">
        <v>703</v>
      </c>
      <c r="G122">
        <v>36</v>
      </c>
      <c r="H122">
        <v>0</v>
      </c>
      <c r="I122" t="s">
        <v>26</v>
      </c>
      <c r="J122">
        <v>46</v>
      </c>
      <c r="K122">
        <v>121</v>
      </c>
      <c r="L122">
        <v>2</v>
      </c>
      <c r="M122">
        <v>5</v>
      </c>
      <c r="N122">
        <v>2</v>
      </c>
      <c r="O122">
        <v>5</v>
      </c>
      <c r="P122">
        <v>4</v>
      </c>
      <c r="Q122">
        <v>4</v>
      </c>
      <c r="R122">
        <v>30</v>
      </c>
      <c r="S122">
        <v>30</v>
      </c>
      <c r="T122">
        <v>8</v>
      </c>
      <c r="U122">
        <v>6</v>
      </c>
      <c r="V122">
        <v>1.27</v>
      </c>
      <c r="W122" t="s">
        <v>705</v>
      </c>
      <c r="X122" t="str">
        <f>IF(ISERROR(SEARCH("boardgameexpansion",B122)),MID(B122,37,SEARCH("/",B122,37)-37),MID(B122,46,SEARCH("/",B122,46)-46))</f>
        <v>5782</v>
      </c>
      <c r="Y122" t="str">
        <f>"[thing="&amp;X122&amp;"][/thing] ("&amp;K122&amp;"), "</f>
        <v xml:space="preserve">[thing=5782][/thing] (121), </v>
      </c>
      <c r="Z122">
        <f>(R122+S122)/2</f>
        <v>30</v>
      </c>
    </row>
    <row r="123" spans="1:26">
      <c r="A123" t="s">
        <v>706</v>
      </c>
      <c r="B123" t="s">
        <v>707</v>
      </c>
      <c r="C123">
        <v>2012</v>
      </c>
      <c r="D123" t="s">
        <v>708</v>
      </c>
      <c r="E123">
        <v>44</v>
      </c>
      <c r="F123" t="s">
        <v>709</v>
      </c>
      <c r="G123">
        <v>4</v>
      </c>
      <c r="H123">
        <v>2</v>
      </c>
      <c r="I123" t="s">
        <v>26</v>
      </c>
      <c r="J123">
        <v>48</v>
      </c>
      <c r="K123">
        <v>122</v>
      </c>
      <c r="L123">
        <v>2</v>
      </c>
      <c r="M123">
        <v>4</v>
      </c>
      <c r="N123">
        <v>2</v>
      </c>
      <c r="O123">
        <v>3</v>
      </c>
      <c r="P123">
        <v>2</v>
      </c>
      <c r="Q123">
        <v>2</v>
      </c>
      <c r="R123">
        <v>60</v>
      </c>
      <c r="S123">
        <v>60</v>
      </c>
      <c r="T123">
        <v>14</v>
      </c>
      <c r="U123">
        <v>12</v>
      </c>
      <c r="V123">
        <v>2.78</v>
      </c>
      <c r="W123" t="s">
        <v>710</v>
      </c>
      <c r="X123" t="str">
        <f>IF(ISERROR(SEARCH("boardgameexpansion",B123)),MID(B123,37,SEARCH("/",B123,37)-37),MID(B123,46,SEARCH("/",B123,46)-46))</f>
        <v>108745</v>
      </c>
      <c r="Y123" t="str">
        <f>"[thing="&amp;X123&amp;"][/thing] ("&amp;K123&amp;"), "</f>
        <v xml:space="preserve">[thing=108745][/thing] (122), </v>
      </c>
      <c r="Z123">
        <f>(R123+S123)/2</f>
        <v>60</v>
      </c>
    </row>
    <row r="124" spans="1:26">
      <c r="A124" t="s">
        <v>711</v>
      </c>
      <c r="B124" t="s">
        <v>712</v>
      </c>
      <c r="C124">
        <v>2014</v>
      </c>
      <c r="D124" t="s">
        <v>713</v>
      </c>
      <c r="E124">
        <v>39</v>
      </c>
      <c r="F124" t="s">
        <v>714</v>
      </c>
      <c r="G124">
        <v>10</v>
      </c>
      <c r="H124">
        <v>1</v>
      </c>
      <c r="I124" t="s">
        <v>26</v>
      </c>
      <c r="J124">
        <v>74</v>
      </c>
      <c r="K124">
        <v>123</v>
      </c>
      <c r="L124">
        <v>1</v>
      </c>
      <c r="M124">
        <v>4</v>
      </c>
      <c r="N124">
        <v>2</v>
      </c>
      <c r="O124">
        <v>4</v>
      </c>
      <c r="P124">
        <v>4</v>
      </c>
      <c r="Q124">
        <v>4</v>
      </c>
      <c r="R124">
        <v>90</v>
      </c>
      <c r="S124">
        <v>90</v>
      </c>
      <c r="T124">
        <v>13</v>
      </c>
      <c r="U124">
        <v>10</v>
      </c>
      <c r="V124">
        <v>2.65</v>
      </c>
      <c r="W124" t="s">
        <v>662</v>
      </c>
      <c r="X124" t="str">
        <f>IF(ISERROR(SEARCH("boardgameexpansion",B124)),MID(B124,37,SEARCH("/",B124,37)-37),MID(B124,46,SEARCH("/",B124,46)-46))</f>
        <v>155426</v>
      </c>
      <c r="Y124" t="str">
        <f>"[thing="&amp;X124&amp;"][/thing] ("&amp;K124&amp;"), "</f>
        <v xml:space="preserve">[thing=155426][/thing] (123), </v>
      </c>
      <c r="Z124">
        <f>(R124+S124)/2</f>
        <v>90</v>
      </c>
    </row>
    <row r="125" spans="1:26">
      <c r="A125" t="s">
        <v>716</v>
      </c>
      <c r="B125" t="s">
        <v>717</v>
      </c>
      <c r="C125">
        <v>2011</v>
      </c>
      <c r="D125" t="s">
        <v>718</v>
      </c>
      <c r="E125">
        <v>30</v>
      </c>
      <c r="F125" t="s">
        <v>719</v>
      </c>
      <c r="G125">
        <v>3</v>
      </c>
      <c r="H125">
        <v>7</v>
      </c>
      <c r="I125" t="s">
        <v>26</v>
      </c>
      <c r="J125">
        <v>119</v>
      </c>
      <c r="K125">
        <v>124</v>
      </c>
      <c r="L125">
        <v>2</v>
      </c>
      <c r="M125">
        <v>4</v>
      </c>
      <c r="N125">
        <v>2</v>
      </c>
      <c r="O125">
        <v>4</v>
      </c>
      <c r="P125">
        <v>3</v>
      </c>
      <c r="Q125">
        <v>4</v>
      </c>
      <c r="R125">
        <v>30</v>
      </c>
      <c r="S125">
        <v>30</v>
      </c>
      <c r="T125">
        <v>14</v>
      </c>
      <c r="U125">
        <v>8</v>
      </c>
      <c r="V125">
        <v>1.97</v>
      </c>
      <c r="W125" t="s">
        <v>720</v>
      </c>
      <c r="X125" t="str">
        <f>IF(ISERROR(SEARCH("boardgameexpansion",B125)),MID(B125,37,SEARCH("/",B125,37)-37),MID(B125,46,SEARCH("/",B125,46)-46))</f>
        <v>91536</v>
      </c>
      <c r="Y125" t="str">
        <f>"[thing="&amp;X125&amp;"][/thing] ("&amp;K125&amp;"), "</f>
        <v xml:space="preserve">[thing=91536][/thing] (124), </v>
      </c>
      <c r="Z125">
        <f>(R125+S125)/2</f>
        <v>30</v>
      </c>
    </row>
    <row r="126" spans="1:26">
      <c r="A126" t="s">
        <v>721</v>
      </c>
      <c r="B126" t="s">
        <v>722</v>
      </c>
      <c r="C126">
        <v>2005</v>
      </c>
      <c r="D126" t="s">
        <v>723</v>
      </c>
      <c r="E126">
        <v>59</v>
      </c>
      <c r="F126" t="s">
        <v>724</v>
      </c>
      <c r="G126">
        <v>37</v>
      </c>
      <c r="H126">
        <v>0</v>
      </c>
      <c r="I126" t="s">
        <v>26</v>
      </c>
      <c r="J126">
        <v>40</v>
      </c>
      <c r="K126">
        <v>125</v>
      </c>
      <c r="L126">
        <v>3</v>
      </c>
      <c r="M126">
        <v>8</v>
      </c>
      <c r="N126">
        <v>3</v>
      </c>
      <c r="O126">
        <v>8</v>
      </c>
      <c r="P126">
        <v>6</v>
      </c>
      <c r="Q126">
        <v>8</v>
      </c>
      <c r="R126">
        <v>30</v>
      </c>
      <c r="S126">
        <v>30</v>
      </c>
      <c r="T126">
        <v>8</v>
      </c>
      <c r="U126">
        <v>6</v>
      </c>
      <c r="V126">
        <v>1.1100000000000001</v>
      </c>
      <c r="W126" t="s">
        <v>397</v>
      </c>
      <c r="X126" t="str">
        <f>IF(ISERROR(SEARCH("boardgameexpansion",B126)),MID(B126,37,SEARCH("/",B126,37)-37),MID(B126,46,SEARCH("/",B126,46)-46))</f>
        <v>15512</v>
      </c>
      <c r="Y126" t="str">
        <f>"[thing="&amp;X126&amp;"][/thing] ("&amp;K126&amp;"), "</f>
        <v xml:space="preserve">[thing=15512][/thing] (125), </v>
      </c>
      <c r="Z126">
        <f>(R126+S126)/2</f>
        <v>30</v>
      </c>
    </row>
    <row r="127" spans="1:26">
      <c r="A127" t="s">
        <v>726</v>
      </c>
      <c r="B127" t="s">
        <v>727</v>
      </c>
      <c r="C127">
        <v>2001</v>
      </c>
      <c r="D127" t="s">
        <v>728</v>
      </c>
      <c r="E127">
        <v>55</v>
      </c>
      <c r="F127" t="s">
        <v>729</v>
      </c>
      <c r="G127">
        <v>33</v>
      </c>
      <c r="H127">
        <v>0</v>
      </c>
      <c r="I127" t="s">
        <v>26</v>
      </c>
      <c r="J127">
        <v>115</v>
      </c>
      <c r="K127">
        <v>126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20</v>
      </c>
      <c r="S127">
        <v>20</v>
      </c>
      <c r="T127">
        <v>9</v>
      </c>
      <c r="U127">
        <v>8</v>
      </c>
      <c r="V127">
        <v>2.3199999999999998</v>
      </c>
      <c r="W127" t="s">
        <v>730</v>
      </c>
      <c r="X127" t="str">
        <f>IF(ISERROR(SEARCH("boardgameexpansion",B127)),MID(B127,37,SEARCH("/",B127,37)-37),MID(B127,46,SEARCH("/",B127,46)-46))</f>
        <v>2655</v>
      </c>
      <c r="Y127" t="str">
        <f>"[thing="&amp;X127&amp;"][/thing] ("&amp;K127&amp;"), "</f>
        <v xml:space="preserve">[thing=2655][/thing] (126), </v>
      </c>
      <c r="Z127">
        <f>(R127+S127)/2</f>
        <v>20</v>
      </c>
    </row>
    <row r="128" spans="1:26">
      <c r="A128" t="s">
        <v>731</v>
      </c>
      <c r="B128" t="s">
        <v>732</v>
      </c>
      <c r="C128">
        <v>2017</v>
      </c>
      <c r="D128" t="s">
        <v>733</v>
      </c>
      <c r="E128">
        <v>57</v>
      </c>
      <c r="F128" t="s">
        <v>734</v>
      </c>
      <c r="G128">
        <v>23</v>
      </c>
      <c r="H128">
        <v>0</v>
      </c>
      <c r="I128" t="s">
        <v>26</v>
      </c>
      <c r="J128">
        <v>11</v>
      </c>
      <c r="K128">
        <v>127</v>
      </c>
      <c r="L128">
        <v>1</v>
      </c>
      <c r="M128">
        <v>4</v>
      </c>
      <c r="N128">
        <v>1</v>
      </c>
      <c r="O128">
        <v>4</v>
      </c>
      <c r="P128">
        <v>3</v>
      </c>
      <c r="Q128">
        <v>4</v>
      </c>
      <c r="R128">
        <v>60</v>
      </c>
      <c r="S128">
        <v>150</v>
      </c>
      <c r="T128">
        <v>12</v>
      </c>
      <c r="U128">
        <v>14</v>
      </c>
      <c r="V128">
        <v>4.3899999999999997</v>
      </c>
      <c r="W128" t="s">
        <v>272</v>
      </c>
      <c r="X128" t="str">
        <f>IF(ISERROR(SEARCH("boardgameexpansion",B128)),MID(B128,37,SEARCH("/",B128,37)-37),MID(B128,46,SEARCH("/",B128,46)-46))</f>
        <v>220308</v>
      </c>
      <c r="Y128" t="str">
        <f>"[thing="&amp;X128&amp;"][/thing] ("&amp;K128&amp;"), "</f>
        <v xml:space="preserve">[thing=220308][/thing] (127), </v>
      </c>
      <c r="Z128">
        <f>(R128+S128)/2</f>
        <v>105</v>
      </c>
    </row>
    <row r="129" spans="1:26">
      <c r="A129" t="s">
        <v>736</v>
      </c>
      <c r="B129" t="s">
        <v>737</v>
      </c>
      <c r="C129">
        <v>2016</v>
      </c>
      <c r="D129" t="s">
        <v>738</v>
      </c>
      <c r="E129">
        <v>58</v>
      </c>
      <c r="F129" t="s">
        <v>739</v>
      </c>
      <c r="G129">
        <v>11</v>
      </c>
      <c r="H129">
        <v>0</v>
      </c>
      <c r="I129">
        <v>96</v>
      </c>
      <c r="J129" t="s">
        <v>26</v>
      </c>
      <c r="K129">
        <v>128</v>
      </c>
      <c r="L129">
        <v>1</v>
      </c>
      <c r="M129">
        <v>4</v>
      </c>
      <c r="N129">
        <v>1</v>
      </c>
      <c r="O129">
        <v>4</v>
      </c>
      <c r="P129">
        <v>3</v>
      </c>
      <c r="Q129">
        <v>3</v>
      </c>
      <c r="R129">
        <v>30</v>
      </c>
      <c r="S129">
        <v>120</v>
      </c>
      <c r="T129">
        <v>12</v>
      </c>
      <c r="U129">
        <v>12</v>
      </c>
      <c r="V129">
        <v>3.86</v>
      </c>
      <c r="W129" t="s">
        <v>118</v>
      </c>
      <c r="X129" t="str">
        <f>IF(ISERROR(SEARCH("boardgameexpansion",B129)),MID(B129,37,SEARCH("/",B129,37)-37),MID(B129,46,SEARCH("/",B129,46)-46))</f>
        <v>177736</v>
      </c>
      <c r="Y129" t="str">
        <f>"[thing="&amp;X129&amp;"][/thing] ("&amp;K129&amp;"), "</f>
        <v xml:space="preserve">[thing=177736][/thing] (128), </v>
      </c>
      <c r="Z129">
        <f>(R129+S129)/2</f>
        <v>75</v>
      </c>
    </row>
    <row r="130" spans="1:26">
      <c r="A130" t="s">
        <v>741</v>
      </c>
      <c r="B130" t="s">
        <v>742</v>
      </c>
      <c r="C130">
        <v>2010</v>
      </c>
      <c r="D130" t="s">
        <v>743</v>
      </c>
      <c r="E130">
        <v>44</v>
      </c>
      <c r="F130" t="s">
        <v>744</v>
      </c>
      <c r="G130">
        <v>6</v>
      </c>
      <c r="H130">
        <v>2</v>
      </c>
      <c r="I130" t="s">
        <v>26</v>
      </c>
      <c r="J130">
        <v>108</v>
      </c>
      <c r="K130">
        <v>129</v>
      </c>
      <c r="L130">
        <v>2</v>
      </c>
      <c r="M130">
        <v>4</v>
      </c>
      <c r="N130">
        <v>2</v>
      </c>
      <c r="O130">
        <v>4</v>
      </c>
      <c r="P130">
        <v>3</v>
      </c>
      <c r="Q130">
        <v>4</v>
      </c>
      <c r="R130">
        <v>90</v>
      </c>
      <c r="S130">
        <v>90</v>
      </c>
      <c r="T130">
        <v>13</v>
      </c>
      <c r="U130">
        <v>10</v>
      </c>
      <c r="V130">
        <v>2.57</v>
      </c>
      <c r="W130" t="s">
        <v>746</v>
      </c>
      <c r="X130" t="str">
        <f>IF(ISERROR(SEARCH("boardgameexpansion",B130)),MID(B130,37,SEARCH("/",B130,37)-37),MID(B130,46,SEARCH("/",B130,46)-46))</f>
        <v>48726</v>
      </c>
      <c r="Y130" t="str">
        <f>"[thing="&amp;X130&amp;"][/thing] ("&amp;K130&amp;"), "</f>
        <v xml:space="preserve">[thing=48726][/thing] (129), </v>
      </c>
      <c r="Z130">
        <f>(R130+S130)/2</f>
        <v>90</v>
      </c>
    </row>
    <row r="131" spans="1:26">
      <c r="A131" t="s">
        <v>747</v>
      </c>
      <c r="B131" t="s">
        <v>748</v>
      </c>
      <c r="C131">
        <v>2022</v>
      </c>
      <c r="D131" t="s">
        <v>749</v>
      </c>
      <c r="E131">
        <v>19</v>
      </c>
      <c r="F131" t="s">
        <v>750</v>
      </c>
      <c r="G131">
        <v>2</v>
      </c>
      <c r="H131">
        <v>12</v>
      </c>
      <c r="I131">
        <v>6</v>
      </c>
      <c r="J131" t="s">
        <v>26</v>
      </c>
      <c r="K131">
        <v>130</v>
      </c>
      <c r="L131">
        <v>1</v>
      </c>
      <c r="M131">
        <v>6</v>
      </c>
      <c r="N131">
        <v>1</v>
      </c>
      <c r="O131">
        <v>6</v>
      </c>
      <c r="P131">
        <v>5</v>
      </c>
      <c r="Q131">
        <v>6</v>
      </c>
      <c r="R131">
        <v>30</v>
      </c>
      <c r="S131">
        <v>60</v>
      </c>
      <c r="T131">
        <v>10</v>
      </c>
      <c r="U131">
        <v>8</v>
      </c>
      <c r="V131">
        <v>2.19</v>
      </c>
      <c r="W131" t="s">
        <v>752</v>
      </c>
      <c r="X131" t="str">
        <f>IF(ISERROR(SEARCH("boardgameexpansion",B131)),MID(B131,37,SEARCH("/",B131,37)-37),MID(B131,46,SEARCH("/",B131,46)-46))</f>
        <v>366013</v>
      </c>
      <c r="Y131" t="str">
        <f>"[thing="&amp;X131&amp;"][/thing] ("&amp;K131&amp;"), "</f>
        <v xml:space="preserve">[thing=366013][/thing] (130), </v>
      </c>
      <c r="Z131">
        <f>(R131+S131)/2</f>
        <v>45</v>
      </c>
    </row>
    <row r="132" spans="1:26">
      <c r="A132" t="s">
        <v>753</v>
      </c>
      <c r="B132" t="s">
        <v>754</v>
      </c>
      <c r="C132">
        <v>2011</v>
      </c>
      <c r="D132" t="s">
        <v>755</v>
      </c>
      <c r="E132">
        <v>51</v>
      </c>
      <c r="F132" t="s">
        <v>756</v>
      </c>
      <c r="G132">
        <v>7</v>
      </c>
      <c r="H132">
        <v>1</v>
      </c>
      <c r="I132" t="s">
        <v>26</v>
      </c>
      <c r="J132">
        <v>90</v>
      </c>
      <c r="K132">
        <v>131</v>
      </c>
      <c r="L132">
        <v>1</v>
      </c>
      <c r="M132">
        <v>8</v>
      </c>
      <c r="N132">
        <v>1</v>
      </c>
      <c r="O132">
        <v>4</v>
      </c>
      <c r="P132">
        <v>4</v>
      </c>
      <c r="Q132">
        <v>4</v>
      </c>
      <c r="R132">
        <v>90</v>
      </c>
      <c r="S132">
        <v>90</v>
      </c>
      <c r="T132">
        <v>13</v>
      </c>
      <c r="U132">
        <v>12</v>
      </c>
      <c r="V132">
        <v>2.34</v>
      </c>
      <c r="W132" t="s">
        <v>550</v>
      </c>
      <c r="X132" t="str">
        <f>IF(ISERROR(SEARCH("boardgameexpansion",B132)),MID(B132,37,SEARCH("/",B132,37)-37),MID(B132,46,SEARCH("/",B132,46)-46))</f>
        <v>100423</v>
      </c>
      <c r="Y132" t="str">
        <f>"[thing="&amp;X132&amp;"][/thing] ("&amp;K132&amp;"), "</f>
        <v xml:space="preserve">[thing=100423][/thing] (131), </v>
      </c>
      <c r="Z132">
        <f>(R132+S132)/2</f>
        <v>90</v>
      </c>
    </row>
    <row r="133" spans="1:26">
      <c r="A133" t="s">
        <v>757</v>
      </c>
      <c r="B133" t="s">
        <v>758</v>
      </c>
      <c r="C133">
        <v>2012</v>
      </c>
      <c r="D133" t="s">
        <v>759</v>
      </c>
      <c r="E133">
        <v>48</v>
      </c>
      <c r="F133" t="s">
        <v>760</v>
      </c>
      <c r="G133">
        <v>21</v>
      </c>
      <c r="H133">
        <v>0</v>
      </c>
      <c r="I133" t="s">
        <v>26</v>
      </c>
      <c r="J133">
        <v>91</v>
      </c>
      <c r="K133">
        <v>132</v>
      </c>
      <c r="L133">
        <v>2</v>
      </c>
      <c r="M133">
        <v>4</v>
      </c>
      <c r="N133">
        <v>2</v>
      </c>
      <c r="O133">
        <v>4</v>
      </c>
      <c r="P133">
        <v>3</v>
      </c>
      <c r="Q133">
        <v>3</v>
      </c>
      <c r="R133">
        <v>45</v>
      </c>
      <c r="S133">
        <v>45</v>
      </c>
      <c r="T133">
        <v>12</v>
      </c>
      <c r="U133">
        <v>10</v>
      </c>
      <c r="V133">
        <v>2.06</v>
      </c>
      <c r="W133" t="s">
        <v>761</v>
      </c>
      <c r="X133" t="str">
        <f>IF(ISERROR(SEARCH("boardgameexpansion",B133)),MID(B133,37,SEARCH("/",B133,37)-37),MID(B133,46,SEARCH("/",B133,46)-46))</f>
        <v>122522</v>
      </c>
      <c r="Y133" t="str">
        <f>"[thing="&amp;X133&amp;"][/thing] ("&amp;K133&amp;"), "</f>
        <v xml:space="preserve">[thing=122522][/thing] (132), </v>
      </c>
      <c r="Z133">
        <f>(R133+S133)/2</f>
        <v>45</v>
      </c>
    </row>
    <row r="134" spans="1:26">
      <c r="A134" t="s">
        <v>762</v>
      </c>
      <c r="B134" t="s">
        <v>763</v>
      </c>
      <c r="C134">
        <v>2004</v>
      </c>
      <c r="D134" t="s">
        <v>764</v>
      </c>
      <c r="E134">
        <v>50</v>
      </c>
      <c r="F134" t="s">
        <v>765</v>
      </c>
      <c r="G134">
        <v>27</v>
      </c>
      <c r="H134">
        <v>0</v>
      </c>
      <c r="I134" t="s">
        <v>26</v>
      </c>
      <c r="J134">
        <v>116</v>
      </c>
      <c r="K134">
        <v>133</v>
      </c>
      <c r="L134">
        <v>2</v>
      </c>
      <c r="M134">
        <v>4</v>
      </c>
      <c r="N134">
        <v>2</v>
      </c>
      <c r="O134">
        <v>4</v>
      </c>
      <c r="P134">
        <v>3</v>
      </c>
      <c r="Q134">
        <v>3</v>
      </c>
      <c r="R134">
        <v>45</v>
      </c>
      <c r="S134">
        <v>60</v>
      </c>
      <c r="T134">
        <v>10</v>
      </c>
      <c r="U134">
        <v>10</v>
      </c>
      <c r="V134">
        <v>2.29</v>
      </c>
      <c r="W134" t="s">
        <v>214</v>
      </c>
      <c r="X134" t="str">
        <f>IF(ISERROR(SEARCH("boardgameexpansion",B134)),MID(B134,37,SEARCH("/",B134,37)-37),MID(B134,46,SEARCH("/",B134,46)-46))</f>
        <v>8217</v>
      </c>
      <c r="Y134" t="str">
        <f>"[thing="&amp;X134&amp;"][/thing] ("&amp;K134&amp;"), "</f>
        <v xml:space="preserve">[thing=8217][/thing] (133), </v>
      </c>
      <c r="Z134">
        <f>(R134+S134)/2</f>
        <v>52.5</v>
      </c>
    </row>
    <row r="135" spans="1:26">
      <c r="A135" t="s">
        <v>766</v>
      </c>
      <c r="B135" t="s">
        <v>767</v>
      </c>
      <c r="C135">
        <v>2020</v>
      </c>
      <c r="D135" t="s">
        <v>768</v>
      </c>
      <c r="E135">
        <v>44</v>
      </c>
      <c r="F135" t="s">
        <v>769</v>
      </c>
      <c r="G135">
        <v>17</v>
      </c>
      <c r="H135">
        <v>0</v>
      </c>
      <c r="I135">
        <v>85</v>
      </c>
      <c r="J135" t="s">
        <v>26</v>
      </c>
      <c r="K135">
        <v>134</v>
      </c>
      <c r="L135">
        <v>1</v>
      </c>
      <c r="M135">
        <v>4</v>
      </c>
      <c r="N135">
        <v>1</v>
      </c>
      <c r="O135">
        <v>4</v>
      </c>
      <c r="P135">
        <v>2</v>
      </c>
      <c r="Q135">
        <v>2</v>
      </c>
      <c r="R135">
        <v>30</v>
      </c>
      <c r="S135">
        <v>45</v>
      </c>
      <c r="T135">
        <v>10</v>
      </c>
      <c r="U135">
        <v>10</v>
      </c>
      <c r="V135">
        <v>2.1800000000000002</v>
      </c>
      <c r="W135" t="s">
        <v>771</v>
      </c>
      <c r="X135" t="str">
        <f>IF(ISERROR(SEARCH("boardgameexpansion",B135)),MID(B135,37,SEARCH("/",B135,37)-37),MID(B135,46,SEARCH("/",B135,46)-46))</f>
        <v>283155</v>
      </c>
      <c r="Y135" t="str">
        <f>"[thing="&amp;X135&amp;"][/thing] ("&amp;K135&amp;"), "</f>
        <v xml:space="preserve">[thing=283155][/thing] (134), </v>
      </c>
      <c r="Z135">
        <f>(R135+S135)/2</f>
        <v>37.5</v>
      </c>
    </row>
    <row r="136" spans="1:26">
      <c r="A136" t="s">
        <v>772</v>
      </c>
      <c r="B136" t="s">
        <v>773</v>
      </c>
      <c r="C136">
        <v>2019</v>
      </c>
      <c r="D136" t="s">
        <v>774</v>
      </c>
      <c r="E136">
        <v>48</v>
      </c>
      <c r="F136" t="s">
        <v>775</v>
      </c>
      <c r="G136">
        <v>11</v>
      </c>
      <c r="H136">
        <v>0</v>
      </c>
      <c r="I136">
        <v>75</v>
      </c>
      <c r="J136" t="s">
        <v>26</v>
      </c>
      <c r="K136">
        <v>135</v>
      </c>
      <c r="L136">
        <v>2</v>
      </c>
      <c r="M136">
        <v>5</v>
      </c>
      <c r="N136">
        <v>2</v>
      </c>
      <c r="O136">
        <v>5</v>
      </c>
      <c r="P136">
        <v>4</v>
      </c>
      <c r="Q136">
        <v>4</v>
      </c>
      <c r="R136">
        <v>15</v>
      </c>
      <c r="S136">
        <v>15</v>
      </c>
      <c r="T136">
        <v>8</v>
      </c>
      <c r="U136">
        <v>6</v>
      </c>
      <c r="V136">
        <v>1.24</v>
      </c>
      <c r="W136" t="s">
        <v>28</v>
      </c>
      <c r="X136" t="str">
        <f>IF(ISERROR(SEARCH("boardgameexpansion",B136)),MID(B136,37,SEARCH("/",B136,37)-37),MID(B136,46,SEARCH("/",B136,46)-46))</f>
        <v>264055</v>
      </c>
      <c r="Y136" t="str">
        <f>"[thing="&amp;X136&amp;"][/thing] ("&amp;K136&amp;"), "</f>
        <v xml:space="preserve">[thing=264055][/thing] (135), </v>
      </c>
      <c r="Z136">
        <f>(R136+S136)/2</f>
        <v>15</v>
      </c>
    </row>
    <row r="137" spans="1:26">
      <c r="A137" t="s">
        <v>777</v>
      </c>
      <c r="B137" t="s">
        <v>778</v>
      </c>
      <c r="C137">
        <v>2013</v>
      </c>
      <c r="D137" t="s">
        <v>779</v>
      </c>
      <c r="E137">
        <v>46</v>
      </c>
      <c r="F137" t="s">
        <v>780</v>
      </c>
      <c r="G137">
        <v>16</v>
      </c>
      <c r="H137">
        <v>0</v>
      </c>
      <c r="I137" t="s">
        <v>26</v>
      </c>
      <c r="J137">
        <v>61</v>
      </c>
      <c r="K137">
        <v>136</v>
      </c>
      <c r="L137">
        <v>1</v>
      </c>
      <c r="M137">
        <v>7</v>
      </c>
      <c r="N137">
        <v>1</v>
      </c>
      <c r="O137">
        <v>5</v>
      </c>
      <c r="P137">
        <v>4</v>
      </c>
      <c r="Q137">
        <v>4</v>
      </c>
      <c r="R137">
        <v>30</v>
      </c>
      <c r="S137">
        <v>210</v>
      </c>
      <c r="T137">
        <v>12</v>
      </c>
      <c r="U137">
        <v>12</v>
      </c>
      <c r="V137">
        <v>3.78</v>
      </c>
      <c r="W137" t="s">
        <v>118</v>
      </c>
      <c r="X137" t="str">
        <f>IF(ISERROR(SEARCH("boardgameexpansion",B137)),MID(B137,37,SEARCH("/",B137,37)-37),MID(B137,46,SEARCH("/",B137,46)-46))</f>
        <v>102794</v>
      </c>
      <c r="Y137" t="str">
        <f>"[thing="&amp;X137&amp;"][/thing] ("&amp;K137&amp;"), "</f>
        <v xml:space="preserve">[thing=102794][/thing] (136), </v>
      </c>
      <c r="Z137">
        <f>(R137+S137)/2</f>
        <v>120</v>
      </c>
    </row>
    <row r="138" spans="1:26">
      <c r="A138" t="s">
        <v>782</v>
      </c>
      <c r="B138" t="s">
        <v>783</v>
      </c>
      <c r="C138">
        <v>2007</v>
      </c>
      <c r="D138" t="s">
        <v>784</v>
      </c>
      <c r="E138">
        <v>51</v>
      </c>
      <c r="F138" t="s">
        <v>785</v>
      </c>
      <c r="G138">
        <v>33</v>
      </c>
      <c r="H138">
        <v>0</v>
      </c>
      <c r="I138" t="s">
        <v>26</v>
      </c>
      <c r="J138">
        <v>115</v>
      </c>
      <c r="K138">
        <v>137</v>
      </c>
      <c r="L138">
        <v>2</v>
      </c>
      <c r="M138">
        <v>5</v>
      </c>
      <c r="N138">
        <v>2</v>
      </c>
      <c r="O138">
        <v>5</v>
      </c>
      <c r="P138">
        <v>4</v>
      </c>
      <c r="Q138">
        <v>4</v>
      </c>
      <c r="R138">
        <v>90</v>
      </c>
      <c r="S138">
        <v>90</v>
      </c>
      <c r="T138">
        <v>13</v>
      </c>
      <c r="U138">
        <v>10</v>
      </c>
      <c r="V138">
        <v>2.42</v>
      </c>
      <c r="W138" t="s">
        <v>787</v>
      </c>
      <c r="X138" t="str">
        <f>IF(ISERROR(SEARCH("boardgameexpansion",B138)),MID(B138,37,SEARCH("/",B138,37)-37),MID(B138,46,SEARCH("/",B138,46)-46))</f>
        <v>27162</v>
      </c>
      <c r="Y138" t="str">
        <f>"[thing="&amp;X138&amp;"][/thing] ("&amp;K138&amp;"), "</f>
        <v xml:space="preserve">[thing=27162][/thing] (137), </v>
      </c>
      <c r="Z138">
        <f>(R138+S138)/2</f>
        <v>90</v>
      </c>
    </row>
    <row r="139" spans="1:26">
      <c r="A139" t="s">
        <v>788</v>
      </c>
      <c r="B139" t="s">
        <v>789</v>
      </c>
      <c r="C139">
        <v>2004</v>
      </c>
      <c r="D139" t="s">
        <v>790</v>
      </c>
      <c r="E139">
        <v>52</v>
      </c>
      <c r="F139" t="s">
        <v>791</v>
      </c>
      <c r="G139">
        <v>16</v>
      </c>
      <c r="H139">
        <v>0</v>
      </c>
      <c r="I139" t="s">
        <v>26</v>
      </c>
      <c r="J139">
        <v>54</v>
      </c>
      <c r="K139">
        <v>138</v>
      </c>
      <c r="L139">
        <v>3</v>
      </c>
      <c r="M139">
        <v>6</v>
      </c>
      <c r="N139">
        <v>3</v>
      </c>
      <c r="O139">
        <v>6</v>
      </c>
      <c r="P139">
        <v>5</v>
      </c>
      <c r="Q139">
        <v>6</v>
      </c>
      <c r="R139">
        <v>60</v>
      </c>
      <c r="S139">
        <v>60</v>
      </c>
      <c r="T139">
        <v>12</v>
      </c>
      <c r="U139">
        <v>12</v>
      </c>
      <c r="V139">
        <v>2.4</v>
      </c>
      <c r="W139" t="s">
        <v>792</v>
      </c>
      <c r="X139" t="str">
        <f>IF(ISERROR(SEARCH("boardgameexpansion",B139)),MID(B139,37,SEARCH("/",B139,37)-37),MID(B139,46,SEARCH("/",B139,46)-46))</f>
        <v>10547</v>
      </c>
      <c r="Y139" t="str">
        <f>"[thing="&amp;X139&amp;"][/thing] ("&amp;K139&amp;"), "</f>
        <v xml:space="preserve">[thing=10547][/thing] (138), </v>
      </c>
      <c r="Z139">
        <f>(R139+S139)/2</f>
        <v>60</v>
      </c>
    </row>
    <row r="140" spans="1:26">
      <c r="A140" t="s">
        <v>793</v>
      </c>
      <c r="B140" t="s">
        <v>794</v>
      </c>
      <c r="C140">
        <v>2005</v>
      </c>
      <c r="D140" t="s">
        <v>795</v>
      </c>
      <c r="E140">
        <v>40</v>
      </c>
      <c r="F140" t="s">
        <v>796</v>
      </c>
      <c r="G140">
        <v>12</v>
      </c>
      <c r="H140">
        <v>0</v>
      </c>
      <c r="I140" t="s">
        <v>26</v>
      </c>
      <c r="J140">
        <v>126</v>
      </c>
      <c r="K140">
        <v>139</v>
      </c>
      <c r="L140">
        <v>2</v>
      </c>
      <c r="M140">
        <v>5</v>
      </c>
      <c r="N140">
        <v>2</v>
      </c>
      <c r="O140">
        <v>5</v>
      </c>
      <c r="P140">
        <v>3</v>
      </c>
      <c r="Q140">
        <v>4</v>
      </c>
      <c r="R140">
        <v>60</v>
      </c>
      <c r="S140">
        <v>60</v>
      </c>
      <c r="T140">
        <v>12</v>
      </c>
      <c r="U140">
        <v>12</v>
      </c>
      <c r="V140">
        <v>2.93</v>
      </c>
      <c r="W140" t="s">
        <v>797</v>
      </c>
      <c r="X140" t="str">
        <f>IF(ISERROR(SEARCH("boardgameexpansion",B140)),MID(B140,37,SEARCH("/",B140,37)-37),MID(B140,46,SEARCH("/",B140,46)-46))</f>
        <v>19857</v>
      </c>
      <c r="Y140" t="str">
        <f>"[thing="&amp;X140&amp;"][/thing] ("&amp;K140&amp;"), "</f>
        <v xml:space="preserve">[thing=19857][/thing] (139), </v>
      </c>
      <c r="Z140">
        <f>(R140+S140)/2</f>
        <v>60</v>
      </c>
    </row>
    <row r="141" spans="1:26">
      <c r="A141" t="s">
        <v>798</v>
      </c>
      <c r="B141" t="s">
        <v>799</v>
      </c>
      <c r="C141">
        <v>2003</v>
      </c>
      <c r="D141" t="s">
        <v>800</v>
      </c>
      <c r="E141">
        <v>52</v>
      </c>
      <c r="F141" t="s">
        <v>801</v>
      </c>
      <c r="G141">
        <v>39</v>
      </c>
      <c r="H141">
        <v>0</v>
      </c>
      <c r="I141" t="s">
        <v>26</v>
      </c>
      <c r="J141">
        <v>112</v>
      </c>
      <c r="K141">
        <v>140</v>
      </c>
      <c r="L141">
        <v>2</v>
      </c>
      <c r="M141">
        <v>4</v>
      </c>
      <c r="N141">
        <v>2</v>
      </c>
      <c r="O141">
        <v>4</v>
      </c>
      <c r="P141">
        <v>3</v>
      </c>
      <c r="Q141">
        <v>3</v>
      </c>
      <c r="R141">
        <v>20</v>
      </c>
      <c r="S141">
        <v>20</v>
      </c>
      <c r="T141">
        <v>8</v>
      </c>
      <c r="U141">
        <v>6</v>
      </c>
      <c r="V141">
        <v>1.45</v>
      </c>
      <c r="W141" t="s">
        <v>803</v>
      </c>
      <c r="X141" t="str">
        <f>IF(ISERROR(SEARCH("boardgameexpansion",B141)),MID(B141,37,SEARCH("/",B141,37)-37),MID(B141,46,SEARCH("/",B141,46)-46))</f>
        <v>8203</v>
      </c>
      <c r="Y141" t="str">
        <f>"[thing="&amp;X141&amp;"][/thing] ("&amp;K141&amp;"), "</f>
        <v xml:space="preserve">[thing=8203][/thing] (140), </v>
      </c>
      <c r="Z141">
        <f>(R141+S141)/2</f>
        <v>20</v>
      </c>
    </row>
    <row r="142" spans="1:26">
      <c r="A142" t="s">
        <v>804</v>
      </c>
      <c r="B142" t="s">
        <v>805</v>
      </c>
      <c r="C142">
        <v>2019</v>
      </c>
      <c r="D142" t="s">
        <v>806</v>
      </c>
      <c r="E142">
        <v>24</v>
      </c>
      <c r="F142" t="s">
        <v>807</v>
      </c>
      <c r="G142">
        <v>9</v>
      </c>
      <c r="H142">
        <v>7</v>
      </c>
      <c r="I142">
        <v>10</v>
      </c>
      <c r="J142" t="s">
        <v>26</v>
      </c>
      <c r="K142">
        <v>141</v>
      </c>
      <c r="L142">
        <v>2</v>
      </c>
      <c r="M142">
        <v>5</v>
      </c>
      <c r="N142">
        <v>3</v>
      </c>
      <c r="O142">
        <v>5</v>
      </c>
      <c r="P142">
        <v>4</v>
      </c>
      <c r="Q142">
        <v>4</v>
      </c>
      <c r="R142">
        <v>15</v>
      </c>
      <c r="S142">
        <v>15</v>
      </c>
      <c r="T142">
        <v>9</v>
      </c>
      <c r="U142">
        <v>8</v>
      </c>
      <c r="V142">
        <v>1.34</v>
      </c>
      <c r="W142" t="s">
        <v>809</v>
      </c>
      <c r="X142" t="str">
        <f>IF(ISERROR(SEARCH("boardgameexpansion",B142)),MID(B142,37,SEARCH("/",B142,37)-37),MID(B142,46,SEARCH("/",B142,46)-46))</f>
        <v>291453</v>
      </c>
      <c r="Y142" t="str">
        <f>"[thing="&amp;X142&amp;"][/thing] ("&amp;K142&amp;"), "</f>
        <v xml:space="preserve">[thing=291453][/thing] (141), </v>
      </c>
      <c r="Z142">
        <f>(R142+S142)/2</f>
        <v>15</v>
      </c>
    </row>
    <row r="143" spans="1:26">
      <c r="A143" t="s">
        <v>810</v>
      </c>
      <c r="B143" t="s">
        <v>811</v>
      </c>
      <c r="C143">
        <v>2012</v>
      </c>
      <c r="D143" t="s">
        <v>812</v>
      </c>
      <c r="E143">
        <v>58</v>
      </c>
      <c r="F143" t="s">
        <v>813</v>
      </c>
      <c r="G143">
        <v>34</v>
      </c>
      <c r="H143">
        <v>0</v>
      </c>
      <c r="I143" t="s">
        <v>26</v>
      </c>
      <c r="J143">
        <v>20</v>
      </c>
      <c r="K143">
        <v>142</v>
      </c>
      <c r="L143">
        <v>2</v>
      </c>
      <c r="M143">
        <v>5</v>
      </c>
      <c r="N143">
        <v>2</v>
      </c>
      <c r="O143">
        <v>5</v>
      </c>
      <c r="P143">
        <v>4</v>
      </c>
      <c r="Q143">
        <v>4</v>
      </c>
      <c r="R143">
        <v>15</v>
      </c>
      <c r="S143">
        <v>15</v>
      </c>
      <c r="T143">
        <v>8</v>
      </c>
      <c r="U143">
        <v>8</v>
      </c>
      <c r="V143">
        <v>1.1100000000000001</v>
      </c>
      <c r="W143" t="s">
        <v>814</v>
      </c>
      <c r="X143" t="str">
        <f>IF(ISERROR(SEARCH("boardgameexpansion",B143)),MID(B143,37,SEARCH("/",B143,37)-37),MID(B143,46,SEARCH("/",B143,46)-46))</f>
        <v>131260</v>
      </c>
      <c r="Y143" t="str">
        <f>"[thing="&amp;X143&amp;"][/thing] ("&amp;K143&amp;"), "</f>
        <v xml:space="preserve">[thing=131260][/thing] (142), </v>
      </c>
      <c r="Z143">
        <f>(R143+S143)/2</f>
        <v>15</v>
      </c>
    </row>
    <row r="144" spans="1:26">
      <c r="A144" t="s">
        <v>815</v>
      </c>
      <c r="B144" t="s">
        <v>816</v>
      </c>
      <c r="C144">
        <v>2012</v>
      </c>
      <c r="D144" t="s">
        <v>817</v>
      </c>
      <c r="E144">
        <v>45</v>
      </c>
      <c r="F144" t="s">
        <v>818</v>
      </c>
      <c r="G144">
        <v>31</v>
      </c>
      <c r="H144">
        <v>0</v>
      </c>
      <c r="I144" t="s">
        <v>26</v>
      </c>
      <c r="J144">
        <v>92</v>
      </c>
      <c r="K144">
        <v>143</v>
      </c>
      <c r="L144">
        <v>5</v>
      </c>
      <c r="M144">
        <v>10</v>
      </c>
      <c r="N144">
        <v>5</v>
      </c>
      <c r="O144">
        <v>10</v>
      </c>
      <c r="P144">
        <v>7</v>
      </c>
      <c r="Q144">
        <v>8</v>
      </c>
      <c r="R144">
        <v>30</v>
      </c>
      <c r="S144">
        <v>30</v>
      </c>
      <c r="T144">
        <v>13</v>
      </c>
      <c r="U144">
        <v>12</v>
      </c>
      <c r="V144">
        <v>1.74</v>
      </c>
      <c r="W144" t="s">
        <v>379</v>
      </c>
      <c r="X144" t="str">
        <f>IF(ISERROR(SEARCH("boardgameexpansion",B144)),MID(B144,37,SEARCH("/",B144,37)-37),MID(B144,46,SEARCH("/",B144,46)-46))</f>
        <v>128882</v>
      </c>
      <c r="Y144" t="str">
        <f>"[thing="&amp;X144&amp;"][/thing] ("&amp;K144&amp;"), "</f>
        <v xml:space="preserve">[thing=128882][/thing] (143), </v>
      </c>
      <c r="Z144">
        <f>(R144+S144)/2</f>
        <v>30</v>
      </c>
    </row>
    <row r="145" spans="1:26">
      <c r="A145" t="s">
        <v>819</v>
      </c>
      <c r="B145" t="s">
        <v>820</v>
      </c>
      <c r="C145">
        <v>2014</v>
      </c>
      <c r="D145" t="s">
        <v>821</v>
      </c>
      <c r="E145">
        <v>40</v>
      </c>
      <c r="F145" t="s">
        <v>822</v>
      </c>
      <c r="G145">
        <v>10</v>
      </c>
      <c r="H145">
        <v>1</v>
      </c>
      <c r="I145" t="s">
        <v>26</v>
      </c>
      <c r="J145">
        <v>73</v>
      </c>
      <c r="K145">
        <v>144</v>
      </c>
      <c r="L145">
        <v>3</v>
      </c>
      <c r="M145">
        <v>5</v>
      </c>
      <c r="N145">
        <v>3</v>
      </c>
      <c r="O145">
        <v>5</v>
      </c>
      <c r="P145">
        <v>5</v>
      </c>
      <c r="Q145">
        <v>5</v>
      </c>
      <c r="R145">
        <v>60</v>
      </c>
      <c r="S145">
        <v>60</v>
      </c>
      <c r="T145">
        <v>14</v>
      </c>
      <c r="U145">
        <v>8</v>
      </c>
      <c r="V145">
        <v>1.66</v>
      </c>
      <c r="W145" t="s">
        <v>824</v>
      </c>
      <c r="X145" t="str">
        <f>IF(ISERROR(SEARCH("boardgameexpansion",B145)),MID(B145,37,SEARCH("/",B145,37)-37),MID(B145,46,SEARCH("/",B145,46)-46))</f>
        <v>157969</v>
      </c>
      <c r="Y145" t="str">
        <f>"[thing="&amp;X145&amp;"][/thing] ("&amp;K145&amp;"), "</f>
        <v xml:space="preserve">[thing=157969][/thing] (144), </v>
      </c>
      <c r="Z145">
        <f>(R145+S145)/2</f>
        <v>60</v>
      </c>
    </row>
    <row r="146" spans="1:26">
      <c r="A146" t="s">
        <v>825</v>
      </c>
      <c r="B146" t="s">
        <v>826</v>
      </c>
      <c r="C146">
        <v>2013</v>
      </c>
      <c r="D146" t="s">
        <v>827</v>
      </c>
      <c r="E146">
        <v>46</v>
      </c>
      <c r="F146" t="s">
        <v>828</v>
      </c>
      <c r="G146">
        <v>18</v>
      </c>
      <c r="H146">
        <v>0</v>
      </c>
      <c r="I146" t="s">
        <v>26</v>
      </c>
      <c r="J146">
        <v>76</v>
      </c>
      <c r="K146">
        <v>145</v>
      </c>
      <c r="L146">
        <v>3</v>
      </c>
      <c r="M146">
        <v>8</v>
      </c>
      <c r="N146">
        <v>5</v>
      </c>
      <c r="O146">
        <v>8</v>
      </c>
      <c r="P146">
        <v>6</v>
      </c>
      <c r="Q146">
        <v>7</v>
      </c>
      <c r="R146">
        <v>15</v>
      </c>
      <c r="S146">
        <v>15</v>
      </c>
      <c r="T146">
        <v>8</v>
      </c>
      <c r="U146">
        <v>8</v>
      </c>
      <c r="V146">
        <v>1.28</v>
      </c>
      <c r="W146" t="s">
        <v>830</v>
      </c>
      <c r="X146" t="str">
        <f>IF(ISERROR(SEARCH("boardgameexpansion",B146)),MID(B146,37,SEARCH("/",B146,37)-37),MID(B146,46,SEARCH("/",B146,46)-46))</f>
        <v>143741</v>
      </c>
      <c r="Y146" t="str">
        <f>"[thing="&amp;X146&amp;"][/thing] ("&amp;K146&amp;"), "</f>
        <v xml:space="preserve">[thing=143741][/thing] (145), </v>
      </c>
      <c r="Z146">
        <f>(R146+S146)/2</f>
        <v>15</v>
      </c>
    </row>
    <row r="147" spans="1:26">
      <c r="A147" t="s">
        <v>831</v>
      </c>
      <c r="B147" t="s">
        <v>832</v>
      </c>
      <c r="C147">
        <v>2017</v>
      </c>
      <c r="D147" t="s">
        <v>833</v>
      </c>
      <c r="E147">
        <v>42</v>
      </c>
      <c r="F147" t="s">
        <v>834</v>
      </c>
      <c r="G147">
        <v>26</v>
      </c>
      <c r="H147">
        <v>0</v>
      </c>
      <c r="I147">
        <v>95</v>
      </c>
      <c r="J147" t="s">
        <v>26</v>
      </c>
      <c r="K147">
        <v>146</v>
      </c>
      <c r="L147">
        <v>2</v>
      </c>
      <c r="M147">
        <v>7</v>
      </c>
      <c r="N147">
        <v>2</v>
      </c>
      <c r="O147">
        <v>5</v>
      </c>
      <c r="P147">
        <v>2</v>
      </c>
      <c r="Q147">
        <v>3</v>
      </c>
      <c r="R147">
        <v>20</v>
      </c>
      <c r="S147">
        <v>20</v>
      </c>
      <c r="T147">
        <v>14</v>
      </c>
      <c r="U147">
        <v>10</v>
      </c>
      <c r="V147">
        <v>1.81</v>
      </c>
      <c r="W147" t="s">
        <v>792</v>
      </c>
      <c r="X147" t="str">
        <f>IF(ISERROR(SEARCH("boardgameexpansion",B147)),MID(B147,37,SEARCH("/",B147,37)-37),MID(B147,46,SEARCH("/",B147,46)-46))</f>
        <v>223040</v>
      </c>
      <c r="Y147" t="str">
        <f>"[thing="&amp;X147&amp;"][/thing] ("&amp;K147&amp;"), "</f>
        <v xml:space="preserve">[thing=223040][/thing] (146), </v>
      </c>
      <c r="Z147">
        <f>(R147+S147)/2</f>
        <v>20</v>
      </c>
    </row>
    <row r="148" spans="1:26">
      <c r="A148" t="s">
        <v>836</v>
      </c>
      <c r="B148" t="s">
        <v>837</v>
      </c>
      <c r="C148">
        <v>2009</v>
      </c>
      <c r="D148" t="s">
        <v>838</v>
      </c>
      <c r="E148">
        <v>31</v>
      </c>
      <c r="F148" t="s">
        <v>839</v>
      </c>
      <c r="G148">
        <v>10</v>
      </c>
      <c r="H148">
        <v>1</v>
      </c>
      <c r="I148" t="s">
        <v>26</v>
      </c>
      <c r="J148">
        <v>140</v>
      </c>
      <c r="K148">
        <v>147</v>
      </c>
      <c r="L148">
        <v>1</v>
      </c>
      <c r="M148">
        <v>5</v>
      </c>
      <c r="N148">
        <v>1</v>
      </c>
      <c r="O148">
        <v>4</v>
      </c>
      <c r="P148">
        <v>3</v>
      </c>
      <c r="Q148">
        <v>3</v>
      </c>
      <c r="R148">
        <v>60</v>
      </c>
      <c r="S148">
        <v>60</v>
      </c>
      <c r="T148">
        <v>12</v>
      </c>
      <c r="U148">
        <v>12</v>
      </c>
      <c r="V148">
        <v>2.5</v>
      </c>
      <c r="W148" t="s">
        <v>720</v>
      </c>
      <c r="X148" t="str">
        <f>IF(ISERROR(SEARCH("boardgameexpansion",B148)),MID(B148,37,SEARCH("/",B148,37)-37),MID(B148,46,SEARCH("/",B148,46)-46))</f>
        <v>53953</v>
      </c>
      <c r="Y148" t="str">
        <f>"[thing="&amp;X148&amp;"][/thing] ("&amp;K148&amp;"), "</f>
        <v xml:space="preserve">[thing=53953][/thing] (147), </v>
      </c>
      <c r="Z148">
        <f>(R148+S148)/2</f>
        <v>60</v>
      </c>
    </row>
    <row r="149" spans="1:26">
      <c r="A149" t="s">
        <v>841</v>
      </c>
      <c r="B149" t="s">
        <v>842</v>
      </c>
      <c r="C149">
        <v>2011</v>
      </c>
      <c r="D149" t="s">
        <v>843</v>
      </c>
      <c r="E149">
        <v>39</v>
      </c>
      <c r="F149" t="s">
        <v>844</v>
      </c>
      <c r="G149">
        <v>13</v>
      </c>
      <c r="H149">
        <v>0</v>
      </c>
      <c r="I149" t="s">
        <v>26</v>
      </c>
      <c r="J149">
        <v>103</v>
      </c>
      <c r="K149">
        <v>148</v>
      </c>
      <c r="L149">
        <v>1</v>
      </c>
      <c r="M149">
        <v>4</v>
      </c>
      <c r="N149">
        <v>1</v>
      </c>
      <c r="O149">
        <v>3</v>
      </c>
      <c r="P149">
        <v>1</v>
      </c>
      <c r="Q149">
        <v>2</v>
      </c>
      <c r="R149">
        <v>60</v>
      </c>
      <c r="S149">
        <v>240</v>
      </c>
      <c r="T149">
        <v>14</v>
      </c>
      <c r="U149">
        <v>14</v>
      </c>
      <c r="V149">
        <v>4.3600000000000003</v>
      </c>
      <c r="W149" t="s">
        <v>106</v>
      </c>
      <c r="X149" t="str">
        <f>IF(ISERROR(SEARCH("boardgameexpansion",B149)),MID(B149,37,SEARCH("/",B149,37)-37),MID(B149,46,SEARCH("/",B149,46)-46))</f>
        <v>96848</v>
      </c>
      <c r="Y149" t="str">
        <f>"[thing="&amp;X149&amp;"][/thing] ("&amp;K149&amp;"), "</f>
        <v xml:space="preserve">[thing=96848][/thing] (148), </v>
      </c>
      <c r="Z149">
        <f>(R149+S149)/2</f>
        <v>150</v>
      </c>
    </row>
    <row r="150" spans="1:26">
      <c r="A150" t="s">
        <v>846</v>
      </c>
      <c r="B150" t="s">
        <v>847</v>
      </c>
      <c r="C150">
        <v>2011</v>
      </c>
      <c r="D150" t="s">
        <v>848</v>
      </c>
      <c r="E150">
        <v>38</v>
      </c>
      <c r="F150" t="s">
        <v>849</v>
      </c>
      <c r="G150">
        <v>17</v>
      </c>
      <c r="H150">
        <v>0</v>
      </c>
      <c r="I150" t="s">
        <v>26</v>
      </c>
      <c r="J150">
        <v>97</v>
      </c>
      <c r="K150">
        <v>149</v>
      </c>
      <c r="L150">
        <v>2</v>
      </c>
      <c r="M150">
        <v>5</v>
      </c>
      <c r="N150">
        <v>1</v>
      </c>
      <c r="O150">
        <v>5</v>
      </c>
      <c r="P150">
        <v>4</v>
      </c>
      <c r="Q150">
        <v>4</v>
      </c>
      <c r="R150">
        <v>30</v>
      </c>
      <c r="S150">
        <v>60</v>
      </c>
      <c r="T150">
        <v>8</v>
      </c>
      <c r="U150">
        <v>10</v>
      </c>
      <c r="V150">
        <v>2.5099999999999998</v>
      </c>
      <c r="W150" t="s">
        <v>851</v>
      </c>
      <c r="X150" t="str">
        <f>IF(ISERROR(SEARCH("boardgameexpansion",B150)),MID(B150,37,SEARCH("/",B150,37)-37),MID(B150,46,SEARCH("/",B150,46)-46))</f>
        <v>102652</v>
      </c>
      <c r="Y150" t="str">
        <f>"[thing="&amp;X150&amp;"][/thing] ("&amp;K150&amp;"), "</f>
        <v xml:space="preserve">[thing=102652][/thing] (149), </v>
      </c>
      <c r="Z150">
        <f>(R150+S150)/2</f>
        <v>45</v>
      </c>
    </row>
    <row r="151" spans="1:26">
      <c r="A151" t="s">
        <v>852</v>
      </c>
      <c r="B151" t="s">
        <v>853</v>
      </c>
      <c r="C151">
        <v>2014</v>
      </c>
      <c r="D151" t="s">
        <v>854</v>
      </c>
      <c r="E151">
        <v>36</v>
      </c>
      <c r="F151" t="s">
        <v>855</v>
      </c>
      <c r="G151">
        <v>13</v>
      </c>
      <c r="H151">
        <v>0</v>
      </c>
      <c r="I151" t="s">
        <v>26</v>
      </c>
      <c r="J151">
        <v>81</v>
      </c>
      <c r="K151">
        <v>150</v>
      </c>
      <c r="L151">
        <v>1</v>
      </c>
      <c r="M151">
        <v>4</v>
      </c>
      <c r="N151">
        <v>1</v>
      </c>
      <c r="O151">
        <v>4</v>
      </c>
      <c r="P151">
        <v>2</v>
      </c>
      <c r="Q151">
        <v>2</v>
      </c>
      <c r="R151">
        <v>45</v>
      </c>
      <c r="S151">
        <v>90</v>
      </c>
      <c r="T151">
        <v>10</v>
      </c>
      <c r="U151">
        <v>10</v>
      </c>
      <c r="V151">
        <v>2.77</v>
      </c>
      <c r="W151" t="s">
        <v>856</v>
      </c>
      <c r="X151" t="str">
        <f>IF(ISERROR(SEARCH("boardgameexpansion",B151)),MID(B151,37,SEARCH("/",B151,37)-37),MID(B151,46,SEARCH("/",B151,46)-46))</f>
        <v>154203</v>
      </c>
      <c r="Y151" t="str">
        <f>"[thing="&amp;X151&amp;"][/thing] ("&amp;K151&amp;"), "</f>
        <v xml:space="preserve">[thing=154203][/thing] (150), </v>
      </c>
      <c r="Z151">
        <f>(R151+S151)/2</f>
        <v>67.5</v>
      </c>
    </row>
    <row r="152" spans="1:26">
      <c r="A152" t="s">
        <v>857</v>
      </c>
      <c r="B152" t="s">
        <v>858</v>
      </c>
      <c r="C152">
        <v>2011</v>
      </c>
      <c r="D152" t="s">
        <v>859</v>
      </c>
      <c r="E152">
        <v>39</v>
      </c>
      <c r="F152" t="s">
        <v>860</v>
      </c>
      <c r="G152">
        <v>8</v>
      </c>
      <c r="H152">
        <v>2</v>
      </c>
      <c r="I152" t="s">
        <v>26</v>
      </c>
      <c r="J152">
        <v>103</v>
      </c>
      <c r="K152">
        <v>151</v>
      </c>
      <c r="L152">
        <v>2</v>
      </c>
      <c r="M152">
        <v>4</v>
      </c>
      <c r="N152">
        <v>2</v>
      </c>
      <c r="O152">
        <v>4</v>
      </c>
      <c r="P152">
        <v>4</v>
      </c>
      <c r="Q152">
        <v>4</v>
      </c>
      <c r="R152">
        <v>60</v>
      </c>
      <c r="S152">
        <v>90</v>
      </c>
      <c r="T152">
        <v>12</v>
      </c>
      <c r="U152">
        <v>12</v>
      </c>
      <c r="V152">
        <v>3.06</v>
      </c>
      <c r="W152" t="s">
        <v>862</v>
      </c>
      <c r="X152" t="str">
        <f>IF(ISERROR(SEARCH("boardgameexpansion",B152)),MID(B152,37,SEARCH("/",B152,37)-37),MID(B152,46,SEARCH("/",B152,46)-46))</f>
        <v>104006</v>
      </c>
      <c r="Y152" t="str">
        <f>"[thing="&amp;X152&amp;"][/thing] ("&amp;K152&amp;"), "</f>
        <v xml:space="preserve">[thing=104006][/thing] (151), </v>
      </c>
      <c r="Z152">
        <f>(R152+S152)/2</f>
        <v>75</v>
      </c>
    </row>
    <row r="153" spans="1:26">
      <c r="A153" t="s">
        <v>863</v>
      </c>
      <c r="B153" t="s">
        <v>864</v>
      </c>
      <c r="C153">
        <v>2017</v>
      </c>
      <c r="D153" t="s">
        <v>865</v>
      </c>
      <c r="E153">
        <v>40</v>
      </c>
      <c r="F153" t="s">
        <v>866</v>
      </c>
      <c r="G153">
        <v>13</v>
      </c>
      <c r="H153">
        <v>0</v>
      </c>
      <c r="I153" t="s">
        <v>26</v>
      </c>
      <c r="J153">
        <v>36</v>
      </c>
      <c r="K153">
        <v>152</v>
      </c>
      <c r="L153">
        <v>2</v>
      </c>
      <c r="M153">
        <v>4</v>
      </c>
      <c r="N153">
        <v>2</v>
      </c>
      <c r="O153">
        <v>4</v>
      </c>
      <c r="P153">
        <v>4</v>
      </c>
      <c r="Q153">
        <v>4</v>
      </c>
      <c r="R153">
        <v>45</v>
      </c>
      <c r="S153">
        <v>45</v>
      </c>
      <c r="T153">
        <v>10</v>
      </c>
      <c r="U153">
        <v>8</v>
      </c>
      <c r="V153">
        <v>1.97</v>
      </c>
      <c r="W153" t="s">
        <v>710</v>
      </c>
      <c r="X153" t="str">
        <f>IF(ISERROR(SEARCH("boardgameexpansion",B153)),MID(B153,37,SEARCH("/",B153,37)-37),MID(B153,46,SEARCH("/",B153,46)-46))</f>
        <v>194594</v>
      </c>
      <c r="Y153" t="str">
        <f>"[thing="&amp;X153&amp;"][/thing] ("&amp;K153&amp;"), "</f>
        <v xml:space="preserve">[thing=194594][/thing] (152), </v>
      </c>
      <c r="Z153">
        <f>(R153+S153)/2</f>
        <v>45</v>
      </c>
    </row>
    <row r="154" spans="1:26">
      <c r="A154" t="s">
        <v>867</v>
      </c>
      <c r="B154" t="s">
        <v>868</v>
      </c>
      <c r="C154">
        <v>2010</v>
      </c>
      <c r="D154" t="s">
        <v>869</v>
      </c>
      <c r="E154">
        <v>37</v>
      </c>
      <c r="F154" t="s">
        <v>870</v>
      </c>
      <c r="G154">
        <v>10</v>
      </c>
      <c r="H154">
        <v>2</v>
      </c>
      <c r="I154" t="s">
        <v>26</v>
      </c>
      <c r="J154">
        <v>48</v>
      </c>
      <c r="K154">
        <v>153</v>
      </c>
      <c r="L154">
        <v>1</v>
      </c>
      <c r="M154">
        <v>4</v>
      </c>
      <c r="N154">
        <v>2</v>
      </c>
      <c r="O154">
        <v>4</v>
      </c>
      <c r="P154">
        <v>3</v>
      </c>
      <c r="Q154">
        <v>3</v>
      </c>
      <c r="R154">
        <v>90</v>
      </c>
      <c r="S154">
        <v>90</v>
      </c>
      <c r="T154">
        <v>12</v>
      </c>
      <c r="U154">
        <v>12</v>
      </c>
      <c r="V154">
        <v>3.46</v>
      </c>
      <c r="W154" t="s">
        <v>872</v>
      </c>
      <c r="X154" t="str">
        <f>IF(ISERROR(SEARCH("boardgameexpansion",B154)),MID(B154,37,SEARCH("/",B154,37)-37),MID(B154,46,SEARCH("/",B154,46)-46))</f>
        <v>73439</v>
      </c>
      <c r="Y154" t="str">
        <f>"[thing="&amp;X154&amp;"][/thing] ("&amp;K154&amp;"), "</f>
        <v xml:space="preserve">[thing=73439][/thing] (153), </v>
      </c>
      <c r="Z154">
        <f>(R154+S154)/2</f>
        <v>90</v>
      </c>
    </row>
    <row r="155" spans="1:26">
      <c r="A155" t="s">
        <v>873</v>
      </c>
      <c r="B155" t="s">
        <v>874</v>
      </c>
      <c r="C155">
        <v>2012</v>
      </c>
      <c r="D155" t="s">
        <v>875</v>
      </c>
      <c r="E155">
        <v>45</v>
      </c>
      <c r="F155" t="s">
        <v>876</v>
      </c>
      <c r="G155">
        <v>43</v>
      </c>
      <c r="H155">
        <v>0</v>
      </c>
      <c r="I155" t="s">
        <v>26</v>
      </c>
      <c r="J155">
        <v>91</v>
      </c>
      <c r="K155">
        <v>154</v>
      </c>
      <c r="L155">
        <v>2</v>
      </c>
      <c r="M155">
        <v>6</v>
      </c>
      <c r="N155">
        <v>2</v>
      </c>
      <c r="O155">
        <v>6</v>
      </c>
      <c r="P155">
        <v>4</v>
      </c>
      <c r="Q155">
        <v>4</v>
      </c>
      <c r="R155">
        <v>90</v>
      </c>
      <c r="S155">
        <v>120</v>
      </c>
      <c r="T155">
        <v>12</v>
      </c>
      <c r="U155">
        <v>12</v>
      </c>
      <c r="V155">
        <v>3.34</v>
      </c>
      <c r="W155" t="s">
        <v>878</v>
      </c>
      <c r="X155" t="str">
        <f>IF(ISERROR(SEARCH("boardgameexpansion",B155)),MID(B155,37,SEARCH("/",B155,37)-37),MID(B155,46,SEARCH("/",B155,46)-46))</f>
        <v>122515</v>
      </c>
      <c r="Y155" t="str">
        <f>"[thing="&amp;X155&amp;"][/thing] ("&amp;K155&amp;"), "</f>
        <v xml:space="preserve">[thing=122515][/thing] (154), </v>
      </c>
      <c r="Z155">
        <f>(R155+S155)/2</f>
        <v>105</v>
      </c>
    </row>
    <row r="156" spans="1:26">
      <c r="A156" t="s">
        <v>879</v>
      </c>
      <c r="B156" t="s">
        <v>880</v>
      </c>
      <c r="C156">
        <v>2005</v>
      </c>
      <c r="D156" t="s">
        <v>881</v>
      </c>
      <c r="E156">
        <v>42</v>
      </c>
      <c r="F156" t="s">
        <v>882</v>
      </c>
      <c r="G156">
        <v>29</v>
      </c>
      <c r="H156">
        <v>0</v>
      </c>
      <c r="I156" t="s">
        <v>26</v>
      </c>
      <c r="J156">
        <v>129</v>
      </c>
      <c r="K156">
        <v>155</v>
      </c>
      <c r="L156">
        <v>2</v>
      </c>
      <c r="M156">
        <v>5</v>
      </c>
      <c r="N156">
        <v>2</v>
      </c>
      <c r="O156">
        <v>5</v>
      </c>
      <c r="P156">
        <v>3</v>
      </c>
      <c r="Q156">
        <v>3</v>
      </c>
      <c r="R156">
        <v>60</v>
      </c>
      <c r="S156">
        <v>150</v>
      </c>
      <c r="T156">
        <v>12</v>
      </c>
      <c r="U156">
        <v>12</v>
      </c>
      <c r="V156">
        <v>3.8</v>
      </c>
      <c r="W156" t="s">
        <v>883</v>
      </c>
      <c r="X156" t="str">
        <f>IF(ISERROR(SEARCH("boardgameexpansion",B156)),MID(B156,37,SEARCH("/",B156,37)-37),MID(B156,46,SEARCH("/",B156,46)-46))</f>
        <v>18602</v>
      </c>
      <c r="Y156" t="str">
        <f>"[thing="&amp;X156&amp;"][/thing] ("&amp;K156&amp;"), "</f>
        <v xml:space="preserve">[thing=18602][/thing] (155), </v>
      </c>
      <c r="Z156">
        <f>(R156+S156)/2</f>
        <v>105</v>
      </c>
    </row>
    <row r="157" spans="1:26">
      <c r="A157" t="s">
        <v>884</v>
      </c>
      <c r="B157" t="s">
        <v>885</v>
      </c>
      <c r="C157">
        <v>2010</v>
      </c>
      <c r="D157" t="s">
        <v>886</v>
      </c>
      <c r="E157">
        <v>48</v>
      </c>
      <c r="F157" t="s">
        <v>887</v>
      </c>
      <c r="G157">
        <v>37</v>
      </c>
      <c r="H157">
        <v>0</v>
      </c>
      <c r="I157" t="s">
        <v>26</v>
      </c>
      <c r="J157">
        <v>107</v>
      </c>
      <c r="K157">
        <v>156</v>
      </c>
      <c r="L157">
        <v>2</v>
      </c>
      <c r="M157">
        <v>99</v>
      </c>
      <c r="N157">
        <v>2</v>
      </c>
      <c r="O157">
        <v>8</v>
      </c>
      <c r="P157">
        <v>4</v>
      </c>
      <c r="Q157">
        <v>5</v>
      </c>
      <c r="R157">
        <v>10</v>
      </c>
      <c r="S157">
        <v>20</v>
      </c>
      <c r="T157">
        <v>10</v>
      </c>
      <c r="U157">
        <v>6</v>
      </c>
      <c r="V157">
        <v>1.0900000000000001</v>
      </c>
      <c r="W157" t="s">
        <v>889</v>
      </c>
      <c r="X157" t="str">
        <f>IF(ISERROR(SEARCH("boardgameexpansion",B157)),MID(B157,37,SEARCH("/",B157,37)-37),MID(B157,46,SEARCH("/",B157,46)-46))</f>
        <v>62871</v>
      </c>
      <c r="Y157" t="str">
        <f>"[thing="&amp;X157&amp;"][/thing] ("&amp;K157&amp;"), "</f>
        <v xml:space="preserve">[thing=62871][/thing] (156), </v>
      </c>
      <c r="Z157">
        <f>(R157+S157)/2</f>
        <v>15</v>
      </c>
    </row>
    <row r="158" spans="1:26">
      <c r="A158" t="s">
        <v>890</v>
      </c>
      <c r="B158" t="s">
        <v>891</v>
      </c>
      <c r="C158">
        <v>2004</v>
      </c>
      <c r="D158" t="s">
        <v>892</v>
      </c>
      <c r="E158">
        <v>41</v>
      </c>
      <c r="F158" t="s">
        <v>893</v>
      </c>
      <c r="G158">
        <v>34</v>
      </c>
      <c r="H158">
        <v>0</v>
      </c>
      <c r="I158" t="s">
        <v>26</v>
      </c>
      <c r="J158">
        <v>128</v>
      </c>
      <c r="K158">
        <v>157</v>
      </c>
      <c r="L158">
        <v>2</v>
      </c>
      <c r="M158">
        <v>4</v>
      </c>
      <c r="N158">
        <v>2</v>
      </c>
      <c r="O158">
        <v>4</v>
      </c>
      <c r="P158">
        <v>4</v>
      </c>
      <c r="Q158">
        <v>4</v>
      </c>
      <c r="R158">
        <v>45</v>
      </c>
      <c r="S158">
        <v>60</v>
      </c>
      <c r="T158">
        <v>10</v>
      </c>
      <c r="U158">
        <v>10</v>
      </c>
      <c r="V158">
        <v>2.44</v>
      </c>
      <c r="W158" t="s">
        <v>140</v>
      </c>
      <c r="X158" t="str">
        <f>IF(ISERROR(SEARCH("boardgameexpansion",B158)),MID(B158,37,SEARCH("/",B158,37)-37),MID(B158,46,SEARCH("/",B158,46)-46))</f>
        <v>9217</v>
      </c>
      <c r="Y158" t="str">
        <f>"[thing="&amp;X158&amp;"][/thing] ("&amp;K158&amp;"), "</f>
        <v xml:space="preserve">[thing=9217][/thing] (157), </v>
      </c>
      <c r="Z158">
        <f>(R158+S158)/2</f>
        <v>52.5</v>
      </c>
    </row>
    <row r="159" spans="1:26">
      <c r="A159" t="s">
        <v>895</v>
      </c>
      <c r="B159" t="s">
        <v>896</v>
      </c>
      <c r="C159">
        <v>2004</v>
      </c>
      <c r="D159" t="s">
        <v>897</v>
      </c>
      <c r="E159">
        <v>42</v>
      </c>
      <c r="F159" t="s">
        <v>898</v>
      </c>
      <c r="G159">
        <v>34</v>
      </c>
      <c r="H159">
        <v>0</v>
      </c>
      <c r="I159" t="s">
        <v>26</v>
      </c>
      <c r="J159">
        <v>118</v>
      </c>
      <c r="K159">
        <v>158</v>
      </c>
      <c r="L159">
        <v>2</v>
      </c>
      <c r="M159">
        <v>8</v>
      </c>
      <c r="N159">
        <v>2</v>
      </c>
      <c r="O159">
        <v>2</v>
      </c>
      <c r="P159">
        <v>2</v>
      </c>
      <c r="Q159">
        <v>2</v>
      </c>
      <c r="R159">
        <v>30</v>
      </c>
      <c r="S159">
        <v>60</v>
      </c>
      <c r="T159">
        <v>8</v>
      </c>
      <c r="U159">
        <v>8</v>
      </c>
      <c r="V159">
        <v>2.2799999999999998</v>
      </c>
      <c r="W159" t="s">
        <v>900</v>
      </c>
      <c r="X159" t="str">
        <f>IF(ISERROR(SEARCH("boardgameexpansion",B159)),MID(B159,37,SEARCH("/",B159,37)-37),MID(B159,46,SEARCH("/",B159,46)-46))</f>
        <v>10630</v>
      </c>
      <c r="Y159" t="str">
        <f>"[thing="&amp;X159&amp;"][/thing] ("&amp;K159&amp;"), "</f>
        <v xml:space="preserve">[thing=10630][/thing] (158), </v>
      </c>
      <c r="Z159">
        <f>(R159+S159)/2</f>
        <v>45</v>
      </c>
    </row>
    <row r="160" spans="1:26">
      <c r="A160" t="s">
        <v>901</v>
      </c>
      <c r="B160" t="s">
        <v>902</v>
      </c>
      <c r="C160">
        <v>1982</v>
      </c>
      <c r="D160" t="s">
        <v>903</v>
      </c>
      <c r="E160">
        <v>43</v>
      </c>
      <c r="F160" t="s">
        <v>904</v>
      </c>
      <c r="G160">
        <v>27</v>
      </c>
      <c r="H160">
        <v>0</v>
      </c>
      <c r="I160" t="s">
        <v>26</v>
      </c>
      <c r="J160">
        <v>106</v>
      </c>
      <c r="K160">
        <v>159</v>
      </c>
      <c r="L160">
        <v>2</v>
      </c>
      <c r="M160">
        <v>4</v>
      </c>
      <c r="N160">
        <v>2</v>
      </c>
      <c r="O160">
        <v>4</v>
      </c>
      <c r="P160">
        <v>4</v>
      </c>
      <c r="Q160">
        <v>4</v>
      </c>
      <c r="R160">
        <v>45</v>
      </c>
      <c r="S160">
        <v>60</v>
      </c>
      <c r="T160">
        <v>8</v>
      </c>
      <c r="U160">
        <v>8</v>
      </c>
      <c r="V160">
        <v>1.69</v>
      </c>
      <c r="W160" t="s">
        <v>905</v>
      </c>
      <c r="X160" t="str">
        <f>IF(ISERROR(SEARCH("boardgameexpansion",B160)),MID(B160,37,SEARCH("/",B160,37)-37),MID(B160,46,SEARCH("/",B160,46)-46))</f>
        <v>2653</v>
      </c>
      <c r="Y160" t="str">
        <f>"[thing="&amp;X160&amp;"][/thing] ("&amp;K160&amp;"), "</f>
        <v xml:space="preserve">[thing=2653][/thing] (159), </v>
      </c>
      <c r="Z160">
        <f>(R160+S160)/2</f>
        <v>52.5</v>
      </c>
    </row>
    <row r="161" spans="1:26">
      <c r="A161" t="s">
        <v>906</v>
      </c>
      <c r="B161" t="s">
        <v>907</v>
      </c>
      <c r="C161">
        <v>2021</v>
      </c>
      <c r="D161" t="s">
        <v>908</v>
      </c>
      <c r="E161">
        <v>29</v>
      </c>
      <c r="F161" t="s">
        <v>909</v>
      </c>
      <c r="G161">
        <v>11</v>
      </c>
      <c r="H161">
        <v>0</v>
      </c>
      <c r="I161" t="s">
        <v>26</v>
      </c>
      <c r="J161">
        <v>3</v>
      </c>
      <c r="K161">
        <v>160</v>
      </c>
      <c r="L161">
        <v>1</v>
      </c>
      <c r="M161">
        <v>4</v>
      </c>
      <c r="N161">
        <v>1</v>
      </c>
      <c r="O161">
        <v>4</v>
      </c>
      <c r="P161">
        <v>3</v>
      </c>
      <c r="Q161">
        <v>3</v>
      </c>
      <c r="R161">
        <v>45</v>
      </c>
      <c r="S161">
        <v>60</v>
      </c>
      <c r="T161">
        <v>14</v>
      </c>
      <c r="U161">
        <v>12</v>
      </c>
      <c r="V161">
        <v>2.92</v>
      </c>
      <c r="W161" t="s">
        <v>911</v>
      </c>
      <c r="X161" t="str">
        <f>IF(ISERROR(SEARCH("boardgameexpansion",B161)),MID(B161,37,SEARCH("/",B161,37)-37),MID(B161,46,SEARCH("/",B161,46)-46))</f>
        <v>328871</v>
      </c>
      <c r="Y161" t="str">
        <f>"[thing="&amp;X161&amp;"][/thing] ("&amp;K161&amp;"), "</f>
        <v xml:space="preserve">[thing=328871][/thing] (160), </v>
      </c>
      <c r="Z161">
        <f>(R161+S161)/2</f>
        <v>52.5</v>
      </c>
    </row>
    <row r="162" spans="1:26">
      <c r="A162" t="s">
        <v>912</v>
      </c>
      <c r="B162" t="s">
        <v>913</v>
      </c>
      <c r="C162">
        <v>2019</v>
      </c>
      <c r="D162" t="s">
        <v>914</v>
      </c>
      <c r="E162">
        <v>34</v>
      </c>
      <c r="F162" t="s">
        <v>915</v>
      </c>
      <c r="G162">
        <v>6</v>
      </c>
      <c r="H162">
        <v>2</v>
      </c>
      <c r="I162" t="s">
        <v>26</v>
      </c>
      <c r="J162">
        <v>25</v>
      </c>
      <c r="K162">
        <v>161</v>
      </c>
      <c r="L162">
        <v>1</v>
      </c>
      <c r="M162">
        <v>6</v>
      </c>
      <c r="N162">
        <v>1</v>
      </c>
      <c r="O162">
        <v>5</v>
      </c>
      <c r="P162">
        <v>3</v>
      </c>
      <c r="Q162">
        <v>3</v>
      </c>
      <c r="R162">
        <v>45</v>
      </c>
      <c r="S162">
        <v>60</v>
      </c>
      <c r="T162">
        <v>14</v>
      </c>
      <c r="U162">
        <v>10</v>
      </c>
      <c r="V162">
        <v>2.06</v>
      </c>
      <c r="W162" t="s">
        <v>916</v>
      </c>
      <c r="X162" t="str">
        <f>IF(ISERROR(SEARCH("boardgameexpansion",B162)),MID(B162,37,SEARCH("/",B162,37)-37),MID(B162,46,SEARCH("/",B162,46)-46))</f>
        <v>265736</v>
      </c>
      <c r="Y162" t="str">
        <f>"[thing="&amp;X162&amp;"][/thing] ("&amp;K162&amp;"), "</f>
        <v xml:space="preserve">[thing=265736][/thing] (161), </v>
      </c>
      <c r="Z162">
        <f>(R162+S162)/2</f>
        <v>52.5</v>
      </c>
    </row>
    <row r="163" spans="1:26">
      <c r="A163" t="s">
        <v>917</v>
      </c>
      <c r="B163" t="s">
        <v>918</v>
      </c>
      <c r="C163">
        <v>2014</v>
      </c>
      <c r="D163" t="s">
        <v>919</v>
      </c>
      <c r="E163">
        <v>36</v>
      </c>
      <c r="F163" t="s">
        <v>920</v>
      </c>
      <c r="G163">
        <v>21</v>
      </c>
      <c r="H163">
        <v>0</v>
      </c>
      <c r="I163" t="s">
        <v>26</v>
      </c>
      <c r="J163">
        <v>76</v>
      </c>
      <c r="K163">
        <v>162</v>
      </c>
      <c r="L163">
        <v>3</v>
      </c>
      <c r="M163">
        <v>10</v>
      </c>
      <c r="N163">
        <v>4</v>
      </c>
      <c r="O163">
        <v>10</v>
      </c>
      <c r="P163">
        <v>6</v>
      </c>
      <c r="Q163">
        <v>8</v>
      </c>
      <c r="R163">
        <v>10</v>
      </c>
      <c r="S163">
        <v>10</v>
      </c>
      <c r="T163">
        <v>8</v>
      </c>
      <c r="U163">
        <v>8</v>
      </c>
      <c r="V163">
        <v>1.37</v>
      </c>
      <c r="W163" t="s">
        <v>662</v>
      </c>
      <c r="X163" t="str">
        <f>IF(ISERROR(SEARCH("boardgameexpansion",B163)),MID(B163,37,SEARCH("/",B163,37)-37),MID(B163,46,SEARCH("/",B163,46)-46))</f>
        <v>147949</v>
      </c>
      <c r="Y163" t="str">
        <f>"[thing="&amp;X163&amp;"][/thing] ("&amp;K163&amp;"), "</f>
        <v xml:space="preserve">[thing=147949][/thing] (162), </v>
      </c>
      <c r="Z163">
        <f>(R163+S163)/2</f>
        <v>10</v>
      </c>
    </row>
    <row r="164" spans="1:26">
      <c r="A164" t="s">
        <v>922</v>
      </c>
      <c r="B164" t="s">
        <v>923</v>
      </c>
      <c r="C164">
        <v>2017</v>
      </c>
      <c r="D164" t="s">
        <v>924</v>
      </c>
      <c r="E164">
        <v>41</v>
      </c>
      <c r="F164" t="s">
        <v>925</v>
      </c>
      <c r="G164">
        <v>21</v>
      </c>
      <c r="H164">
        <v>0</v>
      </c>
      <c r="I164" t="s">
        <v>26</v>
      </c>
      <c r="J164">
        <v>17</v>
      </c>
      <c r="K164">
        <v>163</v>
      </c>
      <c r="L164">
        <v>2</v>
      </c>
      <c r="M164">
        <v>4</v>
      </c>
      <c r="N164">
        <v>2</v>
      </c>
      <c r="O164">
        <v>4</v>
      </c>
      <c r="P164">
        <v>4</v>
      </c>
      <c r="Q164">
        <v>4</v>
      </c>
      <c r="R164">
        <v>30</v>
      </c>
      <c r="S164">
        <v>45</v>
      </c>
      <c r="T164">
        <v>8</v>
      </c>
      <c r="U164">
        <v>6</v>
      </c>
      <c r="V164">
        <v>1.66</v>
      </c>
      <c r="W164" t="s">
        <v>226</v>
      </c>
      <c r="X164" t="str">
        <f>IF(ISERROR(SEARCH("boardgameexpansion",B164)),MID(B164,37,SEARCH("/",B164,37)-37),MID(B164,46,SEARCH("/",B164,46)-46))</f>
        <v>219513</v>
      </c>
      <c r="Y164" t="str">
        <f>"[thing="&amp;X164&amp;"][/thing] ("&amp;K164&amp;"), "</f>
        <v xml:space="preserve">[thing=219513][/thing] (163), </v>
      </c>
      <c r="Z164">
        <f>(R164+S164)/2</f>
        <v>37.5</v>
      </c>
    </row>
    <row r="165" spans="1:26">
      <c r="A165" t="s">
        <v>926</v>
      </c>
      <c r="B165" t="s">
        <v>927</v>
      </c>
      <c r="C165">
        <v>2006</v>
      </c>
      <c r="D165" t="s">
        <v>928</v>
      </c>
      <c r="E165">
        <v>40</v>
      </c>
      <c r="F165" t="s">
        <v>929</v>
      </c>
      <c r="G165">
        <v>33</v>
      </c>
      <c r="H165">
        <v>0</v>
      </c>
      <c r="I165" t="s">
        <v>26</v>
      </c>
      <c r="J165">
        <v>128</v>
      </c>
      <c r="K165">
        <v>164</v>
      </c>
      <c r="L165">
        <v>2</v>
      </c>
      <c r="M165">
        <v>4</v>
      </c>
      <c r="N165">
        <v>2</v>
      </c>
      <c r="O165">
        <v>4</v>
      </c>
      <c r="P165">
        <v>3</v>
      </c>
      <c r="Q165">
        <v>4</v>
      </c>
      <c r="R165">
        <v>60</v>
      </c>
      <c r="S165">
        <v>60</v>
      </c>
      <c r="T165">
        <v>10</v>
      </c>
      <c r="U165">
        <v>10</v>
      </c>
      <c r="V165">
        <v>2.2599999999999998</v>
      </c>
      <c r="W165" t="s">
        <v>214</v>
      </c>
      <c r="X165" t="str">
        <f>IF(ISERROR(SEARCH("boardgameexpansion",B165)),MID(B165,37,SEARCH("/",B165,37)-37),MID(B165,46,SEARCH("/",B165,46)-46))</f>
        <v>21790</v>
      </c>
      <c r="Y165" t="str">
        <f>"[thing="&amp;X165&amp;"][/thing] ("&amp;K165&amp;"), "</f>
        <v xml:space="preserve">[thing=21790][/thing] (164), </v>
      </c>
      <c r="Z165">
        <f>(R165+S165)/2</f>
        <v>60</v>
      </c>
    </row>
    <row r="166" spans="1:26">
      <c r="A166" t="s">
        <v>930</v>
      </c>
      <c r="B166" t="s">
        <v>931</v>
      </c>
      <c r="C166">
        <v>2012</v>
      </c>
      <c r="D166" t="s">
        <v>932</v>
      </c>
      <c r="E166">
        <v>30</v>
      </c>
      <c r="F166" t="s">
        <v>933</v>
      </c>
      <c r="G166">
        <v>7</v>
      </c>
      <c r="H166">
        <v>3</v>
      </c>
      <c r="I166" t="s">
        <v>26</v>
      </c>
      <c r="J166">
        <v>109</v>
      </c>
      <c r="K166">
        <v>165</v>
      </c>
      <c r="L166">
        <v>1</v>
      </c>
      <c r="M166">
        <v>5</v>
      </c>
      <c r="N166">
        <v>1</v>
      </c>
      <c r="O166">
        <v>5</v>
      </c>
      <c r="P166">
        <v>4</v>
      </c>
      <c r="Q166">
        <v>4</v>
      </c>
      <c r="R166">
        <v>10</v>
      </c>
      <c r="S166">
        <v>10</v>
      </c>
      <c r="T166">
        <v>8</v>
      </c>
      <c r="U166">
        <v>8</v>
      </c>
      <c r="V166">
        <v>1.48</v>
      </c>
      <c r="W166" t="s">
        <v>934</v>
      </c>
      <c r="X166" t="str">
        <f>IF(ISERROR(SEARCH("boardgameexpansion",B166)),MID(B166,37,SEARCH("/",B166,37)-37),MID(B166,46,SEARCH("/",B166,46)-46))</f>
        <v>113294</v>
      </c>
      <c r="Y166" t="str">
        <f>"[thing="&amp;X166&amp;"][/thing] ("&amp;K166&amp;"), "</f>
        <v xml:space="preserve">[thing=113294][/thing] (165), </v>
      </c>
      <c r="Z166">
        <f>(R166+S166)/2</f>
        <v>10</v>
      </c>
    </row>
    <row r="167" spans="1:26">
      <c r="A167" t="s">
        <v>935</v>
      </c>
      <c r="B167" t="s">
        <v>936</v>
      </c>
      <c r="C167">
        <v>2021</v>
      </c>
      <c r="D167" t="s">
        <v>937</v>
      </c>
      <c r="E167">
        <v>30</v>
      </c>
      <c r="F167" t="s">
        <v>938</v>
      </c>
      <c r="G167">
        <v>13</v>
      </c>
      <c r="H167">
        <v>0</v>
      </c>
      <c r="I167">
        <v>50</v>
      </c>
      <c r="J167" t="s">
        <v>26</v>
      </c>
      <c r="K167">
        <v>166</v>
      </c>
      <c r="L167">
        <v>2</v>
      </c>
      <c r="M167">
        <v>7</v>
      </c>
      <c r="N167">
        <v>2</v>
      </c>
      <c r="O167">
        <v>7</v>
      </c>
      <c r="P167">
        <v>4</v>
      </c>
      <c r="Q167">
        <v>4</v>
      </c>
      <c r="R167">
        <v>25</v>
      </c>
      <c r="S167">
        <v>25</v>
      </c>
      <c r="T167">
        <v>8</v>
      </c>
      <c r="U167">
        <v>6</v>
      </c>
      <c r="V167">
        <v>1.36</v>
      </c>
      <c r="W167" t="s">
        <v>28</v>
      </c>
      <c r="X167" t="str">
        <f>IF(ISERROR(SEARCH("boardgameexpansion",B167)),MID(B167,37,SEARCH("/",B167,37)-37),MID(B167,46,SEARCH("/",B167,46)-46))</f>
        <v>346703</v>
      </c>
      <c r="Y167" t="str">
        <f>"[thing="&amp;X167&amp;"][/thing] ("&amp;K167&amp;"), "</f>
        <v xml:space="preserve">[thing=346703][/thing] (166), </v>
      </c>
      <c r="Z167">
        <f>(R167+S167)/2</f>
        <v>25</v>
      </c>
    </row>
    <row r="168" spans="1:26">
      <c r="A168" t="s">
        <v>940</v>
      </c>
      <c r="B168" t="s">
        <v>941</v>
      </c>
      <c r="C168">
        <v>2014</v>
      </c>
      <c r="D168" t="s">
        <v>942</v>
      </c>
      <c r="E168">
        <v>44</v>
      </c>
      <c r="F168" t="s">
        <v>943</v>
      </c>
      <c r="G168">
        <v>54</v>
      </c>
      <c r="H168">
        <v>0</v>
      </c>
      <c r="I168" t="s">
        <v>26</v>
      </c>
      <c r="J168">
        <v>44</v>
      </c>
      <c r="K168">
        <v>167</v>
      </c>
      <c r="L168">
        <v>2</v>
      </c>
      <c r="M168">
        <v>5</v>
      </c>
      <c r="N168">
        <v>2</v>
      </c>
      <c r="O168">
        <v>5</v>
      </c>
      <c r="P168">
        <v>3</v>
      </c>
      <c r="Q168">
        <v>4</v>
      </c>
      <c r="R168">
        <v>20</v>
      </c>
      <c r="S168">
        <v>50</v>
      </c>
      <c r="T168">
        <v>8</v>
      </c>
      <c r="U168">
        <v>8</v>
      </c>
      <c r="V168">
        <v>1.61</v>
      </c>
      <c r="W168" t="s">
        <v>329</v>
      </c>
      <c r="X168" t="str">
        <f>IF(ISERROR(SEARCH("boardgameexpansion",B168)),MID(B168,37,SEARCH("/",B168,37)-37),MID(B168,46,SEARCH("/",B168,46)-46))</f>
        <v>156009</v>
      </c>
      <c r="Y168" t="str">
        <f>"[thing="&amp;X168&amp;"][/thing] ("&amp;K168&amp;"), "</f>
        <v xml:space="preserve">[thing=156009][/thing] (167), </v>
      </c>
      <c r="Z168">
        <f>(R168+S168)/2</f>
        <v>35</v>
      </c>
    </row>
    <row r="169" spans="1:26">
      <c r="A169" t="s">
        <v>945</v>
      </c>
      <c r="B169" t="s">
        <v>946</v>
      </c>
      <c r="C169">
        <v>2018</v>
      </c>
      <c r="D169" t="s">
        <v>947</v>
      </c>
      <c r="E169">
        <v>38</v>
      </c>
      <c r="F169" t="s">
        <v>948</v>
      </c>
      <c r="G169">
        <v>27</v>
      </c>
      <c r="H169">
        <v>0</v>
      </c>
      <c r="I169" t="s">
        <v>26</v>
      </c>
      <c r="J169">
        <v>19</v>
      </c>
      <c r="K169">
        <v>168</v>
      </c>
      <c r="L169">
        <v>1</v>
      </c>
      <c r="M169">
        <v>4</v>
      </c>
      <c r="N169">
        <v>1</v>
      </c>
      <c r="O169">
        <v>3</v>
      </c>
      <c r="P169">
        <v>2</v>
      </c>
      <c r="Q169">
        <v>2</v>
      </c>
      <c r="R169">
        <v>80</v>
      </c>
      <c r="S169">
        <v>150</v>
      </c>
      <c r="T169">
        <v>12</v>
      </c>
      <c r="U169">
        <v>12</v>
      </c>
      <c r="V169">
        <v>3.59</v>
      </c>
      <c r="W169" t="s">
        <v>950</v>
      </c>
      <c r="X169" t="str">
        <f>IF(ISERROR(SEARCH("boardgameexpansion",B169)),MID(B169,37,SEARCH("/",B169,37)-37),MID(B169,46,SEARCH("/",B169,46)-46))</f>
        <v>247763</v>
      </c>
      <c r="Y169" t="str">
        <f>"[thing="&amp;X169&amp;"][/thing] ("&amp;K169&amp;"), "</f>
        <v xml:space="preserve">[thing=247763][/thing] (168), </v>
      </c>
      <c r="Z169">
        <f>(R169+S169)/2</f>
        <v>115</v>
      </c>
    </row>
    <row r="170" spans="1:26">
      <c r="A170" t="s">
        <v>951</v>
      </c>
      <c r="B170" t="s">
        <v>952</v>
      </c>
      <c r="C170">
        <v>2015</v>
      </c>
      <c r="D170" t="s">
        <v>953</v>
      </c>
      <c r="E170">
        <v>42</v>
      </c>
      <c r="F170" t="s">
        <v>954</v>
      </c>
      <c r="G170">
        <v>43</v>
      </c>
      <c r="H170">
        <v>0</v>
      </c>
      <c r="I170">
        <v>82</v>
      </c>
      <c r="J170" t="s">
        <v>26</v>
      </c>
      <c r="K170">
        <v>169</v>
      </c>
      <c r="L170">
        <v>2</v>
      </c>
      <c r="M170">
        <v>4</v>
      </c>
      <c r="N170">
        <v>2</v>
      </c>
      <c r="O170">
        <v>3</v>
      </c>
      <c r="P170">
        <v>2</v>
      </c>
      <c r="Q170">
        <v>2</v>
      </c>
      <c r="R170">
        <v>60</v>
      </c>
      <c r="S170">
        <v>120</v>
      </c>
      <c r="T170">
        <v>12</v>
      </c>
      <c r="U170">
        <v>12</v>
      </c>
      <c r="V170">
        <v>3.21</v>
      </c>
      <c r="W170" t="s">
        <v>955</v>
      </c>
      <c r="X170" t="str">
        <f>IF(ISERROR(SEARCH("boardgameexpansion",B170)),MID(B170,37,SEARCH("/",B170,37)-37),MID(B170,46,SEARCH("/",B170,46)-46))</f>
        <v>182874</v>
      </c>
      <c r="Y170" t="str">
        <f>"[thing="&amp;X170&amp;"][/thing] ("&amp;K170&amp;"), "</f>
        <v xml:space="preserve">[thing=182874][/thing] (169), </v>
      </c>
      <c r="Z170">
        <f>(R170+S170)/2</f>
        <v>90</v>
      </c>
    </row>
    <row r="171" spans="1:26">
      <c r="A171" t="s">
        <v>956</v>
      </c>
      <c r="B171" t="s">
        <v>957</v>
      </c>
      <c r="C171">
        <v>2018</v>
      </c>
      <c r="D171" t="s">
        <v>958</v>
      </c>
      <c r="E171">
        <v>32</v>
      </c>
      <c r="F171" t="s">
        <v>959</v>
      </c>
      <c r="G171">
        <v>16</v>
      </c>
      <c r="H171">
        <v>0</v>
      </c>
      <c r="I171" t="s">
        <v>26</v>
      </c>
      <c r="J171">
        <v>31</v>
      </c>
      <c r="K171">
        <v>170</v>
      </c>
      <c r="L171">
        <v>1</v>
      </c>
      <c r="M171">
        <v>4</v>
      </c>
      <c r="N171">
        <v>1</v>
      </c>
      <c r="O171">
        <v>4</v>
      </c>
      <c r="P171">
        <v>4</v>
      </c>
      <c r="Q171">
        <v>4</v>
      </c>
      <c r="R171">
        <v>90</v>
      </c>
      <c r="S171">
        <v>120</v>
      </c>
      <c r="T171">
        <v>14</v>
      </c>
      <c r="U171">
        <v>12</v>
      </c>
      <c r="V171">
        <v>3.78</v>
      </c>
      <c r="W171" t="s">
        <v>960</v>
      </c>
      <c r="X171" t="str">
        <f>IF(ISERROR(SEARCH("boardgameexpansion",B171)),MID(B171,37,SEARCH("/",B171,37)-37),MID(B171,46,SEARCH("/",B171,46)-46))</f>
        <v>229853</v>
      </c>
      <c r="Y171" t="str">
        <f>"[thing="&amp;X171&amp;"][/thing] ("&amp;K171&amp;"), "</f>
        <v xml:space="preserve">[thing=229853][/thing] (170), </v>
      </c>
      <c r="Z171">
        <f>(R171+S171)/2</f>
        <v>105</v>
      </c>
    </row>
    <row r="172" spans="1:26">
      <c r="A172" t="s">
        <v>961</v>
      </c>
      <c r="B172" t="s">
        <v>962</v>
      </c>
      <c r="C172">
        <v>2023</v>
      </c>
      <c r="D172" t="s">
        <v>963</v>
      </c>
      <c r="E172">
        <v>14</v>
      </c>
      <c r="F172" t="s">
        <v>964</v>
      </c>
      <c r="G172">
        <v>2</v>
      </c>
      <c r="H172">
        <v>5</v>
      </c>
      <c r="I172">
        <v>18</v>
      </c>
      <c r="J172" t="s">
        <v>26</v>
      </c>
      <c r="K172">
        <v>171</v>
      </c>
      <c r="L172">
        <v>1</v>
      </c>
      <c r="M172">
        <v>5</v>
      </c>
      <c r="N172">
        <v>1</v>
      </c>
      <c r="O172">
        <v>4</v>
      </c>
      <c r="P172">
        <v>2</v>
      </c>
      <c r="Q172">
        <v>2</v>
      </c>
      <c r="R172">
        <v>45</v>
      </c>
      <c r="S172">
        <v>90</v>
      </c>
      <c r="T172">
        <v>13</v>
      </c>
      <c r="U172">
        <v>12</v>
      </c>
      <c r="V172">
        <v>2.88</v>
      </c>
      <c r="W172" t="s">
        <v>965</v>
      </c>
      <c r="X172" t="str">
        <f>IF(ISERROR(SEARCH("boardgameexpansion",B172)),MID(B172,37,SEARCH("/",B172,37)-37),MID(B172,46,SEARCH("/",B172,46)-46))</f>
        <v>350184</v>
      </c>
      <c r="Y172" t="str">
        <f>"[thing="&amp;X172&amp;"][/thing] ("&amp;K172&amp;"), "</f>
        <v xml:space="preserve">[thing=350184][/thing] (171), </v>
      </c>
      <c r="Z172">
        <f>(R172+S172)/2</f>
        <v>67.5</v>
      </c>
    </row>
    <row r="173" spans="1:26">
      <c r="A173" t="s">
        <v>966</v>
      </c>
      <c r="B173" t="s">
        <v>967</v>
      </c>
      <c r="C173">
        <v>2021</v>
      </c>
      <c r="D173" t="s">
        <v>968</v>
      </c>
      <c r="E173">
        <v>31</v>
      </c>
      <c r="F173" t="s">
        <v>969</v>
      </c>
      <c r="G173">
        <v>23</v>
      </c>
      <c r="H173">
        <v>0</v>
      </c>
      <c r="I173">
        <v>73</v>
      </c>
      <c r="J173" t="s">
        <v>26</v>
      </c>
      <c r="K173">
        <v>172</v>
      </c>
      <c r="L173">
        <v>2</v>
      </c>
      <c r="M173">
        <v>5</v>
      </c>
      <c r="N173">
        <v>3</v>
      </c>
      <c r="O173">
        <v>5</v>
      </c>
      <c r="P173">
        <v>4</v>
      </c>
      <c r="Q173">
        <v>4</v>
      </c>
      <c r="R173">
        <v>20</v>
      </c>
      <c r="S173">
        <v>20</v>
      </c>
      <c r="T173">
        <v>10</v>
      </c>
      <c r="U173">
        <v>10</v>
      </c>
      <c r="V173">
        <v>2.04</v>
      </c>
      <c r="W173" t="s">
        <v>373</v>
      </c>
      <c r="X173" t="str">
        <f>IF(ISERROR(SEARCH("boardgameexpansion",B173)),MID(B173,37,SEARCH("/",B173,37)-37),MID(B173,46,SEARCH("/",B173,46)-46))</f>
        <v>324856</v>
      </c>
      <c r="Y173" t="str">
        <f>"[thing="&amp;X173&amp;"][/thing] ("&amp;K173&amp;"), "</f>
        <v xml:space="preserve">[thing=324856][/thing] (172), </v>
      </c>
      <c r="Z173">
        <f>(R173+S173)/2</f>
        <v>20</v>
      </c>
    </row>
    <row r="174" spans="1:26">
      <c r="A174" t="s">
        <v>971</v>
      </c>
      <c r="B174" t="s">
        <v>972</v>
      </c>
      <c r="C174">
        <v>2013</v>
      </c>
      <c r="D174" t="s">
        <v>973</v>
      </c>
      <c r="E174">
        <v>35</v>
      </c>
      <c r="F174" t="s">
        <v>974</v>
      </c>
      <c r="G174">
        <v>29</v>
      </c>
      <c r="H174">
        <v>0</v>
      </c>
      <c r="I174" t="s">
        <v>26</v>
      </c>
      <c r="J174">
        <v>91</v>
      </c>
      <c r="K174">
        <v>173</v>
      </c>
      <c r="L174">
        <v>2</v>
      </c>
      <c r="M174">
        <v>5</v>
      </c>
      <c r="N174">
        <v>1</v>
      </c>
      <c r="O174">
        <v>5</v>
      </c>
      <c r="P174">
        <v>4</v>
      </c>
      <c r="Q174">
        <v>4</v>
      </c>
      <c r="R174">
        <v>45</v>
      </c>
      <c r="S174">
        <v>45</v>
      </c>
      <c r="T174">
        <v>10</v>
      </c>
      <c r="U174">
        <v>8</v>
      </c>
      <c r="V174">
        <v>2.04</v>
      </c>
      <c r="W174" t="s">
        <v>76</v>
      </c>
      <c r="X174" t="str">
        <f>IF(ISERROR(SEARCH("boardgameexpansion",B174)),MID(B174,37,SEARCH("/",B174,37)-37),MID(B174,46,SEARCH("/",B174,46)-46))</f>
        <v>136063</v>
      </c>
      <c r="Y174" t="str">
        <f>"[thing="&amp;X174&amp;"][/thing] ("&amp;K174&amp;"), "</f>
        <v xml:space="preserve">[thing=136063][/thing] (173), </v>
      </c>
      <c r="Z174">
        <f>(R174+S174)/2</f>
        <v>45</v>
      </c>
    </row>
    <row r="175" spans="1:26">
      <c r="A175" t="s">
        <v>975</v>
      </c>
      <c r="B175" t="s">
        <v>976</v>
      </c>
      <c r="C175">
        <v>2012</v>
      </c>
      <c r="D175" t="s">
        <v>977</v>
      </c>
      <c r="E175">
        <v>32</v>
      </c>
      <c r="F175" t="s">
        <v>978</v>
      </c>
      <c r="G175">
        <v>12</v>
      </c>
      <c r="H175">
        <v>0</v>
      </c>
      <c r="I175" t="s">
        <v>26</v>
      </c>
      <c r="J175">
        <v>91</v>
      </c>
      <c r="K175">
        <v>174</v>
      </c>
      <c r="L175">
        <v>1</v>
      </c>
      <c r="M175">
        <v>5</v>
      </c>
      <c r="N175">
        <v>2</v>
      </c>
      <c r="O175">
        <v>5</v>
      </c>
      <c r="P175">
        <v>5</v>
      </c>
      <c r="Q175">
        <v>5</v>
      </c>
      <c r="R175">
        <v>120</v>
      </c>
      <c r="S175">
        <v>120</v>
      </c>
      <c r="T175">
        <v>14</v>
      </c>
      <c r="U175">
        <v>12</v>
      </c>
      <c r="V175">
        <v>3.21</v>
      </c>
      <c r="W175" t="s">
        <v>979</v>
      </c>
      <c r="X175" t="str">
        <f>IF(ISERROR(SEARCH("boardgameexpansion",B175)),MID(B175,37,SEARCH("/",B175,37)-37),MID(B175,46,SEARCH("/",B175,46)-46))</f>
        <v>104162</v>
      </c>
      <c r="Y175" t="str">
        <f>"[thing="&amp;X175&amp;"][/thing] ("&amp;K175&amp;"), "</f>
        <v xml:space="preserve">[thing=104162][/thing] (174), </v>
      </c>
      <c r="Z175">
        <f>(R175+S175)/2</f>
        <v>120</v>
      </c>
    </row>
    <row r="176" spans="1:26">
      <c r="A176" t="s">
        <v>980</v>
      </c>
      <c r="B176" t="s">
        <v>981</v>
      </c>
      <c r="C176">
        <v>2015</v>
      </c>
      <c r="D176" t="s">
        <v>982</v>
      </c>
      <c r="E176">
        <v>34</v>
      </c>
      <c r="F176" t="s">
        <v>983</v>
      </c>
      <c r="G176">
        <v>26</v>
      </c>
      <c r="H176">
        <v>0</v>
      </c>
      <c r="I176" t="s">
        <v>26</v>
      </c>
      <c r="J176">
        <v>42</v>
      </c>
      <c r="K176">
        <v>175</v>
      </c>
      <c r="L176">
        <v>2</v>
      </c>
      <c r="M176">
        <v>4</v>
      </c>
      <c r="N176">
        <v>2</v>
      </c>
      <c r="O176">
        <v>4</v>
      </c>
      <c r="P176">
        <v>3</v>
      </c>
      <c r="Q176">
        <v>3</v>
      </c>
      <c r="R176">
        <v>60</v>
      </c>
      <c r="S176">
        <v>80</v>
      </c>
      <c r="T176">
        <v>12</v>
      </c>
      <c r="U176">
        <v>10</v>
      </c>
      <c r="V176">
        <v>2.56</v>
      </c>
      <c r="W176" t="s">
        <v>985</v>
      </c>
      <c r="X176" t="str">
        <f>IF(ISERROR(SEARCH("boardgameexpansion",B176)),MID(B176,37,SEARCH("/",B176,37)-37),MID(B176,46,SEARCH("/",B176,46)-46))</f>
        <v>170042</v>
      </c>
      <c r="Y176" t="str">
        <f>"[thing="&amp;X176&amp;"][/thing] ("&amp;K176&amp;"), "</f>
        <v xml:space="preserve">[thing=170042][/thing] (175), </v>
      </c>
      <c r="Z176">
        <f>(R176+S176)/2</f>
        <v>70</v>
      </c>
    </row>
    <row r="177" spans="1:26">
      <c r="A177" t="s">
        <v>986</v>
      </c>
      <c r="B177" t="s">
        <v>987</v>
      </c>
      <c r="C177">
        <v>2013</v>
      </c>
      <c r="D177" t="s">
        <v>988</v>
      </c>
      <c r="E177">
        <v>23</v>
      </c>
      <c r="F177" t="s">
        <v>989</v>
      </c>
      <c r="G177">
        <v>5</v>
      </c>
      <c r="H177">
        <v>3</v>
      </c>
      <c r="I177" t="s">
        <v>26</v>
      </c>
      <c r="J177">
        <v>106</v>
      </c>
      <c r="K177">
        <v>176</v>
      </c>
      <c r="L177">
        <v>1</v>
      </c>
      <c r="M177">
        <v>4</v>
      </c>
      <c r="N177">
        <v>1</v>
      </c>
      <c r="O177" t="s">
        <v>493</v>
      </c>
      <c r="P177">
        <v>3</v>
      </c>
      <c r="Q177">
        <v>4</v>
      </c>
      <c r="R177">
        <v>90</v>
      </c>
      <c r="S177">
        <v>90</v>
      </c>
      <c r="T177">
        <v>13</v>
      </c>
      <c r="U177">
        <v>10</v>
      </c>
      <c r="V177">
        <v>2.72</v>
      </c>
      <c r="W177" t="s">
        <v>991</v>
      </c>
      <c r="X177" t="str">
        <f>IF(ISERROR(SEARCH("boardgameexpansion",B177)),MID(B177,37,SEARCH("/",B177,37)-37),MID(B177,46,SEARCH("/",B177,46)-46))</f>
        <v>133038</v>
      </c>
      <c r="Y177" t="str">
        <f>"[thing="&amp;X177&amp;"][/thing] ("&amp;K177&amp;"), "</f>
        <v xml:space="preserve">[thing=133038][/thing] (176), </v>
      </c>
      <c r="Z177">
        <f>(R177+S177)/2</f>
        <v>90</v>
      </c>
    </row>
    <row r="178" spans="1:26">
      <c r="A178" t="s">
        <v>992</v>
      </c>
      <c r="B178" t="s">
        <v>993</v>
      </c>
      <c r="C178">
        <v>2014</v>
      </c>
      <c r="D178" t="s">
        <v>994</v>
      </c>
      <c r="E178">
        <v>30</v>
      </c>
      <c r="F178" t="s">
        <v>995</v>
      </c>
      <c r="G178">
        <v>23</v>
      </c>
      <c r="H178">
        <v>0</v>
      </c>
      <c r="I178" t="s">
        <v>26</v>
      </c>
      <c r="J178">
        <v>74</v>
      </c>
      <c r="K178">
        <v>177</v>
      </c>
      <c r="L178">
        <v>2</v>
      </c>
      <c r="M178">
        <v>5</v>
      </c>
      <c r="N178">
        <v>2</v>
      </c>
      <c r="O178">
        <v>5</v>
      </c>
      <c r="P178">
        <v>2</v>
      </c>
      <c r="Q178">
        <v>5</v>
      </c>
      <c r="R178">
        <v>60</v>
      </c>
      <c r="S178">
        <v>120</v>
      </c>
      <c r="T178">
        <v>14</v>
      </c>
      <c r="U178">
        <v>12</v>
      </c>
      <c r="V178">
        <v>3.31</v>
      </c>
      <c r="W178" t="s">
        <v>997</v>
      </c>
      <c r="X178" t="str">
        <f>IF(ISERROR(SEARCH("boardgameexpansion",B178)),MID(B178,37,SEARCH("/",B178,37)-37),MID(B178,46,SEARCH("/",B178,46)-46))</f>
        <v>164153</v>
      </c>
      <c r="Y178" t="str">
        <f>"[thing="&amp;X178&amp;"][/thing] ("&amp;K178&amp;"), "</f>
        <v xml:space="preserve">[thing=164153][/thing] (177), </v>
      </c>
      <c r="Z178">
        <f>(R178+S178)/2</f>
        <v>90</v>
      </c>
    </row>
    <row r="179" spans="1:26">
      <c r="A179" t="s">
        <v>998</v>
      </c>
      <c r="B179" t="s">
        <v>999</v>
      </c>
      <c r="C179">
        <v>1994</v>
      </c>
      <c r="D179" t="s">
        <v>1000</v>
      </c>
      <c r="E179">
        <v>39</v>
      </c>
      <c r="F179" t="s">
        <v>1001</v>
      </c>
      <c r="G179">
        <v>53</v>
      </c>
      <c r="H179">
        <v>0</v>
      </c>
      <c r="I179" t="s">
        <v>26</v>
      </c>
      <c r="J179">
        <v>128</v>
      </c>
      <c r="K179">
        <v>178</v>
      </c>
      <c r="L179">
        <v>2</v>
      </c>
      <c r="M179">
        <v>8</v>
      </c>
      <c r="N179">
        <v>3</v>
      </c>
      <c r="O179">
        <v>8</v>
      </c>
      <c r="P179">
        <v>5</v>
      </c>
      <c r="Q179">
        <v>6</v>
      </c>
      <c r="R179">
        <v>45</v>
      </c>
      <c r="S179">
        <v>120</v>
      </c>
      <c r="T179">
        <v>12</v>
      </c>
      <c r="U179">
        <v>10</v>
      </c>
      <c r="V179">
        <v>2.4300000000000002</v>
      </c>
      <c r="W179" t="s">
        <v>82</v>
      </c>
      <c r="X179" t="str">
        <f>IF(ISERROR(SEARCH("boardgameexpansion",B179)),MID(B179,37,SEARCH("/",B179,37)-37),MID(B179,46,SEARCH("/",B179,46)-46))</f>
        <v>18</v>
      </c>
      <c r="Y179" t="str">
        <f>"[thing="&amp;X179&amp;"][/thing] ("&amp;K179&amp;"), "</f>
        <v xml:space="preserve">[thing=18][/thing] (178), </v>
      </c>
      <c r="Z179">
        <f>(R179+S179)/2</f>
        <v>82.5</v>
      </c>
    </row>
    <row r="180" spans="1:26">
      <c r="A180" t="s">
        <v>1002</v>
      </c>
      <c r="B180" t="s">
        <v>1003</v>
      </c>
      <c r="C180">
        <v>2017</v>
      </c>
      <c r="D180" t="s">
        <v>1004</v>
      </c>
      <c r="E180">
        <v>31</v>
      </c>
      <c r="F180" t="s">
        <v>1005</v>
      </c>
      <c r="G180">
        <v>3</v>
      </c>
      <c r="H180">
        <v>1</v>
      </c>
      <c r="I180" t="s">
        <v>26</v>
      </c>
      <c r="J180">
        <v>37</v>
      </c>
      <c r="K180">
        <v>179</v>
      </c>
      <c r="L180">
        <v>1</v>
      </c>
      <c r="M180">
        <v>4</v>
      </c>
      <c r="N180">
        <v>1</v>
      </c>
      <c r="O180">
        <v>4</v>
      </c>
      <c r="P180">
        <v>4</v>
      </c>
      <c r="Q180">
        <v>4</v>
      </c>
      <c r="R180">
        <v>30</v>
      </c>
      <c r="S180">
        <v>120</v>
      </c>
      <c r="T180">
        <v>12</v>
      </c>
      <c r="U180">
        <v>12</v>
      </c>
      <c r="V180">
        <v>3.46</v>
      </c>
      <c r="W180" t="s">
        <v>1006</v>
      </c>
      <c r="X180" t="str">
        <f>IF(ISERROR(SEARCH("boardgameexpansion",B180)),MID(B180,37,SEARCH("/",B180,37)-37),MID(B180,46,SEARCH("/",B180,46)-46))</f>
        <v>216132</v>
      </c>
      <c r="Y180" t="str">
        <f>"[thing="&amp;X180&amp;"][/thing] ("&amp;K180&amp;"), "</f>
        <v xml:space="preserve">[thing=216132][/thing] (179), </v>
      </c>
      <c r="Z180">
        <f>(R180+S180)/2</f>
        <v>75</v>
      </c>
    </row>
    <row r="181" spans="1:26">
      <c r="A181" t="s">
        <v>1007</v>
      </c>
      <c r="B181" t="s">
        <v>1008</v>
      </c>
      <c r="C181">
        <v>2018</v>
      </c>
      <c r="D181" t="s">
        <v>1009</v>
      </c>
      <c r="E181">
        <v>36</v>
      </c>
      <c r="F181" t="s">
        <v>1010</v>
      </c>
      <c r="G181">
        <v>37</v>
      </c>
      <c r="H181">
        <v>0</v>
      </c>
      <c r="I181" t="s">
        <v>26</v>
      </c>
      <c r="J181">
        <v>12</v>
      </c>
      <c r="K181">
        <v>180</v>
      </c>
      <c r="L181">
        <v>1</v>
      </c>
      <c r="M181">
        <v>5</v>
      </c>
      <c r="N181">
        <v>1</v>
      </c>
      <c r="O181">
        <v>5</v>
      </c>
      <c r="P181">
        <v>4</v>
      </c>
      <c r="Q181">
        <v>5</v>
      </c>
      <c r="R181">
        <v>90</v>
      </c>
      <c r="S181">
        <v>180</v>
      </c>
      <c r="T181">
        <v>12</v>
      </c>
      <c r="U181">
        <v>14</v>
      </c>
      <c r="V181">
        <v>3.46</v>
      </c>
      <c r="W181" t="s">
        <v>1011</v>
      </c>
      <c r="X181" t="str">
        <f>IF(ISERROR(SEARCH("boardgameexpansion",B181)),MID(B181,37,SEARCH("/",B181,37)-37),MID(B181,46,SEARCH("/",B181,46)-46))</f>
        <v>167355</v>
      </c>
      <c r="Y181" t="str">
        <f>"[thing="&amp;X181&amp;"][/thing] ("&amp;K181&amp;"), "</f>
        <v xml:space="preserve">[thing=167355][/thing] (180), </v>
      </c>
      <c r="Z181">
        <f>(R181+S181)/2</f>
        <v>135</v>
      </c>
    </row>
    <row r="182" spans="1:26">
      <c r="A182" t="s">
        <v>1012</v>
      </c>
      <c r="B182" t="s">
        <v>1013</v>
      </c>
      <c r="C182">
        <v>2004</v>
      </c>
      <c r="D182" t="s">
        <v>1014</v>
      </c>
      <c r="E182">
        <v>39</v>
      </c>
      <c r="F182" t="s">
        <v>1015</v>
      </c>
      <c r="G182">
        <v>56</v>
      </c>
      <c r="H182">
        <v>0</v>
      </c>
      <c r="I182" t="s">
        <v>26</v>
      </c>
      <c r="J182">
        <v>120</v>
      </c>
      <c r="K182">
        <v>181</v>
      </c>
      <c r="L182">
        <v>3</v>
      </c>
      <c r="M182">
        <v>10</v>
      </c>
      <c r="N182">
        <v>5</v>
      </c>
      <c r="O182">
        <v>10</v>
      </c>
      <c r="P182">
        <v>7</v>
      </c>
      <c r="Q182">
        <v>8</v>
      </c>
      <c r="R182">
        <v>30</v>
      </c>
      <c r="S182">
        <v>30</v>
      </c>
      <c r="T182">
        <v>8</v>
      </c>
      <c r="U182">
        <v>8</v>
      </c>
      <c r="V182">
        <v>1.32</v>
      </c>
      <c r="W182" t="s">
        <v>1017</v>
      </c>
      <c r="X182" t="str">
        <f>IF(ISERROR(SEARCH("boardgameexpansion",B182)),MID(B182,37,SEARCH("/",B182,37)-37),MID(B182,46,SEARCH("/",B182,46)-46))</f>
        <v>9220</v>
      </c>
      <c r="Y182" t="str">
        <f>"[thing="&amp;X182&amp;"][/thing] ("&amp;K182&amp;"), "</f>
        <v xml:space="preserve">[thing=9220][/thing] (181), </v>
      </c>
      <c r="Z182">
        <f>(R182+S182)/2</f>
        <v>30</v>
      </c>
    </row>
    <row r="183" spans="1:26">
      <c r="A183" t="s">
        <v>1018</v>
      </c>
      <c r="B183" t="s">
        <v>1019</v>
      </c>
      <c r="C183">
        <v>2010</v>
      </c>
      <c r="D183" t="s">
        <v>1020</v>
      </c>
      <c r="E183">
        <v>28</v>
      </c>
      <c r="F183" t="s">
        <v>1021</v>
      </c>
      <c r="G183">
        <v>12</v>
      </c>
      <c r="H183">
        <v>0</v>
      </c>
      <c r="I183" t="s">
        <v>26</v>
      </c>
      <c r="J183">
        <v>134</v>
      </c>
      <c r="K183">
        <v>182</v>
      </c>
      <c r="L183">
        <v>1</v>
      </c>
      <c r="M183">
        <v>4</v>
      </c>
      <c r="N183">
        <v>2</v>
      </c>
      <c r="O183">
        <v>4</v>
      </c>
      <c r="P183">
        <v>2</v>
      </c>
      <c r="Q183">
        <v>2</v>
      </c>
      <c r="R183">
        <v>30</v>
      </c>
      <c r="S183">
        <v>30</v>
      </c>
      <c r="T183">
        <v>13</v>
      </c>
      <c r="U183">
        <v>10</v>
      </c>
      <c r="V183">
        <v>2.14</v>
      </c>
      <c r="W183" t="s">
        <v>1023</v>
      </c>
      <c r="X183" t="str">
        <f>IF(ISERROR(SEARCH("boardgameexpansion",B183)),MID(B183,37,SEARCH("/",B183,37)-37),MID(B183,46,SEARCH("/",B183,46)-46))</f>
        <v>69789</v>
      </c>
      <c r="Y183" t="str">
        <f>"[thing="&amp;X183&amp;"][/thing] ("&amp;K183&amp;"), "</f>
        <v xml:space="preserve">[thing=69789][/thing] (182), </v>
      </c>
      <c r="Z183">
        <f>(R183+S183)/2</f>
        <v>30</v>
      </c>
    </row>
    <row r="184" spans="1:26">
      <c r="A184" t="s">
        <v>1024</v>
      </c>
      <c r="B184" t="s">
        <v>1025</v>
      </c>
      <c r="C184">
        <v>2007</v>
      </c>
      <c r="D184" t="s">
        <v>1026</v>
      </c>
      <c r="E184">
        <v>38</v>
      </c>
      <c r="F184" t="s">
        <v>1027</v>
      </c>
      <c r="G184">
        <v>45</v>
      </c>
      <c r="H184">
        <v>0</v>
      </c>
      <c r="I184" t="s">
        <v>26</v>
      </c>
      <c r="J184">
        <v>81</v>
      </c>
      <c r="K184">
        <v>183</v>
      </c>
      <c r="L184">
        <v>2</v>
      </c>
      <c r="M184">
        <v>4</v>
      </c>
      <c r="N184">
        <v>2</v>
      </c>
      <c r="O184">
        <v>4</v>
      </c>
      <c r="P184">
        <v>3</v>
      </c>
      <c r="Q184">
        <v>3</v>
      </c>
      <c r="R184">
        <v>30</v>
      </c>
      <c r="S184">
        <v>30</v>
      </c>
      <c r="T184">
        <v>10</v>
      </c>
      <c r="U184">
        <v>8</v>
      </c>
      <c r="V184">
        <v>1.68</v>
      </c>
      <c r="W184" t="s">
        <v>1029</v>
      </c>
      <c r="X184" t="str">
        <f>IF(ISERROR(SEARCH("boardgameexpansion",B184)),MID(B184,37,SEARCH("/",B184,37)-37),MID(B184,46,SEARCH("/",B184,46)-46))</f>
        <v>34219</v>
      </c>
      <c r="Y184" t="str">
        <f>"[thing="&amp;X184&amp;"][/thing] ("&amp;K184&amp;"), "</f>
        <v xml:space="preserve">[thing=34219][/thing] (183), </v>
      </c>
      <c r="Z184">
        <f>(R184+S184)/2</f>
        <v>30</v>
      </c>
    </row>
    <row r="185" spans="1:26">
      <c r="A185" t="s">
        <v>1030</v>
      </c>
      <c r="B185" t="s">
        <v>1031</v>
      </c>
      <c r="C185">
        <v>2009</v>
      </c>
      <c r="D185" t="s">
        <v>1032</v>
      </c>
      <c r="E185">
        <v>28</v>
      </c>
      <c r="F185" t="s">
        <v>1033</v>
      </c>
      <c r="G185">
        <v>24</v>
      </c>
      <c r="H185">
        <v>0</v>
      </c>
      <c r="I185" t="s">
        <v>26</v>
      </c>
      <c r="J185">
        <v>139</v>
      </c>
      <c r="K185">
        <v>184</v>
      </c>
      <c r="L185">
        <v>2</v>
      </c>
      <c r="M185">
        <v>5</v>
      </c>
      <c r="N185">
        <v>3</v>
      </c>
      <c r="O185">
        <v>5</v>
      </c>
      <c r="P185">
        <v>5</v>
      </c>
      <c r="Q185">
        <v>5</v>
      </c>
      <c r="R185">
        <v>45</v>
      </c>
      <c r="S185">
        <v>90</v>
      </c>
      <c r="T185">
        <v>12</v>
      </c>
      <c r="U185">
        <v>12</v>
      </c>
      <c r="V185">
        <v>3.1</v>
      </c>
      <c r="W185" t="s">
        <v>1035</v>
      </c>
      <c r="X185" t="str">
        <f>IF(ISERROR(SEARCH("boardgameexpansion",B185)),MID(B185,37,SEARCH("/",B185,37)-37),MID(B185,46,SEARCH("/",B185,46)-46))</f>
        <v>43015</v>
      </c>
      <c r="Y185" t="str">
        <f>"[thing="&amp;X185&amp;"][/thing] ("&amp;K185&amp;"), "</f>
        <v xml:space="preserve">[thing=43015][/thing] (184), </v>
      </c>
      <c r="Z185">
        <f>(R185+S185)/2</f>
        <v>67.5</v>
      </c>
    </row>
    <row r="186" spans="1:26">
      <c r="A186" t="s">
        <v>1036</v>
      </c>
      <c r="B186" t="s">
        <v>1037</v>
      </c>
      <c r="C186">
        <v>2017</v>
      </c>
      <c r="D186" t="s">
        <v>1038</v>
      </c>
      <c r="E186">
        <v>32</v>
      </c>
      <c r="F186" t="s">
        <v>1039</v>
      </c>
      <c r="G186">
        <v>24</v>
      </c>
      <c r="H186">
        <v>0</v>
      </c>
      <c r="I186" t="s">
        <v>26</v>
      </c>
      <c r="J186">
        <v>28</v>
      </c>
      <c r="K186">
        <v>185</v>
      </c>
      <c r="L186">
        <v>2</v>
      </c>
      <c r="M186">
        <v>2</v>
      </c>
      <c r="N186">
        <v>2</v>
      </c>
      <c r="O186">
        <v>2</v>
      </c>
      <c r="P186">
        <v>2</v>
      </c>
      <c r="Q186">
        <v>2</v>
      </c>
      <c r="R186">
        <v>15</v>
      </c>
      <c r="S186">
        <v>30</v>
      </c>
      <c r="T186">
        <v>11</v>
      </c>
      <c r="U186">
        <v>12</v>
      </c>
      <c r="V186">
        <v>1.36</v>
      </c>
      <c r="W186" t="s">
        <v>106</v>
      </c>
      <c r="X186" t="str">
        <f>IF(ISERROR(SEARCH("boardgameexpansion",B186)),MID(B186,37,SEARCH("/",B186,37)-37),MID(B186,46,SEARCH("/",B186,46)-46))</f>
        <v>224037</v>
      </c>
      <c r="Y186" t="str">
        <f>"[thing="&amp;X186&amp;"][/thing] ("&amp;K186&amp;"), "</f>
        <v xml:space="preserve">[thing=224037][/thing] (185), </v>
      </c>
      <c r="Z186">
        <f>(R186+S186)/2</f>
        <v>22.5</v>
      </c>
    </row>
    <row r="187" spans="1:26">
      <c r="A187" t="s">
        <v>1040</v>
      </c>
      <c r="B187" t="s">
        <v>1041</v>
      </c>
      <c r="C187">
        <v>2014</v>
      </c>
      <c r="D187" t="s">
        <v>1042</v>
      </c>
      <c r="E187">
        <v>32</v>
      </c>
      <c r="F187" t="s">
        <v>1043</v>
      </c>
      <c r="G187">
        <v>27</v>
      </c>
      <c r="H187">
        <v>0</v>
      </c>
      <c r="I187" t="s">
        <v>26</v>
      </c>
      <c r="J187">
        <v>48</v>
      </c>
      <c r="K187">
        <v>186</v>
      </c>
      <c r="L187">
        <v>2</v>
      </c>
      <c r="M187">
        <v>4</v>
      </c>
      <c r="N187">
        <v>2</v>
      </c>
      <c r="O187">
        <v>4</v>
      </c>
      <c r="P187">
        <v>4</v>
      </c>
      <c r="Q187">
        <v>4</v>
      </c>
      <c r="R187">
        <v>5</v>
      </c>
      <c r="S187">
        <v>30</v>
      </c>
      <c r="T187">
        <v>9</v>
      </c>
      <c r="U187">
        <v>8</v>
      </c>
      <c r="V187">
        <v>1.69</v>
      </c>
      <c r="W187" t="s">
        <v>544</v>
      </c>
      <c r="X187" t="str">
        <f>IF(ISERROR(SEARCH("boardgameexpansion",B187)),MID(B187,37,SEARCH("/",B187,37)-37),MID(B187,46,SEARCH("/",B187,46)-46))</f>
        <v>161417</v>
      </c>
      <c r="Y187" t="str">
        <f>"[thing="&amp;X187&amp;"][/thing] ("&amp;K187&amp;"), "</f>
        <v xml:space="preserve">[thing=161417][/thing] (186), </v>
      </c>
      <c r="Z187">
        <f>(R187+S187)/2</f>
        <v>17.5</v>
      </c>
    </row>
    <row r="188" spans="1:26">
      <c r="A188" t="s">
        <v>1044</v>
      </c>
      <c r="B188" t="s">
        <v>1045</v>
      </c>
      <c r="C188">
        <v>2022</v>
      </c>
      <c r="D188" t="s">
        <v>1046</v>
      </c>
      <c r="E188">
        <v>14</v>
      </c>
      <c r="F188" t="s">
        <v>1047</v>
      </c>
      <c r="G188">
        <v>6</v>
      </c>
      <c r="H188">
        <v>8</v>
      </c>
      <c r="I188">
        <v>8</v>
      </c>
      <c r="J188" t="s">
        <v>26</v>
      </c>
      <c r="K188">
        <v>187</v>
      </c>
      <c r="L188">
        <v>2</v>
      </c>
      <c r="M188">
        <v>4</v>
      </c>
      <c r="N188">
        <v>2</v>
      </c>
      <c r="O188">
        <v>4</v>
      </c>
      <c r="P188">
        <v>2</v>
      </c>
      <c r="Q188">
        <v>2</v>
      </c>
      <c r="R188">
        <v>30</v>
      </c>
      <c r="S188">
        <v>45</v>
      </c>
      <c r="T188">
        <v>8</v>
      </c>
      <c r="U188">
        <v>8</v>
      </c>
      <c r="V188">
        <v>1.44</v>
      </c>
      <c r="W188" t="s">
        <v>146</v>
      </c>
      <c r="X188" t="str">
        <f>IF(ISERROR(SEARCH("boardgameexpansion",B188)),MID(B188,37,SEARCH("/",B188,37)-37),MID(B188,46,SEARCH("/",B188,46)-46))</f>
        <v>367220</v>
      </c>
      <c r="Y188" t="str">
        <f>"[thing="&amp;X188&amp;"][/thing] ("&amp;K188&amp;"), "</f>
        <v xml:space="preserve">[thing=367220][/thing] (187), </v>
      </c>
      <c r="Z188">
        <f>(R188+S188)/2</f>
        <v>37.5</v>
      </c>
    </row>
    <row r="189" spans="1:26">
      <c r="A189" t="s">
        <v>1049</v>
      </c>
      <c r="B189" t="s">
        <v>1050</v>
      </c>
      <c r="C189">
        <v>2017</v>
      </c>
      <c r="D189" t="s">
        <v>1051</v>
      </c>
      <c r="E189">
        <v>24</v>
      </c>
      <c r="F189" t="s">
        <v>1052</v>
      </c>
      <c r="G189">
        <v>11</v>
      </c>
      <c r="H189">
        <v>0</v>
      </c>
      <c r="I189" t="s">
        <v>26</v>
      </c>
      <c r="J189">
        <v>58</v>
      </c>
      <c r="K189">
        <v>188</v>
      </c>
      <c r="L189">
        <v>1</v>
      </c>
      <c r="M189">
        <v>8</v>
      </c>
      <c r="N189">
        <v>2</v>
      </c>
      <c r="O189">
        <v>6</v>
      </c>
      <c r="P189">
        <v>4</v>
      </c>
      <c r="Q189">
        <v>4</v>
      </c>
      <c r="R189">
        <v>15</v>
      </c>
      <c r="S189">
        <v>15</v>
      </c>
      <c r="T189">
        <v>8</v>
      </c>
      <c r="U189">
        <v>8</v>
      </c>
      <c r="V189">
        <v>1.76</v>
      </c>
      <c r="W189" t="s">
        <v>1053</v>
      </c>
      <c r="X189" t="str">
        <f>IF(ISERROR(SEARCH("boardgameexpansion",B189)),MID(B189,37,SEARCH("/",B189,37)-37),MID(B189,46,SEARCH("/",B189,46)-46))</f>
        <v>209778</v>
      </c>
      <c r="Y189" t="str">
        <f>"[thing="&amp;X189&amp;"][/thing] ("&amp;K189&amp;"), "</f>
        <v xml:space="preserve">[thing=209778][/thing] (188), </v>
      </c>
      <c r="Z189">
        <f>(R189+S189)/2</f>
        <v>15</v>
      </c>
    </row>
    <row r="190" spans="1:26">
      <c r="A190" t="s">
        <v>1054</v>
      </c>
      <c r="B190" t="s">
        <v>1055</v>
      </c>
      <c r="C190">
        <v>2014</v>
      </c>
      <c r="D190" t="s">
        <v>1056</v>
      </c>
      <c r="E190">
        <v>22</v>
      </c>
      <c r="F190" t="s">
        <v>1057</v>
      </c>
      <c r="G190">
        <v>7</v>
      </c>
      <c r="H190">
        <v>2</v>
      </c>
      <c r="I190" t="s">
        <v>26</v>
      </c>
      <c r="J190">
        <v>86</v>
      </c>
      <c r="K190">
        <v>189</v>
      </c>
      <c r="L190">
        <v>3</v>
      </c>
      <c r="M190">
        <v>8</v>
      </c>
      <c r="N190">
        <v>4</v>
      </c>
      <c r="O190">
        <v>8</v>
      </c>
      <c r="P190">
        <v>6</v>
      </c>
      <c r="Q190">
        <v>6</v>
      </c>
      <c r="R190">
        <v>15</v>
      </c>
      <c r="S190">
        <v>15</v>
      </c>
      <c r="T190">
        <v>13</v>
      </c>
      <c r="U190">
        <v>12</v>
      </c>
      <c r="V190">
        <v>1.24</v>
      </c>
      <c r="W190" t="s">
        <v>1058</v>
      </c>
      <c r="X190" t="str">
        <f>IF(ISERROR(SEARCH("boardgameexpansion",B190)),MID(B190,37,SEARCH("/",B190,37)-37),MID(B190,46,SEARCH("/",B190,46)-46))</f>
        <v>166384</v>
      </c>
      <c r="Y190" t="str">
        <f>"[thing="&amp;X190&amp;"][/thing] ("&amp;K190&amp;"), "</f>
        <v xml:space="preserve">[thing=166384][/thing] (189), </v>
      </c>
      <c r="Z190">
        <f>(R190+S190)/2</f>
        <v>15</v>
      </c>
    </row>
    <row r="191" spans="1:26">
      <c r="A191" t="s">
        <v>1059</v>
      </c>
      <c r="B191" t="s">
        <v>1060</v>
      </c>
      <c r="C191">
        <v>2007</v>
      </c>
      <c r="D191" t="s">
        <v>1061</v>
      </c>
      <c r="E191">
        <v>30</v>
      </c>
      <c r="F191" t="s">
        <v>1062</v>
      </c>
      <c r="G191">
        <v>11</v>
      </c>
      <c r="H191">
        <v>0</v>
      </c>
      <c r="I191" t="s">
        <v>26</v>
      </c>
      <c r="J191">
        <v>65</v>
      </c>
      <c r="K191">
        <v>190</v>
      </c>
      <c r="L191">
        <v>2</v>
      </c>
      <c r="M191">
        <v>4</v>
      </c>
      <c r="N191">
        <v>2</v>
      </c>
      <c r="O191">
        <v>4</v>
      </c>
      <c r="P191">
        <v>4</v>
      </c>
      <c r="Q191">
        <v>4</v>
      </c>
      <c r="R191">
        <v>60</v>
      </c>
      <c r="S191">
        <v>120</v>
      </c>
      <c r="T191">
        <v>14</v>
      </c>
      <c r="U191">
        <v>14</v>
      </c>
      <c r="V191">
        <v>3.86</v>
      </c>
      <c r="W191" t="s">
        <v>1063</v>
      </c>
      <c r="X191" t="str">
        <f>IF(ISERROR(SEARCH("boardgameexpansion",B191)),MID(B191,37,SEARCH("/",B191,37)-37),MID(B191,46,SEARCH("/",B191,46)-46))</f>
        <v>28720</v>
      </c>
      <c r="Y191" t="str">
        <f>"[thing="&amp;X191&amp;"][/thing] ("&amp;K191&amp;"), "</f>
        <v xml:space="preserve">[thing=28720][/thing] (190), </v>
      </c>
      <c r="Z191">
        <f>(R191+S191)/2</f>
        <v>90</v>
      </c>
    </row>
    <row r="192" spans="1:26">
      <c r="A192" t="s">
        <v>1064</v>
      </c>
      <c r="B192" t="s">
        <v>1065</v>
      </c>
      <c r="C192">
        <v>2010</v>
      </c>
      <c r="D192" t="s">
        <v>1066</v>
      </c>
      <c r="E192">
        <v>27</v>
      </c>
      <c r="F192" t="s">
        <v>1067</v>
      </c>
      <c r="G192">
        <v>17</v>
      </c>
      <c r="H192">
        <v>0</v>
      </c>
      <c r="I192" t="s">
        <v>26</v>
      </c>
      <c r="J192">
        <v>130</v>
      </c>
      <c r="K192">
        <v>191</v>
      </c>
      <c r="L192">
        <v>2</v>
      </c>
      <c r="M192">
        <v>6</v>
      </c>
      <c r="N192">
        <v>3</v>
      </c>
      <c r="O192">
        <v>6</v>
      </c>
      <c r="P192">
        <v>4</v>
      </c>
      <c r="Q192">
        <v>4</v>
      </c>
      <c r="R192">
        <v>120</v>
      </c>
      <c r="S192">
        <v>240</v>
      </c>
      <c r="T192">
        <v>14</v>
      </c>
      <c r="U192">
        <v>14</v>
      </c>
      <c r="V192">
        <v>4.04</v>
      </c>
      <c r="W192" t="s">
        <v>1069</v>
      </c>
      <c r="X192" t="str">
        <f>IF(ISERROR(SEARCH("boardgameexpansion",B192)),MID(B192,37,SEARCH("/",B192,37)-37),MID(B192,46,SEARCH("/",B192,46)-46))</f>
        <v>62219</v>
      </c>
      <c r="Y192" t="str">
        <f>"[thing="&amp;X192&amp;"][/thing] ("&amp;K192&amp;"), "</f>
        <v xml:space="preserve">[thing=62219][/thing] (191), </v>
      </c>
      <c r="Z192">
        <f>(R192+S192)/2</f>
        <v>180</v>
      </c>
    </row>
    <row r="193" spans="1:26">
      <c r="A193" t="s">
        <v>1070</v>
      </c>
      <c r="B193" t="s">
        <v>1071</v>
      </c>
      <c r="C193">
        <v>2019</v>
      </c>
      <c r="D193" t="s">
        <v>1072</v>
      </c>
      <c r="E193">
        <v>28</v>
      </c>
      <c r="F193" t="s">
        <v>1073</v>
      </c>
      <c r="G193">
        <v>19</v>
      </c>
      <c r="H193">
        <v>0</v>
      </c>
      <c r="I193" t="s">
        <v>26</v>
      </c>
      <c r="J193">
        <v>26</v>
      </c>
      <c r="K193">
        <v>192</v>
      </c>
      <c r="L193">
        <v>2</v>
      </c>
      <c r="M193">
        <v>4</v>
      </c>
      <c r="N193">
        <v>2</v>
      </c>
      <c r="O193">
        <v>4</v>
      </c>
      <c r="P193">
        <v>2</v>
      </c>
      <c r="Q193">
        <v>3</v>
      </c>
      <c r="R193">
        <v>30</v>
      </c>
      <c r="S193">
        <v>45</v>
      </c>
      <c r="T193">
        <v>8</v>
      </c>
      <c r="U193">
        <v>8</v>
      </c>
      <c r="V193">
        <v>2.06</v>
      </c>
      <c r="W193" t="s">
        <v>64</v>
      </c>
      <c r="X193" t="str">
        <f>IF(ISERROR(SEARCH("boardgameexpansion",B193)),MID(B193,37,SEARCH("/",B193,37)-37),MID(B193,46,SEARCH("/",B193,46)-46))</f>
        <v>287954</v>
      </c>
      <c r="Y193" t="str">
        <f>"[thing="&amp;X193&amp;"][/thing] ("&amp;K193&amp;"), "</f>
        <v xml:space="preserve">[thing=287954][/thing] (192), </v>
      </c>
      <c r="Z193">
        <f>(R193+S193)/2</f>
        <v>37.5</v>
      </c>
    </row>
    <row r="194" spans="1:26">
      <c r="A194" t="s">
        <v>1074</v>
      </c>
      <c r="B194" t="s">
        <v>1075</v>
      </c>
      <c r="C194">
        <v>2020</v>
      </c>
      <c r="D194" t="s">
        <v>1076</v>
      </c>
      <c r="E194">
        <v>30</v>
      </c>
      <c r="F194" t="s">
        <v>1077</v>
      </c>
      <c r="G194">
        <v>29</v>
      </c>
      <c r="H194">
        <v>0</v>
      </c>
      <c r="I194" t="s">
        <v>26</v>
      </c>
      <c r="J194">
        <v>6</v>
      </c>
      <c r="K194">
        <v>193</v>
      </c>
      <c r="L194">
        <v>2</v>
      </c>
      <c r="M194">
        <v>4</v>
      </c>
      <c r="N194">
        <v>2</v>
      </c>
      <c r="O194">
        <v>4</v>
      </c>
      <c r="P194">
        <v>3</v>
      </c>
      <c r="Q194">
        <v>3</v>
      </c>
      <c r="R194">
        <v>60</v>
      </c>
      <c r="S194">
        <v>120</v>
      </c>
      <c r="T194">
        <v>14</v>
      </c>
      <c r="U194">
        <v>12</v>
      </c>
      <c r="V194">
        <v>3.12</v>
      </c>
      <c r="W194" t="s">
        <v>1079</v>
      </c>
      <c r="X194" t="str">
        <f>IF(ISERROR(SEARCH("boardgameexpansion",B194)),MID(B194,37,SEARCH("/",B194,37)-37),MID(B194,46,SEARCH("/",B194,46)-46))</f>
        <v>317985</v>
      </c>
      <c r="Y194" t="str">
        <f>"[thing="&amp;X194&amp;"][/thing] ("&amp;K194&amp;"), "</f>
        <v xml:space="preserve">[thing=317985][/thing] (193), </v>
      </c>
      <c r="Z194">
        <f>(R194+S194)/2</f>
        <v>90</v>
      </c>
    </row>
    <row r="195" spans="1:26">
      <c r="A195" t="s">
        <v>1080</v>
      </c>
      <c r="B195" t="s">
        <v>1081</v>
      </c>
      <c r="C195">
        <v>2022</v>
      </c>
      <c r="D195" t="s">
        <v>1082</v>
      </c>
      <c r="E195">
        <v>20</v>
      </c>
      <c r="F195" t="s">
        <v>1083</v>
      </c>
      <c r="G195">
        <v>7</v>
      </c>
      <c r="H195">
        <v>2</v>
      </c>
      <c r="I195">
        <v>70</v>
      </c>
      <c r="J195" t="s">
        <v>26</v>
      </c>
      <c r="K195">
        <v>194</v>
      </c>
      <c r="L195">
        <v>1</v>
      </c>
      <c r="M195">
        <v>5</v>
      </c>
      <c r="N195">
        <v>1</v>
      </c>
      <c r="O195">
        <v>5</v>
      </c>
      <c r="P195">
        <v>3</v>
      </c>
      <c r="Q195">
        <v>3</v>
      </c>
      <c r="R195">
        <v>60</v>
      </c>
      <c r="S195">
        <v>60</v>
      </c>
      <c r="T195">
        <v>10</v>
      </c>
      <c r="U195">
        <v>8</v>
      </c>
      <c r="V195">
        <v>2.1800000000000002</v>
      </c>
      <c r="W195" t="s">
        <v>1084</v>
      </c>
      <c r="X195" t="str">
        <f>IF(ISERROR(SEARCH("boardgameexpansion",B195)),MID(B195,37,SEARCH("/",B195,37)-37),MID(B195,46,SEARCH("/",B195,46)-46))</f>
        <v>336986</v>
      </c>
      <c r="Y195" t="str">
        <f>"[thing="&amp;X195&amp;"][/thing] ("&amp;K195&amp;"), "</f>
        <v xml:space="preserve">[thing=336986][/thing] (194), </v>
      </c>
      <c r="Z195">
        <f>(R195+S195)/2</f>
        <v>60</v>
      </c>
    </row>
    <row r="196" spans="1:26">
      <c r="A196" t="s">
        <v>1085</v>
      </c>
      <c r="B196" t="s">
        <v>1086</v>
      </c>
      <c r="C196">
        <v>2015</v>
      </c>
      <c r="D196" t="s">
        <v>1087</v>
      </c>
      <c r="E196">
        <v>27</v>
      </c>
      <c r="F196" t="s">
        <v>1088</v>
      </c>
      <c r="G196">
        <v>25</v>
      </c>
      <c r="H196">
        <v>0</v>
      </c>
      <c r="I196" t="s">
        <v>26</v>
      </c>
      <c r="J196">
        <v>75</v>
      </c>
      <c r="K196">
        <v>195</v>
      </c>
      <c r="L196">
        <v>2</v>
      </c>
      <c r="M196">
        <v>4</v>
      </c>
      <c r="N196">
        <v>2</v>
      </c>
      <c r="O196">
        <v>4</v>
      </c>
      <c r="P196">
        <v>4</v>
      </c>
      <c r="Q196">
        <v>4</v>
      </c>
      <c r="R196">
        <v>90</v>
      </c>
      <c r="S196">
        <v>90</v>
      </c>
      <c r="T196">
        <v>12</v>
      </c>
      <c r="U196">
        <v>14</v>
      </c>
      <c r="V196">
        <v>2.59</v>
      </c>
      <c r="W196" t="s">
        <v>1090</v>
      </c>
      <c r="X196" t="str">
        <f>IF(ISERROR(SEARCH("boardgameexpansion",B196)),MID(B196,37,SEARCH("/",B196,37)-37),MID(B196,46,SEARCH("/",B196,46)-46))</f>
        <v>146508</v>
      </c>
      <c r="Y196" t="str">
        <f>"[thing="&amp;X196&amp;"][/thing] ("&amp;K196&amp;"), "</f>
        <v xml:space="preserve">[thing=146508][/thing] (195), </v>
      </c>
      <c r="Z196">
        <f>(R196+S196)/2</f>
        <v>90</v>
      </c>
    </row>
    <row r="197" spans="1:26">
      <c r="A197" t="s">
        <v>1091</v>
      </c>
      <c r="B197" t="s">
        <v>1092</v>
      </c>
      <c r="C197">
        <v>2009</v>
      </c>
      <c r="D197" t="s">
        <v>1093</v>
      </c>
      <c r="E197">
        <v>31</v>
      </c>
      <c r="F197" t="s">
        <v>1094</v>
      </c>
      <c r="G197">
        <v>31</v>
      </c>
      <c r="H197">
        <v>0</v>
      </c>
      <c r="I197" t="s">
        <v>26</v>
      </c>
      <c r="J197">
        <v>100</v>
      </c>
      <c r="K197">
        <v>196</v>
      </c>
      <c r="L197">
        <v>4</v>
      </c>
      <c r="M197">
        <v>30</v>
      </c>
      <c r="N197">
        <v>4</v>
      </c>
      <c r="O197">
        <v>10</v>
      </c>
      <c r="P197">
        <v>6</v>
      </c>
      <c r="Q197">
        <v>8</v>
      </c>
      <c r="R197">
        <v>30</v>
      </c>
      <c r="S197">
        <v>30</v>
      </c>
      <c r="T197">
        <v>17</v>
      </c>
      <c r="U197">
        <v>16</v>
      </c>
      <c r="V197">
        <v>1.18</v>
      </c>
      <c r="W197" t="s">
        <v>1095</v>
      </c>
      <c r="X197" t="str">
        <f>IF(ISERROR(SEARCH("boardgameexpansion",B197)),MID(B197,37,SEARCH("/",B197,37)-37),MID(B197,46,SEARCH("/",B197,46)-46))</f>
        <v>50381</v>
      </c>
      <c r="Y197" t="str">
        <f>"[thing="&amp;X197&amp;"][/thing] ("&amp;K197&amp;"), "</f>
        <v xml:space="preserve">[thing=50381][/thing] (196), </v>
      </c>
      <c r="Z197">
        <f>(R197+S197)/2</f>
        <v>30</v>
      </c>
    </row>
    <row r="198" spans="1:26">
      <c r="A198" t="s">
        <v>1096</v>
      </c>
      <c r="B198" t="s">
        <v>1097</v>
      </c>
      <c r="C198">
        <v>2017</v>
      </c>
      <c r="D198" t="s">
        <v>1098</v>
      </c>
      <c r="E198">
        <v>20</v>
      </c>
      <c r="F198" t="s">
        <v>1099</v>
      </c>
      <c r="G198">
        <v>8</v>
      </c>
      <c r="H198">
        <v>4</v>
      </c>
      <c r="I198" t="s">
        <v>26</v>
      </c>
      <c r="J198">
        <v>58</v>
      </c>
      <c r="K198">
        <v>197</v>
      </c>
      <c r="L198">
        <v>2</v>
      </c>
      <c r="M198">
        <v>4</v>
      </c>
      <c r="N198">
        <v>2</v>
      </c>
      <c r="O198">
        <v>4</v>
      </c>
      <c r="P198">
        <v>4</v>
      </c>
      <c r="Q198">
        <v>4</v>
      </c>
      <c r="R198">
        <v>60</v>
      </c>
      <c r="S198">
        <v>60</v>
      </c>
      <c r="T198">
        <v>14</v>
      </c>
      <c r="U198">
        <v>12</v>
      </c>
      <c r="V198">
        <v>3.25</v>
      </c>
      <c r="W198" t="s">
        <v>288</v>
      </c>
      <c r="X198" t="str">
        <f>IF(ISERROR(SEARCH("boardgameexpansion",B198)),MID(B198,37,SEARCH("/",B198,37)-37),MID(B198,46,SEARCH("/",B198,46)-46))</f>
        <v>221107</v>
      </c>
      <c r="Y198" t="str">
        <f>"[thing="&amp;X198&amp;"][/thing] ("&amp;K198&amp;"), "</f>
        <v xml:space="preserve">[thing=221107][/thing] (197), </v>
      </c>
      <c r="Z198">
        <f>(R198+S198)/2</f>
        <v>60</v>
      </c>
    </row>
    <row r="199" spans="1:26">
      <c r="A199" t="s">
        <v>1100</v>
      </c>
      <c r="B199" t="s">
        <v>1101</v>
      </c>
      <c r="C199">
        <v>2012</v>
      </c>
      <c r="D199" t="s">
        <v>1102</v>
      </c>
      <c r="E199">
        <v>33</v>
      </c>
      <c r="F199" t="s">
        <v>1103</v>
      </c>
      <c r="G199">
        <v>36</v>
      </c>
      <c r="H199">
        <v>0</v>
      </c>
      <c r="I199" t="s">
        <v>26</v>
      </c>
      <c r="J199">
        <v>64</v>
      </c>
      <c r="K199">
        <v>198</v>
      </c>
      <c r="L199">
        <v>2</v>
      </c>
      <c r="M199">
        <v>5</v>
      </c>
      <c r="N199">
        <v>3</v>
      </c>
      <c r="O199">
        <v>5</v>
      </c>
      <c r="P199">
        <v>4</v>
      </c>
      <c r="Q199">
        <v>4</v>
      </c>
      <c r="R199">
        <v>30</v>
      </c>
      <c r="S199">
        <v>30</v>
      </c>
      <c r="T199">
        <v>8</v>
      </c>
      <c r="U199">
        <v>8</v>
      </c>
      <c r="V199">
        <v>1.17</v>
      </c>
      <c r="W199" t="s">
        <v>465</v>
      </c>
      <c r="X199" t="str">
        <f>IF(ISERROR(SEARCH("boardgameexpansion",B199)),MID(B199,37,SEARCH("/",B199,37)-37),MID(B199,46,SEARCH("/",B199,46)-46))</f>
        <v>117959</v>
      </c>
      <c r="Y199" t="str">
        <f>"[thing="&amp;X199&amp;"][/thing] ("&amp;K199&amp;"), "</f>
        <v xml:space="preserve">[thing=117959][/thing] (198), </v>
      </c>
      <c r="Z199">
        <f>(R199+S199)/2</f>
        <v>30</v>
      </c>
    </row>
    <row r="200" spans="1:26">
      <c r="A200" t="s">
        <v>1105</v>
      </c>
      <c r="B200" t="s">
        <v>1106</v>
      </c>
      <c r="C200">
        <v>2016</v>
      </c>
      <c r="D200" t="s">
        <v>1107</v>
      </c>
      <c r="E200">
        <v>30</v>
      </c>
      <c r="F200" t="s">
        <v>1108</v>
      </c>
      <c r="G200">
        <v>44</v>
      </c>
      <c r="H200">
        <v>0</v>
      </c>
      <c r="I200" t="s">
        <v>26</v>
      </c>
      <c r="J200">
        <v>50</v>
      </c>
      <c r="K200">
        <v>199</v>
      </c>
      <c r="L200">
        <v>2</v>
      </c>
      <c r="M200">
        <v>4</v>
      </c>
      <c r="N200">
        <v>2</v>
      </c>
      <c r="O200">
        <v>4</v>
      </c>
      <c r="P200">
        <v>4</v>
      </c>
      <c r="Q200">
        <v>4</v>
      </c>
      <c r="R200">
        <v>30</v>
      </c>
      <c r="S200">
        <v>45</v>
      </c>
      <c r="T200">
        <v>8</v>
      </c>
      <c r="U200">
        <v>8</v>
      </c>
      <c r="V200">
        <v>1.69</v>
      </c>
      <c r="W200" t="s">
        <v>752</v>
      </c>
      <c r="X200" t="str">
        <f>IF(ISERROR(SEARCH("boardgameexpansion",B200)),MID(B200,37,SEARCH("/",B200,37)-37),MID(B200,46,SEARCH("/",B200,46)-46))</f>
        <v>199478</v>
      </c>
      <c r="Y200" t="str">
        <f>"[thing="&amp;X200&amp;"][/thing] ("&amp;K200&amp;"), "</f>
        <v xml:space="preserve">[thing=199478][/thing] (199), </v>
      </c>
      <c r="Z200">
        <f>(R200+S200)/2</f>
        <v>37.5</v>
      </c>
    </row>
    <row r="201" spans="1:26">
      <c r="A201" t="s">
        <v>1109</v>
      </c>
      <c r="B201" t="s">
        <v>1110</v>
      </c>
      <c r="C201">
        <v>2018</v>
      </c>
      <c r="D201" t="s">
        <v>1111</v>
      </c>
      <c r="E201">
        <v>29</v>
      </c>
      <c r="F201" t="s">
        <v>1112</v>
      </c>
      <c r="G201">
        <v>21</v>
      </c>
      <c r="H201">
        <v>0</v>
      </c>
      <c r="I201" t="s">
        <v>26</v>
      </c>
      <c r="J201">
        <v>21</v>
      </c>
      <c r="K201">
        <v>200</v>
      </c>
      <c r="L201">
        <v>1</v>
      </c>
      <c r="M201">
        <v>6</v>
      </c>
      <c r="N201">
        <v>1</v>
      </c>
      <c r="O201">
        <v>6</v>
      </c>
      <c r="P201">
        <v>2</v>
      </c>
      <c r="Q201">
        <v>2</v>
      </c>
      <c r="R201">
        <v>20</v>
      </c>
      <c r="S201">
        <v>30</v>
      </c>
      <c r="T201">
        <v>8</v>
      </c>
      <c r="U201">
        <v>8</v>
      </c>
      <c r="V201">
        <v>1.47</v>
      </c>
      <c r="W201" t="s">
        <v>1114</v>
      </c>
      <c r="X201" t="str">
        <f>IF(ISERROR(SEARCH("boardgameexpansion",B201)),MID(B201,37,SEARCH("/",B201,37)-37),MID(B201,46,SEARCH("/",B201,46)-46))</f>
        <v>245654</v>
      </c>
      <c r="Y201" t="str">
        <f>"[thing="&amp;X201&amp;"][/thing] ("&amp;K201&amp;"), "</f>
        <v xml:space="preserve">[thing=245654][/thing] (200), </v>
      </c>
      <c r="Z201">
        <f>(R201+S201)/2</f>
        <v>25</v>
      </c>
    </row>
    <row r="202" spans="1:26">
      <c r="A202" t="s">
        <v>1115</v>
      </c>
      <c r="B202" t="s">
        <v>1116</v>
      </c>
      <c r="C202">
        <v>2016</v>
      </c>
      <c r="D202" t="s">
        <v>1117</v>
      </c>
      <c r="E202">
        <v>28</v>
      </c>
      <c r="F202" t="s">
        <v>1118</v>
      </c>
      <c r="G202">
        <v>20</v>
      </c>
      <c r="H202">
        <v>0</v>
      </c>
      <c r="I202" t="s">
        <v>26</v>
      </c>
      <c r="J202">
        <v>42</v>
      </c>
      <c r="K202">
        <v>201</v>
      </c>
      <c r="L202">
        <v>1</v>
      </c>
      <c r="M202">
        <v>4</v>
      </c>
      <c r="N202">
        <v>1</v>
      </c>
      <c r="O202">
        <v>4</v>
      </c>
      <c r="P202">
        <v>3</v>
      </c>
      <c r="Q202">
        <v>3</v>
      </c>
      <c r="R202">
        <v>60</v>
      </c>
      <c r="S202">
        <v>90</v>
      </c>
      <c r="T202">
        <v>10</v>
      </c>
      <c r="U202">
        <v>10</v>
      </c>
      <c r="V202">
        <v>2.4300000000000002</v>
      </c>
      <c r="W202" t="s">
        <v>1119</v>
      </c>
      <c r="X202" t="str">
        <f>IF(ISERROR(SEARCH("boardgameexpansion",B202)),MID(B202,37,SEARCH("/",B202,37)-37),MID(B202,46,SEARCH("/",B202,46)-46))</f>
        <v>169426</v>
      </c>
      <c r="Y202" t="str">
        <f>"[thing="&amp;X202&amp;"][/thing] ("&amp;K202&amp;"), "</f>
        <v xml:space="preserve">[thing=169426][/thing] (201), </v>
      </c>
      <c r="Z202">
        <f>(R202+S202)/2</f>
        <v>75</v>
      </c>
    </row>
    <row r="203" spans="1:26">
      <c r="A203" t="s">
        <v>1120</v>
      </c>
      <c r="B203" t="s">
        <v>1121</v>
      </c>
      <c r="C203">
        <v>2000</v>
      </c>
      <c r="D203" t="s">
        <v>1122</v>
      </c>
      <c r="E203">
        <v>32</v>
      </c>
      <c r="F203" t="s">
        <v>1123</v>
      </c>
      <c r="G203">
        <v>56</v>
      </c>
      <c r="H203">
        <v>0</v>
      </c>
      <c r="I203" t="s">
        <v>26</v>
      </c>
      <c r="J203">
        <v>129</v>
      </c>
      <c r="K203">
        <v>202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30</v>
      </c>
      <c r="S203">
        <v>30</v>
      </c>
      <c r="T203">
        <v>12</v>
      </c>
      <c r="U203">
        <v>8</v>
      </c>
      <c r="V203">
        <v>1.89</v>
      </c>
      <c r="W203" t="s">
        <v>181</v>
      </c>
      <c r="X203" t="str">
        <f>IF(ISERROR(SEARCH("boardgameexpansion",B203)),MID(B203,37,SEARCH("/",B203,37)-37),MID(B203,46,SEARCH("/",B203,46)-46))</f>
        <v>760</v>
      </c>
      <c r="Y203" t="str">
        <f>"[thing="&amp;X203&amp;"][/thing] ("&amp;K203&amp;"), "</f>
        <v xml:space="preserve">[thing=760][/thing] (202), </v>
      </c>
      <c r="Z203">
        <f>(R203+S203)/2</f>
        <v>30</v>
      </c>
    </row>
    <row r="204" spans="1:26">
      <c r="A204" t="s">
        <v>1124</v>
      </c>
      <c r="B204" t="s">
        <v>1125</v>
      </c>
      <c r="C204">
        <v>2022</v>
      </c>
      <c r="D204" t="s">
        <v>1126</v>
      </c>
      <c r="E204">
        <v>18</v>
      </c>
      <c r="F204" t="s">
        <v>1127</v>
      </c>
      <c r="G204">
        <v>13</v>
      </c>
      <c r="H204">
        <v>0</v>
      </c>
      <c r="I204">
        <v>21</v>
      </c>
      <c r="J204" t="s">
        <v>26</v>
      </c>
      <c r="K204">
        <v>203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30</v>
      </c>
      <c r="S204">
        <v>30</v>
      </c>
      <c r="T204">
        <v>10</v>
      </c>
      <c r="U204">
        <v>10</v>
      </c>
      <c r="V204">
        <v>1.97</v>
      </c>
      <c r="W204" t="s">
        <v>58</v>
      </c>
      <c r="X204" t="str">
        <f>IF(ISERROR(SEARCH("boardgameexpansion",B204)),MID(B204,37,SEARCH("/",B204,37)-37),MID(B204,46,SEARCH("/",B204,46)-46))</f>
        <v>364073</v>
      </c>
      <c r="Y204" t="str">
        <f>"[thing="&amp;X204&amp;"][/thing] ("&amp;K204&amp;"), "</f>
        <v xml:space="preserve">[thing=364073][/thing] (203), </v>
      </c>
      <c r="Z204">
        <f>(R204+S204)/2</f>
        <v>30</v>
      </c>
    </row>
    <row r="205" spans="1:26">
      <c r="A205" t="s">
        <v>1128</v>
      </c>
      <c r="B205" t="s">
        <v>1129</v>
      </c>
      <c r="C205">
        <v>2009</v>
      </c>
      <c r="D205" t="s">
        <v>1130</v>
      </c>
      <c r="E205">
        <v>20</v>
      </c>
      <c r="F205" t="s">
        <v>1131</v>
      </c>
      <c r="G205">
        <v>6</v>
      </c>
      <c r="H205">
        <v>2</v>
      </c>
      <c r="I205" t="s">
        <v>26</v>
      </c>
      <c r="J205">
        <v>150</v>
      </c>
      <c r="K205">
        <v>204</v>
      </c>
      <c r="L205">
        <v>2</v>
      </c>
      <c r="M205">
        <v>4</v>
      </c>
      <c r="N205">
        <v>2</v>
      </c>
      <c r="O205">
        <v>4</v>
      </c>
      <c r="P205">
        <v>4</v>
      </c>
      <c r="Q205">
        <v>4</v>
      </c>
      <c r="R205">
        <v>90</v>
      </c>
      <c r="S205">
        <v>90</v>
      </c>
      <c r="T205">
        <v>12</v>
      </c>
      <c r="U205">
        <v>12</v>
      </c>
      <c r="V205">
        <v>3.57</v>
      </c>
      <c r="W205" t="s">
        <v>106</v>
      </c>
      <c r="X205" t="str">
        <f>IF(ISERROR(SEARCH("boardgameexpansion",B205)),MID(B205,37,SEARCH("/",B205,37)-37),MID(B205,46,SEARCH("/",B205,46)-46))</f>
        <v>45315</v>
      </c>
      <c r="Y205" t="str">
        <f>"[thing="&amp;X205&amp;"][/thing] ("&amp;K205&amp;"), "</f>
        <v xml:space="preserve">[thing=45315][/thing] (204), </v>
      </c>
      <c r="Z205">
        <f>(R205+S205)/2</f>
        <v>90</v>
      </c>
    </row>
    <row r="206" spans="1:26">
      <c r="A206" t="s">
        <v>1133</v>
      </c>
      <c r="B206" t="s">
        <v>1134</v>
      </c>
      <c r="C206">
        <v>2017</v>
      </c>
      <c r="D206" t="s">
        <v>1135</v>
      </c>
      <c r="E206">
        <v>16</v>
      </c>
      <c r="F206" t="s">
        <v>1136</v>
      </c>
      <c r="G206">
        <v>6</v>
      </c>
      <c r="H206">
        <v>3</v>
      </c>
      <c r="I206" t="s">
        <v>26</v>
      </c>
      <c r="J206">
        <v>61</v>
      </c>
      <c r="K206">
        <v>205</v>
      </c>
      <c r="L206">
        <v>1</v>
      </c>
      <c r="M206">
        <v>6</v>
      </c>
      <c r="N206">
        <v>2</v>
      </c>
      <c r="O206">
        <v>6</v>
      </c>
      <c r="P206">
        <v>6</v>
      </c>
      <c r="Q206">
        <v>6</v>
      </c>
      <c r="R206">
        <v>45</v>
      </c>
      <c r="S206">
        <v>75</v>
      </c>
      <c r="T206">
        <v>14</v>
      </c>
      <c r="U206">
        <v>10</v>
      </c>
      <c r="V206">
        <v>2.85</v>
      </c>
      <c r="W206" t="s">
        <v>135</v>
      </c>
      <c r="X206" t="str">
        <f>IF(ISERROR(SEARCH("boardgameexpansion",B206)),MID(B206,37,SEARCH("/",B206,37)-37),MID(B206,46,SEARCH("/",B206,46)-46))</f>
        <v>197376</v>
      </c>
      <c r="Y206" t="str">
        <f>"[thing="&amp;X206&amp;"][/thing] ("&amp;K206&amp;"), "</f>
        <v xml:space="preserve">[thing=197376][/thing] (205), </v>
      </c>
      <c r="Z206">
        <f>(R206+S206)/2</f>
        <v>60</v>
      </c>
    </row>
    <row r="207" spans="1:26">
      <c r="A207" t="s">
        <v>1137</v>
      </c>
      <c r="B207" t="s">
        <v>1138</v>
      </c>
      <c r="C207">
        <v>2013</v>
      </c>
      <c r="D207" t="s">
        <v>1139</v>
      </c>
      <c r="E207">
        <v>24</v>
      </c>
      <c r="F207" t="s">
        <v>1140</v>
      </c>
      <c r="G207">
        <v>16</v>
      </c>
      <c r="H207">
        <v>0</v>
      </c>
      <c r="I207" t="s">
        <v>26</v>
      </c>
      <c r="J207">
        <v>47</v>
      </c>
      <c r="K207">
        <v>206</v>
      </c>
      <c r="L207">
        <v>2</v>
      </c>
      <c r="M207">
        <v>4</v>
      </c>
      <c r="N207">
        <v>2</v>
      </c>
      <c r="O207">
        <v>4</v>
      </c>
      <c r="P207">
        <v>4</v>
      </c>
      <c r="Q207">
        <v>4</v>
      </c>
      <c r="R207">
        <v>120</v>
      </c>
      <c r="S207">
        <v>120</v>
      </c>
      <c r="T207">
        <v>13</v>
      </c>
      <c r="U207">
        <v>12</v>
      </c>
      <c r="V207">
        <v>3.41</v>
      </c>
      <c r="W207" t="s">
        <v>1141</v>
      </c>
      <c r="X207" t="str">
        <f>IF(ISERROR(SEARCH("boardgameexpansion",B207)),MID(B207,37,SEARCH("/",B207,37)-37),MID(B207,46,SEARCH("/",B207,46)-46))</f>
        <v>144733</v>
      </c>
      <c r="Y207" t="str">
        <f>"[thing="&amp;X207&amp;"][/thing] ("&amp;K207&amp;"), "</f>
        <v xml:space="preserve">[thing=144733][/thing] (206), </v>
      </c>
      <c r="Z207">
        <f>(R207+S207)/2</f>
        <v>120</v>
      </c>
    </row>
    <row r="208" spans="1:26">
      <c r="A208" t="s">
        <v>1142</v>
      </c>
      <c r="B208" t="s">
        <v>1143</v>
      </c>
      <c r="C208">
        <v>2009</v>
      </c>
      <c r="D208" t="s">
        <v>1144</v>
      </c>
      <c r="E208">
        <v>22</v>
      </c>
      <c r="F208" t="s">
        <v>1145</v>
      </c>
      <c r="G208">
        <v>14</v>
      </c>
      <c r="H208">
        <v>0</v>
      </c>
      <c r="I208" t="s">
        <v>26</v>
      </c>
      <c r="J208">
        <v>150</v>
      </c>
      <c r="K208">
        <v>207</v>
      </c>
      <c r="L208">
        <v>2</v>
      </c>
      <c r="M208">
        <v>4</v>
      </c>
      <c r="N208">
        <v>2</v>
      </c>
      <c r="O208">
        <v>4</v>
      </c>
      <c r="P208">
        <v>3</v>
      </c>
      <c r="Q208">
        <v>3</v>
      </c>
      <c r="R208">
        <v>30</v>
      </c>
      <c r="S208">
        <v>30</v>
      </c>
      <c r="T208">
        <v>13</v>
      </c>
      <c r="U208">
        <v>10</v>
      </c>
      <c r="V208">
        <v>2.4900000000000002</v>
      </c>
      <c r="W208" t="s">
        <v>34</v>
      </c>
      <c r="X208" t="str">
        <f>IF(ISERROR(SEARCH("boardgameexpansion",B208)),MID(B208,37,SEARCH("/",B208,37)-37),MID(B208,46,SEARCH("/",B208,46)-46))</f>
        <v>51811</v>
      </c>
      <c r="Y208" t="str">
        <f>"[thing="&amp;X208&amp;"][/thing] ("&amp;K208&amp;"), "</f>
        <v xml:space="preserve">[thing=51811][/thing] (207), </v>
      </c>
      <c r="Z208">
        <f>(R208+S208)/2</f>
        <v>30</v>
      </c>
    </row>
    <row r="209" spans="1:26">
      <c r="A209" t="s">
        <v>1146</v>
      </c>
      <c r="B209" t="s">
        <v>1147</v>
      </c>
      <c r="C209">
        <v>2020</v>
      </c>
      <c r="D209" t="s">
        <v>1148</v>
      </c>
      <c r="E209">
        <v>25</v>
      </c>
      <c r="F209" t="s">
        <v>1149</v>
      </c>
      <c r="G209">
        <v>14</v>
      </c>
      <c r="H209">
        <v>0</v>
      </c>
      <c r="I209" t="s">
        <v>26</v>
      </c>
      <c r="J209">
        <v>13</v>
      </c>
      <c r="K209">
        <v>208</v>
      </c>
      <c r="L209">
        <v>2</v>
      </c>
      <c r="M209">
        <v>5</v>
      </c>
      <c r="N209">
        <v>2</v>
      </c>
      <c r="O209">
        <v>5</v>
      </c>
      <c r="P209">
        <v>3</v>
      </c>
      <c r="Q209">
        <v>3</v>
      </c>
      <c r="R209">
        <v>45</v>
      </c>
      <c r="S209">
        <v>45</v>
      </c>
      <c r="T209">
        <v>10</v>
      </c>
      <c r="U209">
        <v>10</v>
      </c>
      <c r="V209">
        <v>2.11</v>
      </c>
      <c r="W209" t="s">
        <v>1151</v>
      </c>
      <c r="X209" t="str">
        <f>IF(ISERROR(SEARCH("boardgameexpansion",B209)),MID(B209,37,SEARCH("/",B209,37)-37),MID(B209,46,SEARCH("/",B209,46)-46))</f>
        <v>293014</v>
      </c>
      <c r="Y209" t="str">
        <f>"[thing="&amp;X209&amp;"][/thing] ("&amp;K209&amp;"), "</f>
        <v xml:space="preserve">[thing=293014][/thing] (208), </v>
      </c>
      <c r="Z209">
        <f>(R209+S209)/2</f>
        <v>45</v>
      </c>
    </row>
    <row r="210" spans="1:26">
      <c r="A210" t="s">
        <v>1152</v>
      </c>
      <c r="B210" t="s">
        <v>1153</v>
      </c>
      <c r="C210">
        <v>2021</v>
      </c>
      <c r="D210" t="s">
        <v>1154</v>
      </c>
      <c r="E210">
        <v>28</v>
      </c>
      <c r="F210" t="s">
        <v>1155</v>
      </c>
      <c r="G210">
        <v>38</v>
      </c>
      <c r="H210">
        <v>0</v>
      </c>
      <c r="I210">
        <v>79</v>
      </c>
      <c r="J210" t="s">
        <v>26</v>
      </c>
      <c r="K210">
        <v>209</v>
      </c>
      <c r="L210">
        <v>3</v>
      </c>
      <c r="M210">
        <v>6</v>
      </c>
      <c r="N210">
        <v>2</v>
      </c>
      <c r="O210">
        <v>6</v>
      </c>
      <c r="P210">
        <v>3</v>
      </c>
      <c r="Q210">
        <v>4</v>
      </c>
      <c r="R210">
        <v>30</v>
      </c>
      <c r="S210">
        <v>30</v>
      </c>
      <c r="T210">
        <v>10</v>
      </c>
      <c r="U210">
        <v>10</v>
      </c>
      <c r="V210">
        <v>1.1100000000000001</v>
      </c>
      <c r="W210" t="s">
        <v>1156</v>
      </c>
      <c r="X210" t="str">
        <f>IF(ISERROR(SEARCH("boardgameexpansion",B210)),MID(B210,37,SEARCH("/",B210,37)-37),MID(B210,46,SEARCH("/",B210,46)-46))</f>
        <v>329839</v>
      </c>
      <c r="Y210" t="str">
        <f>"[thing="&amp;X210&amp;"][/thing] ("&amp;K210&amp;"), "</f>
        <v xml:space="preserve">[thing=329839][/thing] (209), </v>
      </c>
      <c r="Z210">
        <f>(R210+S210)/2</f>
        <v>30</v>
      </c>
    </row>
    <row r="211" spans="1:26">
      <c r="A211" t="s">
        <v>1157</v>
      </c>
      <c r="B211" t="s">
        <v>1158</v>
      </c>
      <c r="C211">
        <v>2004</v>
      </c>
      <c r="D211" t="s">
        <v>1159</v>
      </c>
      <c r="E211">
        <v>27</v>
      </c>
      <c r="F211" t="s">
        <v>1160</v>
      </c>
      <c r="G211">
        <v>33</v>
      </c>
      <c r="H211">
        <v>0</v>
      </c>
      <c r="I211" t="s">
        <v>26</v>
      </c>
      <c r="J211">
        <v>140</v>
      </c>
      <c r="K211">
        <v>210</v>
      </c>
      <c r="L211">
        <v>1</v>
      </c>
      <c r="M211">
        <v>4</v>
      </c>
      <c r="N211">
        <v>2</v>
      </c>
      <c r="O211">
        <v>4</v>
      </c>
      <c r="P211">
        <v>2</v>
      </c>
      <c r="Q211">
        <v>2</v>
      </c>
      <c r="R211">
        <v>30</v>
      </c>
      <c r="S211">
        <v>45</v>
      </c>
      <c r="T211">
        <v>8</v>
      </c>
      <c r="U211">
        <v>8</v>
      </c>
      <c r="V211">
        <v>1.91</v>
      </c>
      <c r="W211" t="s">
        <v>181</v>
      </c>
      <c r="X211" t="str">
        <f>IF(ISERROR(SEARCH("boardgameexpansion",B211)),MID(B211,37,SEARCH("/",B211,37)-37),MID(B211,46,SEARCH("/",B211,46)-46))</f>
        <v>9674</v>
      </c>
      <c r="Y211" t="str">
        <f>"[thing="&amp;X211&amp;"][/thing] ("&amp;K211&amp;"), "</f>
        <v xml:space="preserve">[thing=9674][/thing] (210), </v>
      </c>
      <c r="Z211">
        <f>(R211+S211)/2</f>
        <v>37.5</v>
      </c>
    </row>
    <row r="212" spans="1:26">
      <c r="A212" t="s">
        <v>1162</v>
      </c>
      <c r="B212" t="s">
        <v>1163</v>
      </c>
      <c r="C212">
        <v>1997</v>
      </c>
      <c r="D212" t="s">
        <v>1164</v>
      </c>
      <c r="E212">
        <v>30</v>
      </c>
      <c r="F212" t="s">
        <v>1165</v>
      </c>
      <c r="G212">
        <v>55</v>
      </c>
      <c r="H212">
        <v>0</v>
      </c>
      <c r="I212" t="s">
        <v>26</v>
      </c>
      <c r="J212">
        <v>140</v>
      </c>
      <c r="K212">
        <v>211</v>
      </c>
      <c r="L212">
        <v>2</v>
      </c>
      <c r="M212">
        <v>4</v>
      </c>
      <c r="N212">
        <v>2</v>
      </c>
      <c r="O212">
        <v>4</v>
      </c>
      <c r="P212">
        <v>4</v>
      </c>
      <c r="Q212">
        <v>4</v>
      </c>
      <c r="R212">
        <v>60</v>
      </c>
      <c r="S212">
        <v>120</v>
      </c>
      <c r="T212">
        <v>14</v>
      </c>
      <c r="U212">
        <v>12</v>
      </c>
      <c r="V212">
        <v>3.5</v>
      </c>
      <c r="W212" t="s">
        <v>181</v>
      </c>
      <c r="X212" t="str">
        <f>IF(ISERROR(SEARCH("boardgameexpansion",B212)),MID(B212,37,SEARCH("/",B212,37)-37),MID(B212,46,SEARCH("/",B212,46)-46))</f>
        <v>42</v>
      </c>
      <c r="Y212" t="str">
        <f>"[thing="&amp;X212&amp;"][/thing] ("&amp;K212&amp;"), "</f>
        <v xml:space="preserve">[thing=42][/thing] (211), </v>
      </c>
      <c r="Z212">
        <f>(R212+S212)/2</f>
        <v>90</v>
      </c>
    </row>
    <row r="213" spans="1:26">
      <c r="A213" t="s">
        <v>1167</v>
      </c>
      <c r="B213" t="s">
        <v>1168</v>
      </c>
      <c r="C213">
        <v>1800</v>
      </c>
      <c r="D213" t="s">
        <v>1169</v>
      </c>
      <c r="E213">
        <v>30</v>
      </c>
      <c r="F213" t="s">
        <v>1170</v>
      </c>
      <c r="G213">
        <v>53</v>
      </c>
      <c r="H213">
        <v>0</v>
      </c>
      <c r="I213" t="s">
        <v>26</v>
      </c>
      <c r="J213">
        <v>124</v>
      </c>
      <c r="K213">
        <v>212</v>
      </c>
      <c r="L213">
        <v>2</v>
      </c>
      <c r="M213">
        <v>6</v>
      </c>
      <c r="N213">
        <v>3</v>
      </c>
      <c r="O213" t="s">
        <v>1171</v>
      </c>
      <c r="P213">
        <v>5</v>
      </c>
      <c r="Q213">
        <v>6</v>
      </c>
      <c r="R213">
        <v>15</v>
      </c>
      <c r="S213">
        <v>30</v>
      </c>
      <c r="T213">
        <v>8</v>
      </c>
      <c r="U213">
        <v>8</v>
      </c>
      <c r="V213">
        <v>1.25</v>
      </c>
      <c r="W213" t="s">
        <v>900</v>
      </c>
      <c r="X213" t="str">
        <f>IF(ISERROR(SEARCH("boardgameexpansion",B213)),MID(B213,37,SEARCH("/",B213,37)-37),MID(B213,46,SEARCH("/",B213,46)-46))</f>
        <v>45</v>
      </c>
      <c r="Y213" t="str">
        <f>"[thing="&amp;X213&amp;"][/thing] ("&amp;K213&amp;"), "</f>
        <v xml:space="preserve">[thing=45][/thing] (212), </v>
      </c>
      <c r="Z213">
        <f>(R213+S213)/2</f>
        <v>22.5</v>
      </c>
    </row>
    <row r="214" spans="1:26">
      <c r="A214" t="s">
        <v>1172</v>
      </c>
      <c r="B214" t="s">
        <v>1173</v>
      </c>
      <c r="C214">
        <v>2009</v>
      </c>
      <c r="D214" t="s">
        <v>1174</v>
      </c>
      <c r="E214">
        <v>20</v>
      </c>
      <c r="F214" t="s">
        <v>933</v>
      </c>
      <c r="G214">
        <v>11</v>
      </c>
      <c r="H214">
        <v>0</v>
      </c>
      <c r="I214" t="s">
        <v>26</v>
      </c>
      <c r="J214">
        <v>151</v>
      </c>
      <c r="K214">
        <v>213</v>
      </c>
      <c r="L214">
        <v>3</v>
      </c>
      <c r="M214">
        <v>5</v>
      </c>
      <c r="N214">
        <v>3</v>
      </c>
      <c r="O214">
        <v>5</v>
      </c>
      <c r="P214">
        <v>4</v>
      </c>
      <c r="Q214">
        <v>5</v>
      </c>
      <c r="R214">
        <v>90</v>
      </c>
      <c r="S214">
        <v>90</v>
      </c>
      <c r="T214">
        <v>12</v>
      </c>
      <c r="U214">
        <v>12</v>
      </c>
      <c r="V214">
        <v>2.91</v>
      </c>
      <c r="W214" t="s">
        <v>1175</v>
      </c>
      <c r="X214" t="str">
        <f>IF(ISERROR(SEARCH("boardgameexpansion",B214)),MID(B214,37,SEARCH("/",B214,37)-37),MID(B214,46,SEARCH("/",B214,46)-46))</f>
        <v>33160</v>
      </c>
      <c r="Y214" t="str">
        <f>"[thing="&amp;X214&amp;"][/thing] ("&amp;K214&amp;"), "</f>
        <v xml:space="preserve">[thing=33160][/thing] (213), </v>
      </c>
      <c r="Z214">
        <f>(R214+S214)/2</f>
        <v>90</v>
      </c>
    </row>
    <row r="215" spans="1:26">
      <c r="A215" t="s">
        <v>1176</v>
      </c>
      <c r="B215" t="s">
        <v>1177</v>
      </c>
      <c r="C215">
        <v>2012</v>
      </c>
      <c r="D215" t="s">
        <v>1178</v>
      </c>
      <c r="E215">
        <v>28</v>
      </c>
      <c r="F215" t="s">
        <v>1179</v>
      </c>
      <c r="G215">
        <v>34</v>
      </c>
      <c r="H215">
        <v>0</v>
      </c>
      <c r="I215" t="s">
        <v>26</v>
      </c>
      <c r="J215">
        <v>107</v>
      </c>
      <c r="K215">
        <v>214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30</v>
      </c>
      <c r="S215">
        <v>30</v>
      </c>
      <c r="T215">
        <v>13</v>
      </c>
      <c r="U215">
        <v>10</v>
      </c>
      <c r="V215">
        <v>2.35</v>
      </c>
      <c r="W215" t="s">
        <v>118</v>
      </c>
      <c r="X215" t="str">
        <f>IF(ISERROR(SEARCH("boardgameexpansion",B215)),MID(B215,37,SEARCH("/",B215,37)-37),MID(B215,46,SEARCH("/",B215,46)-46))</f>
        <v>119890</v>
      </c>
      <c r="Y215" t="str">
        <f>"[thing="&amp;X215&amp;"][/thing] ("&amp;K215&amp;"), "</f>
        <v xml:space="preserve">[thing=119890][/thing] (214), </v>
      </c>
      <c r="Z215">
        <f>(R215+S215)/2</f>
        <v>30</v>
      </c>
    </row>
    <row r="216" spans="1:26">
      <c r="A216" t="s">
        <v>1180</v>
      </c>
      <c r="B216" t="s">
        <v>1181</v>
      </c>
      <c r="C216">
        <v>2010</v>
      </c>
      <c r="D216" t="s">
        <v>1182</v>
      </c>
      <c r="E216">
        <v>25</v>
      </c>
      <c r="F216" t="s">
        <v>1183</v>
      </c>
      <c r="G216">
        <v>25</v>
      </c>
      <c r="H216">
        <v>0</v>
      </c>
      <c r="I216" t="s">
        <v>26</v>
      </c>
      <c r="J216">
        <v>138</v>
      </c>
      <c r="K216">
        <v>215</v>
      </c>
      <c r="L216">
        <v>2</v>
      </c>
      <c r="M216">
        <v>5</v>
      </c>
      <c r="N216">
        <v>2</v>
      </c>
      <c r="O216">
        <v>5</v>
      </c>
      <c r="P216">
        <v>4</v>
      </c>
      <c r="Q216">
        <v>4</v>
      </c>
      <c r="R216">
        <v>60</v>
      </c>
      <c r="S216">
        <v>60</v>
      </c>
      <c r="T216">
        <v>13</v>
      </c>
      <c r="U216">
        <v>12</v>
      </c>
      <c r="V216">
        <v>2.67</v>
      </c>
      <c r="W216" t="s">
        <v>1185</v>
      </c>
      <c r="X216" t="str">
        <f>IF(ISERROR(SEARCH("boardgameexpansion",B216)),MID(B216,37,SEARCH("/",B216,37)-37),MID(B216,46,SEARCH("/",B216,46)-46))</f>
        <v>66362</v>
      </c>
      <c r="Y216" t="str">
        <f>"[thing="&amp;X216&amp;"][/thing] ("&amp;K216&amp;"), "</f>
        <v xml:space="preserve">[thing=66362][/thing] (215), </v>
      </c>
      <c r="Z216">
        <f>(R216+S216)/2</f>
        <v>60</v>
      </c>
    </row>
    <row r="217" spans="1:26">
      <c r="A217" t="s">
        <v>1186</v>
      </c>
      <c r="B217" t="s">
        <v>1187</v>
      </c>
      <c r="C217">
        <v>2012</v>
      </c>
      <c r="D217" t="s">
        <v>1188</v>
      </c>
      <c r="E217">
        <v>25</v>
      </c>
      <c r="F217" t="s">
        <v>1189</v>
      </c>
      <c r="G217">
        <v>32</v>
      </c>
      <c r="H217">
        <v>0</v>
      </c>
      <c r="I217" t="s">
        <v>26</v>
      </c>
      <c r="J217">
        <v>116</v>
      </c>
      <c r="K217">
        <v>216</v>
      </c>
      <c r="L217">
        <v>1</v>
      </c>
      <c r="M217">
        <v>6</v>
      </c>
      <c r="N217">
        <v>1</v>
      </c>
      <c r="O217">
        <v>6</v>
      </c>
      <c r="P217">
        <v>3</v>
      </c>
      <c r="Q217">
        <v>6</v>
      </c>
      <c r="R217">
        <v>60</v>
      </c>
      <c r="S217">
        <v>60</v>
      </c>
      <c r="T217">
        <v>14</v>
      </c>
      <c r="U217">
        <v>10</v>
      </c>
      <c r="V217">
        <v>2.5299999999999998</v>
      </c>
      <c r="W217" t="s">
        <v>1191</v>
      </c>
      <c r="X217" t="str">
        <f>IF(ISERROR(SEARCH("boardgameexpansion",B217)),MID(B217,37,SEARCH("/",B217,37)-37),MID(B217,46,SEARCH("/",B217,46)-46))</f>
        <v>113924</v>
      </c>
      <c r="Y217" t="str">
        <f>"[thing="&amp;X217&amp;"][/thing] ("&amp;K217&amp;"), "</f>
        <v xml:space="preserve">[thing=113924][/thing] (216), </v>
      </c>
      <c r="Z217">
        <f>(R217+S217)/2</f>
        <v>60</v>
      </c>
    </row>
    <row r="218" spans="1:26">
      <c r="A218" t="s">
        <v>1192</v>
      </c>
      <c r="B218" t="s">
        <v>1193</v>
      </c>
      <c r="C218">
        <v>2011</v>
      </c>
      <c r="D218" t="s">
        <v>1194</v>
      </c>
      <c r="E218">
        <v>25</v>
      </c>
      <c r="F218" t="s">
        <v>1195</v>
      </c>
      <c r="G218">
        <v>33</v>
      </c>
      <c r="H218">
        <v>0</v>
      </c>
      <c r="I218" t="s">
        <v>26</v>
      </c>
      <c r="J218">
        <v>117</v>
      </c>
      <c r="K218">
        <v>217</v>
      </c>
      <c r="L218">
        <v>2</v>
      </c>
      <c r="M218">
        <v>4</v>
      </c>
      <c r="N218">
        <v>2</v>
      </c>
      <c r="O218">
        <v>4</v>
      </c>
      <c r="P218">
        <v>4</v>
      </c>
      <c r="Q218">
        <v>4</v>
      </c>
      <c r="R218">
        <v>60</v>
      </c>
      <c r="S218">
        <v>120</v>
      </c>
      <c r="T218">
        <v>12</v>
      </c>
      <c r="U218">
        <v>12</v>
      </c>
      <c r="V218">
        <v>3.64</v>
      </c>
      <c r="W218" t="s">
        <v>99</v>
      </c>
      <c r="X218" t="str">
        <f>IF(ISERROR(SEARCH("boardgameexpansion",B218)),MID(B218,37,SEARCH("/",B218,37)-37),MID(B218,46,SEARCH("/",B218,46)-46))</f>
        <v>102680</v>
      </c>
      <c r="Y218" t="str">
        <f>"[thing="&amp;X218&amp;"][/thing] ("&amp;K218&amp;"), "</f>
        <v xml:space="preserve">[thing=102680][/thing] (217), </v>
      </c>
      <c r="Z218">
        <f>(R218+S218)/2</f>
        <v>90</v>
      </c>
    </row>
    <row r="219" spans="1:26">
      <c r="A219" t="s">
        <v>1196</v>
      </c>
      <c r="B219" t="s">
        <v>1197</v>
      </c>
      <c r="C219">
        <v>2019</v>
      </c>
      <c r="D219" t="s">
        <v>1198</v>
      </c>
      <c r="E219">
        <v>27</v>
      </c>
      <c r="F219" t="s">
        <v>1199</v>
      </c>
      <c r="G219">
        <v>41</v>
      </c>
      <c r="H219">
        <v>0</v>
      </c>
      <c r="I219" t="s">
        <v>26</v>
      </c>
      <c r="J219">
        <v>8</v>
      </c>
      <c r="K219">
        <v>218</v>
      </c>
      <c r="L219">
        <v>2</v>
      </c>
      <c r="M219">
        <v>6</v>
      </c>
      <c r="N219">
        <v>3</v>
      </c>
      <c r="O219">
        <v>6</v>
      </c>
      <c r="P219">
        <v>4</v>
      </c>
      <c r="Q219">
        <v>4</v>
      </c>
      <c r="R219">
        <v>20</v>
      </c>
      <c r="S219">
        <v>20</v>
      </c>
      <c r="T219">
        <v>8</v>
      </c>
      <c r="U219">
        <v>6</v>
      </c>
      <c r="V219">
        <v>1.05</v>
      </c>
      <c r="W219" t="s">
        <v>181</v>
      </c>
      <c r="X219" t="str">
        <f>IF(ISERROR(SEARCH("boardgameexpansion",B219)),MID(B219,37,SEARCH("/",B219,37)-37),MID(B219,46,SEARCH("/",B219,46)-46))</f>
        <v>266083</v>
      </c>
      <c r="Y219" t="str">
        <f>"[thing="&amp;X219&amp;"][/thing] ("&amp;K219&amp;"), "</f>
        <v xml:space="preserve">[thing=266083][/thing] (218), </v>
      </c>
      <c r="Z219">
        <f>(R219+S219)/2</f>
        <v>20</v>
      </c>
    </row>
    <row r="220" spans="1:26">
      <c r="A220" t="s">
        <v>1201</v>
      </c>
      <c r="B220" t="s">
        <v>1202</v>
      </c>
      <c r="C220">
        <v>2018</v>
      </c>
      <c r="D220" t="s">
        <v>1203</v>
      </c>
      <c r="E220">
        <v>23</v>
      </c>
      <c r="F220" t="s">
        <v>1204</v>
      </c>
      <c r="G220">
        <v>32</v>
      </c>
      <c r="H220">
        <v>0</v>
      </c>
      <c r="I220" t="s">
        <v>26</v>
      </c>
      <c r="J220">
        <v>9</v>
      </c>
      <c r="K220">
        <v>219</v>
      </c>
      <c r="L220">
        <v>2</v>
      </c>
      <c r="M220">
        <v>4</v>
      </c>
      <c r="N220">
        <v>2</v>
      </c>
      <c r="O220">
        <v>4</v>
      </c>
      <c r="P220">
        <v>3</v>
      </c>
      <c r="Q220">
        <v>3</v>
      </c>
      <c r="R220">
        <v>40</v>
      </c>
      <c r="S220">
        <v>50</v>
      </c>
      <c r="T220">
        <v>14</v>
      </c>
      <c r="U220">
        <v>8</v>
      </c>
      <c r="V220">
        <v>2.02</v>
      </c>
      <c r="W220" t="s">
        <v>226</v>
      </c>
      <c r="X220" t="str">
        <f>IF(ISERROR(SEARCH("boardgameexpansion",B220)),MID(B220,37,SEARCH("/",B220,37)-37),MID(B220,46,SEARCH("/",B220,46)-46))</f>
        <v>246192</v>
      </c>
      <c r="Y220" t="str">
        <f>"[thing="&amp;X220&amp;"][/thing] ("&amp;K220&amp;"), "</f>
        <v xml:space="preserve">[thing=246192][/thing] (219), </v>
      </c>
      <c r="Z220">
        <f>(R220+S220)/2</f>
        <v>45</v>
      </c>
    </row>
    <row r="221" spans="1:26">
      <c r="A221" t="s">
        <v>1206</v>
      </c>
      <c r="B221" t="s">
        <v>1207</v>
      </c>
      <c r="C221">
        <v>2015</v>
      </c>
      <c r="D221" t="s">
        <v>1208</v>
      </c>
      <c r="E221">
        <v>27</v>
      </c>
      <c r="F221" t="s">
        <v>1209</v>
      </c>
      <c r="G221">
        <v>34</v>
      </c>
      <c r="H221">
        <v>0</v>
      </c>
      <c r="I221" t="s">
        <v>26</v>
      </c>
      <c r="J221">
        <v>41</v>
      </c>
      <c r="K221">
        <v>220</v>
      </c>
      <c r="L221">
        <v>2</v>
      </c>
      <c r="M221">
        <v>4</v>
      </c>
      <c r="N221">
        <v>2</v>
      </c>
      <c r="O221">
        <v>4</v>
      </c>
      <c r="P221">
        <v>3</v>
      </c>
      <c r="Q221">
        <v>3</v>
      </c>
      <c r="R221">
        <v>120</v>
      </c>
      <c r="S221">
        <v>120</v>
      </c>
      <c r="T221">
        <v>14</v>
      </c>
      <c r="U221">
        <v>14</v>
      </c>
      <c r="V221">
        <v>4.4400000000000004</v>
      </c>
      <c r="W221" t="s">
        <v>106</v>
      </c>
      <c r="X221" t="str">
        <f>IF(ISERROR(SEARCH("boardgameexpansion",B221)),MID(B221,37,SEARCH("/",B221,37)-37),MID(B221,46,SEARCH("/",B221,46)-46))</f>
        <v>182028</v>
      </c>
      <c r="Y221" t="str">
        <f>"[thing="&amp;X221&amp;"][/thing] ("&amp;K221&amp;"), "</f>
        <v xml:space="preserve">[thing=182028][/thing] (220), </v>
      </c>
      <c r="Z221">
        <f>(R221+S221)/2</f>
        <v>120</v>
      </c>
    </row>
    <row r="222" spans="1:26">
      <c r="A222" t="s">
        <v>1211</v>
      </c>
      <c r="B222" t="s">
        <v>1212</v>
      </c>
      <c r="C222">
        <v>2018</v>
      </c>
      <c r="D222" t="s">
        <v>1213</v>
      </c>
      <c r="E222">
        <v>23</v>
      </c>
      <c r="F222" t="s">
        <v>1214</v>
      </c>
      <c r="G222">
        <v>29</v>
      </c>
      <c r="H222">
        <v>0</v>
      </c>
      <c r="I222" t="s">
        <v>26</v>
      </c>
      <c r="J222">
        <v>9</v>
      </c>
      <c r="K222">
        <v>221</v>
      </c>
      <c r="L222">
        <v>3</v>
      </c>
      <c r="M222">
        <v>8</v>
      </c>
      <c r="N222">
        <v>4</v>
      </c>
      <c r="O222">
        <v>8</v>
      </c>
      <c r="P222">
        <v>4</v>
      </c>
      <c r="Q222">
        <v>6</v>
      </c>
      <c r="R222">
        <v>15</v>
      </c>
      <c r="S222">
        <v>45</v>
      </c>
      <c r="T222">
        <v>12</v>
      </c>
      <c r="U222">
        <v>10</v>
      </c>
      <c r="V222">
        <v>1.81</v>
      </c>
      <c r="W222" t="s">
        <v>1215</v>
      </c>
      <c r="X222" t="str">
        <f>IF(ISERROR(SEARCH("boardgameexpansion",B222)),MID(B222,37,SEARCH("/",B222,37)-37),MID(B222,46,SEARCH("/",B222,46)-46))</f>
        <v>225694</v>
      </c>
      <c r="Y222" t="str">
        <f>"[thing="&amp;X222&amp;"][/thing] ("&amp;K222&amp;"), "</f>
        <v xml:space="preserve">[thing=225694][/thing] (221), </v>
      </c>
      <c r="Z222">
        <f>(R222+S222)/2</f>
        <v>30</v>
      </c>
    </row>
    <row r="223" spans="1:26">
      <c r="A223" t="s">
        <v>1216</v>
      </c>
      <c r="B223" t="s">
        <v>1217</v>
      </c>
      <c r="C223">
        <v>2019</v>
      </c>
      <c r="D223" t="s">
        <v>1218</v>
      </c>
      <c r="E223">
        <v>23</v>
      </c>
      <c r="F223" t="s">
        <v>1219</v>
      </c>
      <c r="G223">
        <v>30</v>
      </c>
      <c r="H223">
        <v>0</v>
      </c>
      <c r="I223" t="s">
        <v>26</v>
      </c>
      <c r="J223">
        <v>29</v>
      </c>
      <c r="K223">
        <v>222</v>
      </c>
      <c r="L223">
        <v>1</v>
      </c>
      <c r="M223">
        <v>4</v>
      </c>
      <c r="N223">
        <v>1</v>
      </c>
      <c r="O223">
        <v>4</v>
      </c>
      <c r="P223">
        <v>3</v>
      </c>
      <c r="Q223">
        <v>3</v>
      </c>
      <c r="R223">
        <v>30</v>
      </c>
      <c r="S223">
        <v>120</v>
      </c>
      <c r="T223">
        <v>12</v>
      </c>
      <c r="U223">
        <v>14</v>
      </c>
      <c r="V223">
        <v>3.91</v>
      </c>
      <c r="W223" t="s">
        <v>329</v>
      </c>
      <c r="X223" t="str">
        <f>IF(ISERROR(SEARCH("boardgameexpansion",B223)),MID(B223,37,SEARCH("/",B223,37)-37),MID(B223,46,SEARCH("/",B223,46)-46))</f>
        <v>276025</v>
      </c>
      <c r="Y223" t="str">
        <f>"[thing="&amp;X223&amp;"][/thing] ("&amp;K223&amp;"), "</f>
        <v xml:space="preserve">[thing=276025][/thing] (222), </v>
      </c>
      <c r="Z223">
        <f>(R223+S223)/2</f>
        <v>75</v>
      </c>
    </row>
    <row r="224" spans="1:26">
      <c r="A224" t="s">
        <v>1220</v>
      </c>
      <c r="B224" t="s">
        <v>1221</v>
      </c>
      <c r="C224">
        <v>2013</v>
      </c>
      <c r="D224" t="s">
        <v>1222</v>
      </c>
      <c r="E224">
        <v>22</v>
      </c>
      <c r="F224" t="s">
        <v>1223</v>
      </c>
      <c r="G224">
        <v>26</v>
      </c>
      <c r="H224">
        <v>0</v>
      </c>
      <c r="I224" t="s">
        <v>26</v>
      </c>
      <c r="J224">
        <v>110</v>
      </c>
      <c r="K224">
        <v>223</v>
      </c>
      <c r="L224">
        <v>2</v>
      </c>
      <c r="M224">
        <v>6</v>
      </c>
      <c r="N224">
        <v>2</v>
      </c>
      <c r="O224">
        <v>6</v>
      </c>
      <c r="P224">
        <v>3</v>
      </c>
      <c r="Q224">
        <v>4</v>
      </c>
      <c r="R224">
        <v>30</v>
      </c>
      <c r="S224">
        <v>30</v>
      </c>
      <c r="T224">
        <v>8</v>
      </c>
      <c r="U224">
        <v>8</v>
      </c>
      <c r="V224">
        <v>1.64</v>
      </c>
      <c r="W224" t="s">
        <v>1225</v>
      </c>
      <c r="X224" t="str">
        <f>IF(ISERROR(SEARCH("boardgameexpansion",B224)),MID(B224,37,SEARCH("/",B224,37)-37),MID(B224,46,SEARCH("/",B224,46)-46))</f>
        <v>137297</v>
      </c>
      <c r="Y224" t="str">
        <f>"[thing="&amp;X224&amp;"][/thing] ("&amp;K224&amp;"), "</f>
        <v xml:space="preserve">[thing=137297][/thing] (223), </v>
      </c>
      <c r="Z224">
        <f>(R224+S224)/2</f>
        <v>30</v>
      </c>
    </row>
    <row r="225" spans="1:26">
      <c r="A225" t="s">
        <v>1226</v>
      </c>
      <c r="B225" t="s">
        <v>1227</v>
      </c>
      <c r="C225">
        <v>2011</v>
      </c>
      <c r="D225" t="s">
        <v>1228</v>
      </c>
      <c r="E225">
        <v>17</v>
      </c>
      <c r="F225" t="s">
        <v>1229</v>
      </c>
      <c r="G225">
        <v>6</v>
      </c>
      <c r="H225">
        <v>2</v>
      </c>
      <c r="I225" t="s">
        <v>26</v>
      </c>
      <c r="J225">
        <v>121</v>
      </c>
      <c r="K225">
        <v>224</v>
      </c>
      <c r="L225">
        <v>2</v>
      </c>
      <c r="M225">
        <v>4</v>
      </c>
      <c r="N225">
        <v>2</v>
      </c>
      <c r="O225">
        <v>4</v>
      </c>
      <c r="P225">
        <v>3</v>
      </c>
      <c r="Q225">
        <v>3</v>
      </c>
      <c r="R225">
        <v>45</v>
      </c>
      <c r="S225">
        <v>45</v>
      </c>
      <c r="T225">
        <v>10</v>
      </c>
      <c r="U225">
        <v>10</v>
      </c>
      <c r="V225">
        <v>2.5099999999999998</v>
      </c>
      <c r="W225" t="s">
        <v>1230</v>
      </c>
      <c r="X225" t="str">
        <f>IF(ISERROR(SEARCH("boardgameexpansion",B225)),MID(B225,37,SEARCH("/",B225,37)-37),MID(B225,46,SEARCH("/",B225,46)-46))</f>
        <v>68425</v>
      </c>
      <c r="Y225" t="str">
        <f>"[thing="&amp;X225&amp;"][/thing] ("&amp;K225&amp;"), "</f>
        <v xml:space="preserve">[thing=68425][/thing] (224), </v>
      </c>
      <c r="Z225">
        <f>(R225+S225)/2</f>
        <v>45</v>
      </c>
    </row>
    <row r="226" spans="1:26">
      <c r="A226" t="s">
        <v>1231</v>
      </c>
      <c r="B226" t="s">
        <v>1232</v>
      </c>
      <c r="C226">
        <v>2013</v>
      </c>
      <c r="D226" t="s">
        <v>1233</v>
      </c>
      <c r="E226">
        <v>21</v>
      </c>
      <c r="F226" t="s">
        <v>1234</v>
      </c>
      <c r="G226">
        <v>16</v>
      </c>
      <c r="H226">
        <v>0</v>
      </c>
      <c r="I226" t="s">
        <v>26</v>
      </c>
      <c r="J226">
        <v>108</v>
      </c>
      <c r="K226">
        <v>225</v>
      </c>
      <c r="L226">
        <v>2</v>
      </c>
      <c r="M226">
        <v>4</v>
      </c>
      <c r="N226">
        <v>2</v>
      </c>
      <c r="O226">
        <v>4</v>
      </c>
      <c r="P226">
        <v>3</v>
      </c>
      <c r="Q226">
        <v>3</v>
      </c>
      <c r="R226">
        <v>60</v>
      </c>
      <c r="S226">
        <v>60</v>
      </c>
      <c r="T226">
        <v>13</v>
      </c>
      <c r="U226">
        <v>10</v>
      </c>
      <c r="V226">
        <v>2.75</v>
      </c>
      <c r="W226" t="s">
        <v>99</v>
      </c>
      <c r="X226" t="str">
        <f>IF(ISERROR(SEARCH("boardgameexpansion",B226)),MID(B226,37,SEARCH("/",B226,37)-37),MID(B226,46,SEARCH("/",B226,46)-46))</f>
        <v>136888</v>
      </c>
      <c r="Y226" t="str">
        <f>"[thing="&amp;X226&amp;"][/thing] ("&amp;K226&amp;"), "</f>
        <v xml:space="preserve">[thing=136888][/thing] (225), </v>
      </c>
      <c r="Z226">
        <f>(R226+S226)/2</f>
        <v>60</v>
      </c>
    </row>
    <row r="227" spans="1:26">
      <c r="A227" t="s">
        <v>1235</v>
      </c>
      <c r="B227" t="s">
        <v>1236</v>
      </c>
      <c r="C227">
        <v>2011</v>
      </c>
      <c r="D227" t="s">
        <v>1237</v>
      </c>
      <c r="E227">
        <v>25</v>
      </c>
      <c r="F227" t="s">
        <v>1238</v>
      </c>
      <c r="G227">
        <v>52</v>
      </c>
      <c r="H227">
        <v>0</v>
      </c>
      <c r="I227" t="s">
        <v>26</v>
      </c>
      <c r="J227">
        <v>118</v>
      </c>
      <c r="K227">
        <v>226</v>
      </c>
      <c r="L227">
        <v>3</v>
      </c>
      <c r="M227">
        <v>6</v>
      </c>
      <c r="N227">
        <v>4</v>
      </c>
      <c r="O227">
        <v>6</v>
      </c>
      <c r="P227">
        <v>6</v>
      </c>
      <c r="Q227">
        <v>6</v>
      </c>
      <c r="R227">
        <v>120</v>
      </c>
      <c r="S227">
        <v>240</v>
      </c>
      <c r="T227">
        <v>14</v>
      </c>
      <c r="U227">
        <v>14</v>
      </c>
      <c r="V227">
        <v>3.73</v>
      </c>
      <c r="W227" t="s">
        <v>1240</v>
      </c>
      <c r="X227" t="str">
        <f>IF(ISERROR(SEARCH("boardgameexpansion",B227)),MID(B227,37,SEARCH("/",B227,37)-37),MID(B227,46,SEARCH("/",B227,46)-46))</f>
        <v>103343</v>
      </c>
      <c r="Y227" t="str">
        <f>"[thing="&amp;X227&amp;"][/thing] ("&amp;K227&amp;"), "</f>
        <v xml:space="preserve">[thing=103343][/thing] (226), </v>
      </c>
      <c r="Z227">
        <f>(R227+S227)/2</f>
        <v>180</v>
      </c>
    </row>
    <row r="228" spans="1:26">
      <c r="A228" t="s">
        <v>1241</v>
      </c>
      <c r="B228" t="s">
        <v>1242</v>
      </c>
      <c r="C228">
        <v>2010</v>
      </c>
      <c r="D228" t="s">
        <v>1243</v>
      </c>
      <c r="E228">
        <v>18</v>
      </c>
      <c r="F228" t="s">
        <v>1244</v>
      </c>
      <c r="G228">
        <v>9</v>
      </c>
      <c r="H228">
        <v>1</v>
      </c>
      <c r="I228" t="s">
        <v>26</v>
      </c>
      <c r="J228">
        <v>144</v>
      </c>
      <c r="K228">
        <v>227</v>
      </c>
      <c r="L228">
        <v>2</v>
      </c>
      <c r="M228">
        <v>4</v>
      </c>
      <c r="N228">
        <v>2</v>
      </c>
      <c r="O228">
        <v>4</v>
      </c>
      <c r="P228">
        <v>4</v>
      </c>
      <c r="Q228">
        <v>4</v>
      </c>
      <c r="R228">
        <v>120</v>
      </c>
      <c r="S228">
        <v>240</v>
      </c>
      <c r="T228">
        <v>13</v>
      </c>
      <c r="U228">
        <v>14</v>
      </c>
      <c r="V228">
        <v>3.9</v>
      </c>
      <c r="W228" t="s">
        <v>1246</v>
      </c>
      <c r="X228" t="str">
        <f>IF(ISERROR(SEARCH("boardgameexpansion",B228)),MID(B228,37,SEARCH("/",B228,37)-37),MID(B228,46,SEARCH("/",B228,46)-46))</f>
        <v>77130</v>
      </c>
      <c r="Y228" t="str">
        <f>"[thing="&amp;X228&amp;"][/thing] ("&amp;K228&amp;"), "</f>
        <v xml:space="preserve">[thing=77130][/thing] (227), </v>
      </c>
      <c r="Z228">
        <f>(R228+S228)/2</f>
        <v>180</v>
      </c>
    </row>
    <row r="229" spans="1:26">
      <c r="A229" t="s">
        <v>1247</v>
      </c>
      <c r="B229" t="s">
        <v>1248</v>
      </c>
      <c r="C229">
        <v>2010</v>
      </c>
      <c r="D229" t="s">
        <v>1249</v>
      </c>
      <c r="E229">
        <v>20</v>
      </c>
      <c r="F229" t="s">
        <v>1250</v>
      </c>
      <c r="G229">
        <v>16</v>
      </c>
      <c r="H229">
        <v>0</v>
      </c>
      <c r="I229" t="s">
        <v>26</v>
      </c>
      <c r="J229">
        <v>141</v>
      </c>
      <c r="K229">
        <v>228</v>
      </c>
      <c r="L229">
        <v>2</v>
      </c>
      <c r="M229">
        <v>4</v>
      </c>
      <c r="N229">
        <v>2</v>
      </c>
      <c r="O229">
        <v>4</v>
      </c>
      <c r="P229">
        <v>3</v>
      </c>
      <c r="Q229">
        <v>3</v>
      </c>
      <c r="R229">
        <v>30</v>
      </c>
      <c r="S229">
        <v>30</v>
      </c>
      <c r="T229">
        <v>13</v>
      </c>
      <c r="U229">
        <v>10</v>
      </c>
      <c r="V229">
        <v>2.48</v>
      </c>
      <c r="W229" t="s">
        <v>34</v>
      </c>
      <c r="X229" t="str">
        <f>IF(ISERROR(SEARCH("boardgameexpansion",B229)),MID(B229,37,SEARCH("/",B229,37)-37),MID(B229,46,SEARCH("/",B229,46)-46))</f>
        <v>66690</v>
      </c>
      <c r="Y229" t="str">
        <f>"[thing="&amp;X229&amp;"][/thing] ("&amp;K229&amp;"), "</f>
        <v xml:space="preserve">[thing=66690][/thing] (228), </v>
      </c>
      <c r="Z229">
        <f>(R229+S229)/2</f>
        <v>30</v>
      </c>
    </row>
    <row r="230" spans="1:26">
      <c r="A230" t="s">
        <v>1252</v>
      </c>
      <c r="B230" t="s">
        <v>1253</v>
      </c>
      <c r="C230">
        <v>2002</v>
      </c>
      <c r="D230" t="s">
        <v>1254</v>
      </c>
      <c r="E230">
        <v>26</v>
      </c>
      <c r="F230" t="s">
        <v>1255</v>
      </c>
      <c r="G230">
        <v>54</v>
      </c>
      <c r="H230">
        <v>0</v>
      </c>
      <c r="I230" t="s">
        <v>26</v>
      </c>
      <c r="J230">
        <v>140</v>
      </c>
      <c r="K230">
        <v>229</v>
      </c>
      <c r="L230">
        <v>4</v>
      </c>
      <c r="M230">
        <v>7</v>
      </c>
      <c r="N230">
        <v>5</v>
      </c>
      <c r="O230">
        <v>7</v>
      </c>
      <c r="P230">
        <v>7</v>
      </c>
      <c r="Q230">
        <v>7</v>
      </c>
      <c r="R230">
        <v>20</v>
      </c>
      <c r="S230">
        <v>40</v>
      </c>
      <c r="T230">
        <v>8</v>
      </c>
      <c r="U230">
        <v>10</v>
      </c>
      <c r="V230">
        <v>1.63</v>
      </c>
      <c r="W230" t="s">
        <v>1257</v>
      </c>
      <c r="X230" t="str">
        <f>IF(ISERROR(SEARCH("boardgameexpansion",B230)),MID(B230,37,SEARCH("/",B230,37)-37),MID(B230,46,SEARCH("/",B230,46)-46))</f>
        <v>3955</v>
      </c>
      <c r="Y230" t="str">
        <f>"[thing="&amp;X230&amp;"][/thing] ("&amp;K230&amp;"), "</f>
        <v xml:space="preserve">[thing=3955][/thing] (229), </v>
      </c>
      <c r="Z230">
        <f>(R230+S230)/2</f>
        <v>30</v>
      </c>
    </row>
    <row r="231" spans="1:26">
      <c r="A231" t="s">
        <v>1258</v>
      </c>
      <c r="B231" t="s">
        <v>1259</v>
      </c>
      <c r="C231">
        <v>2010</v>
      </c>
      <c r="D231" t="s">
        <v>1260</v>
      </c>
      <c r="E231">
        <v>19</v>
      </c>
      <c r="F231" t="s">
        <v>1261</v>
      </c>
      <c r="G231">
        <v>16</v>
      </c>
      <c r="H231">
        <v>0</v>
      </c>
      <c r="I231" t="s">
        <v>26</v>
      </c>
      <c r="J231">
        <v>150</v>
      </c>
      <c r="K231">
        <v>230</v>
      </c>
      <c r="L231">
        <v>2</v>
      </c>
      <c r="M231">
        <v>4</v>
      </c>
      <c r="N231">
        <v>2</v>
      </c>
      <c r="O231">
        <v>4</v>
      </c>
      <c r="P231">
        <v>4</v>
      </c>
      <c r="Q231">
        <v>4</v>
      </c>
      <c r="R231">
        <v>60</v>
      </c>
      <c r="S231">
        <v>60</v>
      </c>
      <c r="T231">
        <v>10</v>
      </c>
      <c r="U231">
        <v>10</v>
      </c>
      <c r="V231">
        <v>2.63</v>
      </c>
      <c r="W231" t="s">
        <v>1263</v>
      </c>
      <c r="X231" t="str">
        <f>IF(ISERROR(SEARCH("boardgameexpansion",B231)),MID(B231,37,SEARCH("/",B231,37)-37),MID(B231,46,SEARCH("/",B231,46)-46))</f>
        <v>66188</v>
      </c>
      <c r="Y231" t="str">
        <f>"[thing="&amp;X231&amp;"][/thing] ("&amp;K231&amp;"), "</f>
        <v xml:space="preserve">[thing=66188][/thing] (230), </v>
      </c>
      <c r="Z231">
        <f>(R231+S231)/2</f>
        <v>60</v>
      </c>
    </row>
    <row r="232" spans="1:26">
      <c r="A232" t="s">
        <v>1264</v>
      </c>
      <c r="B232" t="s">
        <v>1265</v>
      </c>
      <c r="C232">
        <v>2008</v>
      </c>
      <c r="D232" t="s">
        <v>1266</v>
      </c>
      <c r="E232">
        <v>25</v>
      </c>
      <c r="F232" t="s">
        <v>1267</v>
      </c>
      <c r="G232">
        <v>48</v>
      </c>
      <c r="H232">
        <v>0</v>
      </c>
      <c r="I232" t="s">
        <v>26</v>
      </c>
      <c r="J232">
        <v>126</v>
      </c>
      <c r="K232">
        <v>231</v>
      </c>
      <c r="L232">
        <v>1</v>
      </c>
      <c r="M232">
        <v>4</v>
      </c>
      <c r="N232">
        <v>1</v>
      </c>
      <c r="O232">
        <v>4</v>
      </c>
      <c r="P232">
        <v>4</v>
      </c>
      <c r="Q232">
        <v>4</v>
      </c>
      <c r="R232">
        <v>60</v>
      </c>
      <c r="S232">
        <v>60</v>
      </c>
      <c r="T232">
        <v>12</v>
      </c>
      <c r="U232">
        <v>12</v>
      </c>
      <c r="V232">
        <v>2.91</v>
      </c>
      <c r="W232" t="s">
        <v>1268</v>
      </c>
      <c r="X232" t="str">
        <f>IF(ISERROR(SEARCH("boardgameexpansion",B232)),MID(B232,37,SEARCH("/",B232,37)-37),MID(B232,46,SEARCH("/",B232,46)-46))</f>
        <v>37046</v>
      </c>
      <c r="Y232" t="str">
        <f>"[thing="&amp;X232&amp;"][/thing] ("&amp;K232&amp;"), "</f>
        <v xml:space="preserve">[thing=37046][/thing] (231), </v>
      </c>
      <c r="Z232">
        <f>(R232+S232)/2</f>
        <v>60</v>
      </c>
    </row>
    <row r="233" spans="1:26">
      <c r="A233" t="s">
        <v>1269</v>
      </c>
      <c r="B233" t="s">
        <v>1270</v>
      </c>
      <c r="C233">
        <v>2010</v>
      </c>
      <c r="D233" t="s">
        <v>1271</v>
      </c>
      <c r="E233">
        <v>15</v>
      </c>
      <c r="F233" t="s">
        <v>1272</v>
      </c>
      <c r="G233">
        <v>5</v>
      </c>
      <c r="H233">
        <v>1</v>
      </c>
      <c r="I233" t="s">
        <v>26</v>
      </c>
      <c r="J233">
        <v>146</v>
      </c>
      <c r="K233">
        <v>232</v>
      </c>
      <c r="L233">
        <v>2</v>
      </c>
      <c r="M233">
        <v>4</v>
      </c>
      <c r="N233">
        <v>2</v>
      </c>
      <c r="O233">
        <v>4</v>
      </c>
      <c r="P233">
        <v>3</v>
      </c>
      <c r="Q233">
        <v>3</v>
      </c>
      <c r="R233">
        <v>90</v>
      </c>
      <c r="S233">
        <v>90</v>
      </c>
      <c r="T233">
        <v>13</v>
      </c>
      <c r="U233">
        <v>12</v>
      </c>
      <c r="V233">
        <v>2.89</v>
      </c>
      <c r="W233" t="s">
        <v>1273</v>
      </c>
      <c r="X233" t="str">
        <f>IF(ISERROR(SEARCH("boardgameexpansion",B233)),MID(B233,37,SEARCH("/",B233,37)-37),MID(B233,46,SEARCH("/",B233,46)-46))</f>
        <v>65781</v>
      </c>
      <c r="Y233" t="str">
        <f>"[thing="&amp;X233&amp;"][/thing] ("&amp;K233&amp;"), "</f>
        <v xml:space="preserve">[thing=65781][/thing] (232), </v>
      </c>
      <c r="Z233">
        <f>(R233+S233)/2</f>
        <v>90</v>
      </c>
    </row>
    <row r="234" spans="1:26">
      <c r="A234" t="s">
        <v>1274</v>
      </c>
      <c r="B234" t="s">
        <v>1275</v>
      </c>
      <c r="C234">
        <v>2019</v>
      </c>
      <c r="D234" t="s">
        <v>1276</v>
      </c>
      <c r="E234">
        <v>22</v>
      </c>
      <c r="F234" t="s">
        <v>1277</v>
      </c>
      <c r="G234">
        <v>19</v>
      </c>
      <c r="H234">
        <v>0</v>
      </c>
      <c r="I234" t="s">
        <v>26</v>
      </c>
      <c r="J234">
        <v>26</v>
      </c>
      <c r="K234">
        <v>233</v>
      </c>
      <c r="L234">
        <v>1</v>
      </c>
      <c r="M234">
        <v>4</v>
      </c>
      <c r="N234">
        <v>1</v>
      </c>
      <c r="O234">
        <v>3</v>
      </c>
      <c r="P234">
        <v>2</v>
      </c>
      <c r="Q234">
        <v>2</v>
      </c>
      <c r="R234">
        <v>90</v>
      </c>
      <c r="S234">
        <v>120</v>
      </c>
      <c r="T234">
        <v>12</v>
      </c>
      <c r="U234">
        <v>14</v>
      </c>
      <c r="V234">
        <v>3.72</v>
      </c>
      <c r="W234" t="s">
        <v>524</v>
      </c>
      <c r="X234" t="str">
        <f>IF(ISERROR(SEARCH("boardgameexpansion",B234)),MID(B234,37,SEARCH("/",B234,37)-37),MID(B234,46,SEARCH("/",B234,46)-46))</f>
        <v>266810</v>
      </c>
      <c r="Y234" t="str">
        <f>"[thing="&amp;X234&amp;"][/thing] ("&amp;K234&amp;"), "</f>
        <v xml:space="preserve">[thing=266810][/thing] (233), </v>
      </c>
      <c r="Z234">
        <f>(R234+S234)/2</f>
        <v>105</v>
      </c>
    </row>
    <row r="235" spans="1:26">
      <c r="A235" t="s">
        <v>1278</v>
      </c>
      <c r="B235" t="s">
        <v>1279</v>
      </c>
      <c r="C235">
        <v>2016</v>
      </c>
      <c r="D235" t="s">
        <v>1280</v>
      </c>
      <c r="E235">
        <v>17</v>
      </c>
      <c r="F235" t="s">
        <v>1281</v>
      </c>
      <c r="G235">
        <v>10</v>
      </c>
      <c r="H235">
        <v>1</v>
      </c>
      <c r="I235" t="s">
        <v>26</v>
      </c>
      <c r="J235">
        <v>75</v>
      </c>
      <c r="K235">
        <v>234</v>
      </c>
      <c r="L235">
        <v>2</v>
      </c>
      <c r="M235">
        <v>8</v>
      </c>
      <c r="N235">
        <v>4</v>
      </c>
      <c r="O235" t="s">
        <v>104</v>
      </c>
      <c r="P235">
        <v>6</v>
      </c>
      <c r="Q235">
        <v>6</v>
      </c>
      <c r="R235">
        <v>15</v>
      </c>
      <c r="S235">
        <v>15</v>
      </c>
      <c r="T235">
        <v>10</v>
      </c>
      <c r="U235">
        <v>8</v>
      </c>
      <c r="V235">
        <v>1.24</v>
      </c>
      <c r="W235" t="s">
        <v>106</v>
      </c>
      <c r="X235" t="str">
        <f>IF(ISERROR(SEARCH("boardgameexpansion",B235)),MID(B235,37,SEARCH("/",B235,37)-37),MID(B235,46,SEARCH("/",B235,46)-46))</f>
        <v>198773</v>
      </c>
      <c r="Y235" t="str">
        <f>"[thing="&amp;X235&amp;"][/thing] ("&amp;K235&amp;"), "</f>
        <v xml:space="preserve">[thing=198773][/thing] (234), </v>
      </c>
      <c r="Z235">
        <f>(R235+S235)/2</f>
        <v>15</v>
      </c>
    </row>
    <row r="236" spans="1:26">
      <c r="A236" t="s">
        <v>1282</v>
      </c>
      <c r="B236" t="s">
        <v>1283</v>
      </c>
      <c r="C236">
        <v>2015</v>
      </c>
      <c r="D236" t="s">
        <v>1284</v>
      </c>
      <c r="E236">
        <v>20</v>
      </c>
      <c r="F236" t="s">
        <v>1285</v>
      </c>
      <c r="G236">
        <v>10</v>
      </c>
      <c r="H236">
        <v>1</v>
      </c>
      <c r="I236" t="s">
        <v>26</v>
      </c>
      <c r="J236">
        <v>74</v>
      </c>
      <c r="K236">
        <v>235</v>
      </c>
      <c r="L236">
        <v>1</v>
      </c>
      <c r="M236">
        <v>5</v>
      </c>
      <c r="N236">
        <v>1</v>
      </c>
      <c r="O236">
        <v>4</v>
      </c>
      <c r="P236">
        <v>3</v>
      </c>
      <c r="Q236">
        <v>3</v>
      </c>
      <c r="R236">
        <v>30</v>
      </c>
      <c r="S236">
        <v>45</v>
      </c>
      <c r="T236">
        <v>14</v>
      </c>
      <c r="U236">
        <v>10</v>
      </c>
      <c r="V236">
        <v>2.15</v>
      </c>
      <c r="W236" t="s">
        <v>1287</v>
      </c>
      <c r="X236" t="str">
        <f>IF(ISERROR(SEARCH("boardgameexpansion",B236)),MID(B236,37,SEARCH("/",B236,37)-37),MID(B236,46,SEARCH("/",B236,46)-46))</f>
        <v>163967</v>
      </c>
      <c r="Y236" t="str">
        <f>"[thing="&amp;X236&amp;"][/thing] ("&amp;K236&amp;"), "</f>
        <v xml:space="preserve">[thing=163967][/thing] (235), </v>
      </c>
      <c r="Z236">
        <f>(R236+S236)/2</f>
        <v>37.5</v>
      </c>
    </row>
    <row r="237" spans="1:26">
      <c r="A237" t="s">
        <v>1288</v>
      </c>
      <c r="B237" t="s">
        <v>1289</v>
      </c>
      <c r="C237">
        <v>2009</v>
      </c>
      <c r="D237" t="s">
        <v>1290</v>
      </c>
      <c r="E237">
        <v>23</v>
      </c>
      <c r="F237" t="s">
        <v>1291</v>
      </c>
      <c r="G237">
        <v>32</v>
      </c>
      <c r="H237">
        <v>0</v>
      </c>
      <c r="I237" t="s">
        <v>26</v>
      </c>
      <c r="J237">
        <v>144</v>
      </c>
      <c r="K237">
        <v>236</v>
      </c>
      <c r="L237">
        <v>3</v>
      </c>
      <c r="M237">
        <v>4</v>
      </c>
      <c r="N237">
        <v>3</v>
      </c>
      <c r="O237">
        <v>4</v>
      </c>
      <c r="P237">
        <v>4</v>
      </c>
      <c r="Q237">
        <v>4</v>
      </c>
      <c r="R237">
        <v>60</v>
      </c>
      <c r="S237">
        <v>120</v>
      </c>
      <c r="T237">
        <v>13</v>
      </c>
      <c r="U237">
        <v>14</v>
      </c>
      <c r="V237">
        <v>3.2</v>
      </c>
      <c r="W237" t="s">
        <v>495</v>
      </c>
      <c r="X237" t="str">
        <f>IF(ISERROR(SEARCH("boardgameexpansion",B237)),MID(B237,37,SEARCH("/",B237,37)-37),MID(B237,46,SEARCH("/",B237,46)-46))</f>
        <v>43111</v>
      </c>
      <c r="Y237" t="str">
        <f>"[thing="&amp;X237&amp;"][/thing] ("&amp;K237&amp;"), "</f>
        <v xml:space="preserve">[thing=43111][/thing] (236), </v>
      </c>
      <c r="Z237">
        <f>(R237+S237)/2</f>
        <v>90</v>
      </c>
    </row>
    <row r="238" spans="1:26">
      <c r="A238" t="s">
        <v>1293</v>
      </c>
      <c r="B238" t="s">
        <v>1294</v>
      </c>
      <c r="C238">
        <v>2015</v>
      </c>
      <c r="D238" t="s">
        <v>1295</v>
      </c>
      <c r="E238">
        <v>20</v>
      </c>
      <c r="F238" t="s">
        <v>834</v>
      </c>
      <c r="G238">
        <v>31</v>
      </c>
      <c r="H238">
        <v>0</v>
      </c>
      <c r="I238" t="s">
        <v>26</v>
      </c>
      <c r="J238">
        <v>83</v>
      </c>
      <c r="K238">
        <v>237</v>
      </c>
      <c r="L238">
        <v>2</v>
      </c>
      <c r="M238">
        <v>5</v>
      </c>
      <c r="N238">
        <v>3</v>
      </c>
      <c r="O238">
        <v>5</v>
      </c>
      <c r="P238">
        <v>4</v>
      </c>
      <c r="Q238">
        <v>5</v>
      </c>
      <c r="R238">
        <v>30</v>
      </c>
      <c r="S238">
        <v>30</v>
      </c>
      <c r="T238">
        <v>14</v>
      </c>
      <c r="U238">
        <v>10</v>
      </c>
      <c r="V238">
        <v>1.98</v>
      </c>
      <c r="W238" t="s">
        <v>1297</v>
      </c>
      <c r="X238" t="str">
        <f>IF(ISERROR(SEARCH("boardgameexpansion",B238)),MID(B238,37,SEARCH("/",B238,37)-37),MID(B238,46,SEARCH("/",B238,46)-46))</f>
        <v>171668</v>
      </c>
      <c r="Y238" t="str">
        <f>"[thing="&amp;X238&amp;"][/thing] ("&amp;K238&amp;"), "</f>
        <v xml:space="preserve">[thing=171668][/thing] (237), </v>
      </c>
      <c r="Z238">
        <f>(R238+S238)/2</f>
        <v>30</v>
      </c>
    </row>
    <row r="239" spans="1:26">
      <c r="A239" t="s">
        <v>1298</v>
      </c>
      <c r="B239" t="s">
        <v>1299</v>
      </c>
      <c r="C239">
        <v>2020</v>
      </c>
      <c r="D239" t="s">
        <v>1300</v>
      </c>
      <c r="E239">
        <v>23</v>
      </c>
      <c r="F239" t="s">
        <v>1301</v>
      </c>
      <c r="G239">
        <v>37</v>
      </c>
      <c r="H239">
        <v>0</v>
      </c>
      <c r="I239" t="s">
        <v>26</v>
      </c>
      <c r="J239">
        <v>8</v>
      </c>
      <c r="K239">
        <v>238</v>
      </c>
      <c r="L239">
        <v>2</v>
      </c>
      <c r="M239">
        <v>4</v>
      </c>
      <c r="N239">
        <v>2</v>
      </c>
      <c r="O239">
        <v>4</v>
      </c>
      <c r="P239">
        <v>4</v>
      </c>
      <c r="Q239">
        <v>4</v>
      </c>
      <c r="R239">
        <v>30</v>
      </c>
      <c r="S239">
        <v>30</v>
      </c>
      <c r="T239">
        <v>10</v>
      </c>
      <c r="U239">
        <v>8</v>
      </c>
      <c r="V239">
        <v>1.98</v>
      </c>
      <c r="W239" t="s">
        <v>181</v>
      </c>
      <c r="X239" t="str">
        <f>IF(ISERROR(SEARCH("boardgameexpansion",B239)),MID(B239,37,SEARCH("/",B239,37)-37),MID(B239,46,SEARCH("/",B239,46)-46))</f>
        <v>295486</v>
      </c>
      <c r="Y239" t="str">
        <f>"[thing="&amp;X239&amp;"][/thing] ("&amp;K239&amp;"), "</f>
        <v xml:space="preserve">[thing=295486][/thing] (238), </v>
      </c>
      <c r="Z239">
        <f>(R239+S239)/2</f>
        <v>30</v>
      </c>
    </row>
    <row r="240" spans="1:26">
      <c r="A240" t="s">
        <v>1302</v>
      </c>
      <c r="B240" t="s">
        <v>1303</v>
      </c>
      <c r="C240">
        <v>2020</v>
      </c>
      <c r="D240" t="s">
        <v>1304</v>
      </c>
      <c r="E240">
        <v>24</v>
      </c>
      <c r="F240" t="s">
        <v>1305</v>
      </c>
      <c r="G240">
        <v>58</v>
      </c>
      <c r="H240">
        <v>0</v>
      </c>
      <c r="I240">
        <v>94</v>
      </c>
      <c r="J240" t="s">
        <v>26</v>
      </c>
      <c r="K240">
        <v>239</v>
      </c>
      <c r="L240">
        <v>1</v>
      </c>
      <c r="M240">
        <v>4</v>
      </c>
      <c r="N240">
        <v>1</v>
      </c>
      <c r="O240">
        <v>4</v>
      </c>
      <c r="P240">
        <v>2</v>
      </c>
      <c r="Q240">
        <v>3</v>
      </c>
      <c r="R240">
        <v>20</v>
      </c>
      <c r="S240">
        <v>40</v>
      </c>
      <c r="T240">
        <v>8</v>
      </c>
      <c r="U240">
        <v>8</v>
      </c>
      <c r="V240">
        <v>1.56</v>
      </c>
      <c r="W240" t="s">
        <v>1307</v>
      </c>
      <c r="X240" t="str">
        <f>IF(ISERROR(SEARCH("boardgameexpansion",B240)),MID(B240,37,SEARCH("/",B240,37)-37),MID(B240,46,SEARCH("/",B240,46)-46))</f>
        <v>260180</v>
      </c>
      <c r="Y240" t="str">
        <f>"[thing="&amp;X240&amp;"][/thing] ("&amp;K240&amp;"), "</f>
        <v xml:space="preserve">[thing=260180][/thing] (239), </v>
      </c>
      <c r="Z240">
        <f>(R240+S240)/2</f>
        <v>30</v>
      </c>
    </row>
    <row r="241" spans="1:26">
      <c r="A241" t="s">
        <v>1308</v>
      </c>
      <c r="B241" t="s">
        <v>1309</v>
      </c>
      <c r="C241">
        <v>2022</v>
      </c>
      <c r="D241" t="s">
        <v>1310</v>
      </c>
      <c r="E241">
        <v>19</v>
      </c>
      <c r="F241" t="s">
        <v>1311</v>
      </c>
      <c r="G241">
        <v>13</v>
      </c>
      <c r="H241">
        <v>0</v>
      </c>
      <c r="I241">
        <v>80</v>
      </c>
      <c r="J241" t="s">
        <v>26</v>
      </c>
      <c r="K241">
        <v>240</v>
      </c>
      <c r="L241">
        <v>1</v>
      </c>
      <c r="M241">
        <v>4</v>
      </c>
      <c r="N241">
        <v>2</v>
      </c>
      <c r="O241">
        <v>4</v>
      </c>
      <c r="P241">
        <v>3</v>
      </c>
      <c r="Q241">
        <v>3</v>
      </c>
      <c r="R241">
        <v>20</v>
      </c>
      <c r="S241">
        <v>30</v>
      </c>
      <c r="T241">
        <v>8</v>
      </c>
      <c r="U241">
        <v>8</v>
      </c>
      <c r="V241">
        <v>1.79</v>
      </c>
      <c r="W241" t="s">
        <v>1313</v>
      </c>
      <c r="X241" t="str">
        <f>IF(ISERROR(SEARCH("boardgameexpansion",B241)),MID(B241,37,SEARCH("/",B241,37)-37),MID(B241,46,SEARCH("/",B241,46)-46))</f>
        <v>357563</v>
      </c>
      <c r="Y241" t="str">
        <f>"[thing="&amp;X241&amp;"][/thing] ("&amp;K241&amp;"), "</f>
        <v xml:space="preserve">[thing=357563][/thing] (240), </v>
      </c>
      <c r="Z241">
        <f>(R241+S241)/2</f>
        <v>25</v>
      </c>
    </row>
    <row r="242" spans="1:26">
      <c r="A242" t="s">
        <v>1314</v>
      </c>
      <c r="B242" t="s">
        <v>1315</v>
      </c>
      <c r="C242">
        <v>2019</v>
      </c>
      <c r="D242" t="s">
        <v>1316</v>
      </c>
      <c r="E242">
        <v>24</v>
      </c>
      <c r="F242" t="s">
        <v>1317</v>
      </c>
      <c r="G242">
        <v>36</v>
      </c>
      <c r="H242">
        <v>0</v>
      </c>
      <c r="I242" t="s">
        <v>26</v>
      </c>
      <c r="J242">
        <v>6</v>
      </c>
      <c r="K242">
        <v>241</v>
      </c>
      <c r="L242">
        <v>1</v>
      </c>
      <c r="M242">
        <v>4</v>
      </c>
      <c r="N242">
        <v>2</v>
      </c>
      <c r="O242">
        <v>4</v>
      </c>
      <c r="P242">
        <v>4</v>
      </c>
      <c r="Q242">
        <v>4</v>
      </c>
      <c r="R242">
        <v>60</v>
      </c>
      <c r="S242">
        <v>120</v>
      </c>
      <c r="T242">
        <v>14</v>
      </c>
      <c r="U242">
        <v>14</v>
      </c>
      <c r="V242">
        <v>4.12</v>
      </c>
      <c r="W242" t="s">
        <v>1319</v>
      </c>
      <c r="X242" t="str">
        <f>IF(ISERROR(SEARCH("boardgameexpansion",B242)),MID(B242,37,SEARCH("/",B242,37)-37),MID(B242,46,SEARCH("/",B242,46)-46))</f>
        <v>251247</v>
      </c>
      <c r="Y242" t="str">
        <f>"[thing="&amp;X242&amp;"][/thing] ("&amp;K242&amp;"), "</f>
        <v xml:space="preserve">[thing=251247][/thing] (241), </v>
      </c>
      <c r="Z242">
        <f>(R242+S242)/2</f>
        <v>90</v>
      </c>
    </row>
    <row r="243" spans="1:26">
      <c r="A243" t="s">
        <v>1320</v>
      </c>
      <c r="B243" t="s">
        <v>1321</v>
      </c>
      <c r="C243">
        <v>1876</v>
      </c>
      <c r="D243" t="s">
        <v>1322</v>
      </c>
      <c r="E243">
        <v>25</v>
      </c>
      <c r="F243" t="s">
        <v>1323</v>
      </c>
      <c r="G243">
        <v>54</v>
      </c>
      <c r="H243">
        <v>0</v>
      </c>
      <c r="I243" t="s">
        <v>26</v>
      </c>
      <c r="J243">
        <v>124</v>
      </c>
      <c r="K243">
        <v>242</v>
      </c>
      <c r="L243">
        <v>2</v>
      </c>
      <c r="M243">
        <v>4</v>
      </c>
      <c r="N243">
        <v>2</v>
      </c>
      <c r="O243">
        <v>4</v>
      </c>
      <c r="P243">
        <v>2</v>
      </c>
      <c r="Q243">
        <v>4</v>
      </c>
      <c r="R243">
        <v>30</v>
      </c>
      <c r="S243">
        <v>30</v>
      </c>
      <c r="T243">
        <v>8</v>
      </c>
      <c r="U243">
        <v>6</v>
      </c>
      <c r="V243">
        <v>1.23</v>
      </c>
      <c r="W243" t="s">
        <v>1325</v>
      </c>
      <c r="X243" t="str">
        <f>IF(ISERROR(SEARCH("boardgameexpansion",B243)),MID(B243,37,SEARCH("/",B243,37)-37),MID(B243,46,SEARCH("/",B243,46)-46))</f>
        <v>521</v>
      </c>
      <c r="Y243" t="str">
        <f>"[thing="&amp;X243&amp;"][/thing] ("&amp;K243&amp;"), "</f>
        <v xml:space="preserve">[thing=521][/thing] (242), </v>
      </c>
      <c r="Z243">
        <f>(R243+S243)/2</f>
        <v>30</v>
      </c>
    </row>
    <row r="244" spans="1:26">
      <c r="A244" t="s">
        <v>1326</v>
      </c>
      <c r="B244" t="s">
        <v>1327</v>
      </c>
      <c r="C244">
        <v>2012</v>
      </c>
      <c r="D244" t="s">
        <v>1328</v>
      </c>
      <c r="E244">
        <v>25</v>
      </c>
      <c r="F244" t="s">
        <v>1329</v>
      </c>
      <c r="G244">
        <v>71</v>
      </c>
      <c r="H244">
        <v>0</v>
      </c>
      <c r="I244" t="s">
        <v>26</v>
      </c>
      <c r="J244">
        <v>47</v>
      </c>
      <c r="K244">
        <v>243</v>
      </c>
      <c r="L244">
        <v>2</v>
      </c>
      <c r="M244">
        <v>5</v>
      </c>
      <c r="N244">
        <v>2</v>
      </c>
      <c r="O244">
        <v>5</v>
      </c>
      <c r="P244">
        <v>4</v>
      </c>
      <c r="Q244">
        <v>4</v>
      </c>
      <c r="R244">
        <v>45</v>
      </c>
      <c r="S244">
        <v>45</v>
      </c>
      <c r="T244">
        <v>8</v>
      </c>
      <c r="U244">
        <v>8</v>
      </c>
      <c r="V244">
        <v>1.74</v>
      </c>
      <c r="W244" t="s">
        <v>28</v>
      </c>
      <c r="X244" t="str">
        <f>IF(ISERROR(SEARCH("boardgameexpansion",B244)),MID(B244,37,SEARCH("/",B244,37)-37),MID(B244,46,SEARCH("/",B244,46)-46))</f>
        <v>123540</v>
      </c>
      <c r="Y244" t="str">
        <f>"[thing="&amp;X244&amp;"][/thing] ("&amp;K244&amp;"), "</f>
        <v xml:space="preserve">[thing=123540][/thing] (243), </v>
      </c>
      <c r="Z244">
        <f>(R244+S244)/2</f>
        <v>45</v>
      </c>
    </row>
    <row r="245" spans="1:26">
      <c r="A245" t="s">
        <v>1330</v>
      </c>
      <c r="B245" t="s">
        <v>1331</v>
      </c>
      <c r="C245">
        <v>2017</v>
      </c>
      <c r="D245" t="s">
        <v>1332</v>
      </c>
      <c r="E245">
        <v>17</v>
      </c>
      <c r="F245" t="s">
        <v>1333</v>
      </c>
      <c r="G245">
        <v>16</v>
      </c>
      <c r="H245">
        <v>0</v>
      </c>
      <c r="I245" t="s">
        <v>26</v>
      </c>
      <c r="J245">
        <v>63</v>
      </c>
      <c r="K245">
        <v>244</v>
      </c>
      <c r="L245">
        <v>2</v>
      </c>
      <c r="M245">
        <v>4</v>
      </c>
      <c r="N245">
        <v>2</v>
      </c>
      <c r="O245">
        <v>4</v>
      </c>
      <c r="P245">
        <v>3</v>
      </c>
      <c r="Q245">
        <v>3</v>
      </c>
      <c r="R245">
        <v>30</v>
      </c>
      <c r="S245">
        <v>60</v>
      </c>
      <c r="T245">
        <v>10</v>
      </c>
      <c r="U245">
        <v>10</v>
      </c>
      <c r="V245">
        <v>2.2599999999999998</v>
      </c>
      <c r="W245" t="s">
        <v>1114</v>
      </c>
      <c r="X245" t="str">
        <f>IF(ISERROR(SEARCH("boardgameexpansion",B245)),MID(B245,37,SEARCH("/",B245,37)-37),MID(B245,46,SEARCH("/",B245,46)-46))</f>
        <v>218603</v>
      </c>
      <c r="Y245" t="str">
        <f>"[thing="&amp;X245&amp;"][/thing] ("&amp;K245&amp;"), "</f>
        <v xml:space="preserve">[thing=218603][/thing] (244), </v>
      </c>
      <c r="Z245">
        <f>(R245+S245)/2</f>
        <v>45</v>
      </c>
    </row>
    <row r="246" spans="1:26">
      <c r="A246" t="s">
        <v>1334</v>
      </c>
      <c r="B246" t="s">
        <v>1335</v>
      </c>
      <c r="C246">
        <v>2016</v>
      </c>
      <c r="D246" t="s">
        <v>1336</v>
      </c>
      <c r="E246">
        <v>22</v>
      </c>
      <c r="F246" t="s">
        <v>1337</v>
      </c>
      <c r="G246">
        <v>27</v>
      </c>
      <c r="H246">
        <v>0</v>
      </c>
      <c r="I246" t="s">
        <v>26</v>
      </c>
      <c r="J246">
        <v>52</v>
      </c>
      <c r="K246">
        <v>245</v>
      </c>
      <c r="L246">
        <v>5</v>
      </c>
      <c r="M246">
        <v>10</v>
      </c>
      <c r="N246">
        <v>6</v>
      </c>
      <c r="O246">
        <v>10</v>
      </c>
      <c r="P246">
        <v>8</v>
      </c>
      <c r="Q246">
        <v>10</v>
      </c>
      <c r="R246">
        <v>45</v>
      </c>
      <c r="S246">
        <v>45</v>
      </c>
      <c r="T246">
        <v>13</v>
      </c>
      <c r="U246">
        <v>14</v>
      </c>
      <c r="V246">
        <v>1.74</v>
      </c>
      <c r="W246" t="s">
        <v>1338</v>
      </c>
      <c r="X246" t="str">
        <f>IF(ISERROR(SEARCH("boardgameexpansion",B246)),MID(B246,37,SEARCH("/",B246,37)-37),MID(B246,46,SEARCH("/",B246,46)-46))</f>
        <v>188834</v>
      </c>
      <c r="Y246" t="str">
        <f>"[thing="&amp;X246&amp;"][/thing] ("&amp;K246&amp;"), "</f>
        <v xml:space="preserve">[thing=188834][/thing] (245), </v>
      </c>
      <c r="Z246">
        <f>(R246+S246)/2</f>
        <v>45</v>
      </c>
    </row>
    <row r="247" spans="1:26">
      <c r="A247" t="s">
        <v>1339</v>
      </c>
      <c r="B247" t="s">
        <v>1340</v>
      </c>
      <c r="C247">
        <v>2021</v>
      </c>
      <c r="D247" t="s">
        <v>1341</v>
      </c>
      <c r="E247">
        <v>23</v>
      </c>
      <c r="F247" t="s">
        <v>1342</v>
      </c>
      <c r="G247">
        <v>51</v>
      </c>
      <c r="H247">
        <v>0</v>
      </c>
      <c r="I247" t="s">
        <v>26</v>
      </c>
      <c r="J247">
        <v>3</v>
      </c>
      <c r="K247">
        <v>246</v>
      </c>
      <c r="L247">
        <v>1</v>
      </c>
      <c r="M247">
        <v>4</v>
      </c>
      <c r="N247">
        <v>1</v>
      </c>
      <c r="O247">
        <v>4</v>
      </c>
      <c r="P247">
        <v>2</v>
      </c>
      <c r="Q247">
        <v>2</v>
      </c>
      <c r="R247">
        <v>60</v>
      </c>
      <c r="S247">
        <v>90</v>
      </c>
      <c r="T247">
        <v>10</v>
      </c>
      <c r="U247">
        <v>8</v>
      </c>
      <c r="V247">
        <v>2.25</v>
      </c>
      <c r="W247" t="s">
        <v>1344</v>
      </c>
      <c r="X247" t="str">
        <f>IF(ISERROR(SEARCH("boardgameexpansion",B247)),MID(B247,37,SEARCH("/",B247,37)-37),MID(B247,46,SEARCH("/",B247,46)-46))</f>
        <v>314491</v>
      </c>
      <c r="Y247" t="str">
        <f>"[thing="&amp;X247&amp;"][/thing] ("&amp;K247&amp;"), "</f>
        <v xml:space="preserve">[thing=314491][/thing] (246), </v>
      </c>
      <c r="Z247">
        <f>(R247+S247)/2</f>
        <v>75</v>
      </c>
    </row>
    <row r="248" spans="1:26">
      <c r="A248" t="s">
        <v>1345</v>
      </c>
      <c r="B248" t="s">
        <v>1346</v>
      </c>
      <c r="C248">
        <v>2018</v>
      </c>
      <c r="D248" t="s">
        <v>1347</v>
      </c>
      <c r="E248">
        <v>10</v>
      </c>
      <c r="F248" t="s">
        <v>1348</v>
      </c>
      <c r="G248">
        <v>3</v>
      </c>
      <c r="H248">
        <v>3</v>
      </c>
      <c r="I248" t="s">
        <v>26</v>
      </c>
      <c r="J248">
        <v>56</v>
      </c>
      <c r="K248">
        <v>247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15</v>
      </c>
      <c r="S248">
        <v>45</v>
      </c>
      <c r="T248">
        <v>14</v>
      </c>
      <c r="U248">
        <v>10</v>
      </c>
      <c r="V248">
        <v>2.48</v>
      </c>
      <c r="W248" t="s">
        <v>82</v>
      </c>
      <c r="X248" t="str">
        <f>IF(ISERROR(SEARCH("boardgameexpansion",B248)),MID(B248,37,SEARCH("/",B248,37)-37),MID(B248,46,SEARCH("/",B248,46)-46))</f>
        <v>257501</v>
      </c>
      <c r="Y248" t="str">
        <f>"[thing="&amp;X248&amp;"][/thing] ("&amp;K248&amp;"), "</f>
        <v xml:space="preserve">[thing=257501][/thing] (247), </v>
      </c>
      <c r="Z248">
        <f>(R248+S248)/2</f>
        <v>30</v>
      </c>
    </row>
    <row r="249" spans="1:26">
      <c r="A249" t="s">
        <v>1349</v>
      </c>
      <c r="B249" t="s">
        <v>1350</v>
      </c>
      <c r="C249">
        <v>2022</v>
      </c>
      <c r="D249" t="s">
        <v>1351</v>
      </c>
      <c r="E249">
        <v>16</v>
      </c>
      <c r="F249" t="s">
        <v>1352</v>
      </c>
      <c r="G249">
        <v>11</v>
      </c>
      <c r="H249">
        <v>0</v>
      </c>
      <c r="I249">
        <v>53</v>
      </c>
      <c r="J249" t="s">
        <v>26</v>
      </c>
      <c r="K249">
        <v>248</v>
      </c>
      <c r="L249">
        <v>1</v>
      </c>
      <c r="M249">
        <v>6</v>
      </c>
      <c r="N249">
        <v>1</v>
      </c>
      <c r="O249">
        <v>6</v>
      </c>
      <c r="P249">
        <v>4</v>
      </c>
      <c r="Q249">
        <v>4</v>
      </c>
      <c r="R249">
        <v>60</v>
      </c>
      <c r="S249">
        <v>80</v>
      </c>
      <c r="T249">
        <v>10</v>
      </c>
      <c r="U249">
        <v>10</v>
      </c>
      <c r="V249">
        <v>2.21</v>
      </c>
      <c r="W249" t="s">
        <v>1354</v>
      </c>
      <c r="X249" t="str">
        <f>IF(ISERROR(SEARCH("boardgameexpansion",B249)),MID(B249,37,SEARCH("/",B249,37)-37),MID(B249,46,SEARCH("/",B249,46)-46))</f>
        <v>258779</v>
      </c>
      <c r="Y249" t="str">
        <f>"[thing="&amp;X249&amp;"][/thing] ("&amp;K249&amp;"), "</f>
        <v xml:space="preserve">[thing=258779][/thing] (248), </v>
      </c>
      <c r="Z249">
        <f>(R249+S249)/2</f>
        <v>70</v>
      </c>
    </row>
    <row r="250" spans="1:26">
      <c r="A250" t="s">
        <v>1355</v>
      </c>
      <c r="B250" t="s">
        <v>1356</v>
      </c>
      <c r="C250">
        <v>2016</v>
      </c>
      <c r="D250" t="s">
        <v>1357</v>
      </c>
      <c r="E250">
        <v>24</v>
      </c>
      <c r="F250" t="s">
        <v>1358</v>
      </c>
      <c r="G250">
        <v>62</v>
      </c>
      <c r="H250">
        <v>0</v>
      </c>
      <c r="I250" t="s">
        <v>26</v>
      </c>
      <c r="J250">
        <v>39</v>
      </c>
      <c r="K250">
        <v>249</v>
      </c>
      <c r="L250">
        <v>2</v>
      </c>
      <c r="M250">
        <v>4</v>
      </c>
      <c r="N250">
        <v>2</v>
      </c>
      <c r="O250">
        <v>4</v>
      </c>
      <c r="P250">
        <v>2</v>
      </c>
      <c r="Q250">
        <v>4</v>
      </c>
      <c r="R250">
        <v>30</v>
      </c>
      <c r="S250">
        <v>60</v>
      </c>
      <c r="T250">
        <v>11</v>
      </c>
      <c r="U250">
        <v>8</v>
      </c>
      <c r="V250">
        <v>2.08</v>
      </c>
      <c r="W250" t="s">
        <v>1360</v>
      </c>
      <c r="X250" t="str">
        <f>IF(ISERROR(SEARCH("boardgameexpansion",B250)),MID(B250,37,SEARCH("/",B250,37)-37),MID(B250,46,SEARCH("/",B250,46)-46))</f>
        <v>199042</v>
      </c>
      <c r="Y250" t="str">
        <f>"[thing="&amp;X250&amp;"][/thing] ("&amp;K250&amp;"), "</f>
        <v xml:space="preserve">[thing=199042][/thing] (249), </v>
      </c>
      <c r="Z250">
        <f>(R250+S250)/2</f>
        <v>45</v>
      </c>
    </row>
    <row r="251" spans="1:26">
      <c r="A251" t="s">
        <v>1361</v>
      </c>
      <c r="B251" t="s">
        <v>1362</v>
      </c>
      <c r="C251">
        <v>2014</v>
      </c>
      <c r="D251" t="s">
        <v>1363</v>
      </c>
      <c r="E251">
        <v>22</v>
      </c>
      <c r="F251" t="s">
        <v>1364</v>
      </c>
      <c r="G251">
        <v>51</v>
      </c>
      <c r="H251">
        <v>0</v>
      </c>
      <c r="I251" t="s">
        <v>26</v>
      </c>
      <c r="J251">
        <v>64</v>
      </c>
      <c r="K251">
        <v>250</v>
      </c>
      <c r="L251">
        <v>4</v>
      </c>
      <c r="M251">
        <v>12</v>
      </c>
      <c r="N251">
        <v>5</v>
      </c>
      <c r="O251">
        <v>12</v>
      </c>
      <c r="P251">
        <v>6</v>
      </c>
      <c r="Q251">
        <v>8</v>
      </c>
      <c r="R251">
        <v>20</v>
      </c>
      <c r="S251">
        <v>20</v>
      </c>
      <c r="T251">
        <v>14</v>
      </c>
      <c r="U251">
        <v>12</v>
      </c>
      <c r="V251">
        <v>1.58</v>
      </c>
      <c r="W251" t="s">
        <v>1366</v>
      </c>
      <c r="X251" t="str">
        <f>IF(ISERROR(SEARCH("boardgameexpansion",B251)),MID(B251,37,SEARCH("/",B251,37)-37),MID(B251,46,SEARCH("/",B251,46)-46))</f>
        <v>156129</v>
      </c>
      <c r="Y251" t="str">
        <f>"[thing="&amp;X251&amp;"][/thing] ("&amp;K251&amp;"), "</f>
        <v xml:space="preserve">[thing=156129][/thing] (250), </v>
      </c>
      <c r="Z251">
        <f>(R251+S251)/2</f>
        <v>20</v>
      </c>
    </row>
  </sheetData>
  <autoFilter ref="A1:Z251">
    <sortState ref="A2:Z251">
      <sortCondition ref="K1:K251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73"/>
  <sheetViews>
    <sheetView topLeftCell="A138" workbookViewId="0">
      <selection activeCell="A3" sqref="A3:B172"/>
    </sheetView>
  </sheetViews>
  <sheetFormatPr baseColWidth="10" defaultRowHeight="14.4"/>
  <cols>
    <col min="1" max="1" width="27.21875" bestFit="1" customWidth="1"/>
    <col min="2" max="2" width="14.109375" bestFit="1" customWidth="1"/>
  </cols>
  <sheetData>
    <row r="3" spans="1:2">
      <c r="A3" s="2" t="s">
        <v>3751</v>
      </c>
      <c r="B3" t="s">
        <v>3753</v>
      </c>
    </row>
    <row r="4" spans="1:2">
      <c r="A4" s="3" t="s">
        <v>181</v>
      </c>
      <c r="B4" s="4">
        <v>8</v>
      </c>
    </row>
    <row r="5" spans="1:2">
      <c r="A5" s="3" t="s">
        <v>106</v>
      </c>
      <c r="B5" s="4">
        <v>8</v>
      </c>
    </row>
    <row r="6" spans="1:2">
      <c r="A6" s="3" t="s">
        <v>28</v>
      </c>
      <c r="B6" s="4">
        <v>7</v>
      </c>
    </row>
    <row r="7" spans="1:2">
      <c r="A7" s="3" t="s">
        <v>118</v>
      </c>
      <c r="B7" s="4">
        <v>7</v>
      </c>
    </row>
    <row r="8" spans="1:2">
      <c r="A8" s="3" t="s">
        <v>82</v>
      </c>
      <c r="B8" s="4">
        <v>5</v>
      </c>
    </row>
    <row r="9" spans="1:2">
      <c r="A9" s="3" t="s">
        <v>34</v>
      </c>
      <c r="B9" s="4">
        <v>5</v>
      </c>
    </row>
    <row r="10" spans="1:2">
      <c r="A10" s="3" t="s">
        <v>226</v>
      </c>
      <c r="B10" s="4">
        <v>4</v>
      </c>
    </row>
    <row r="11" spans="1:2">
      <c r="A11" s="3" t="s">
        <v>76</v>
      </c>
      <c r="B11" s="4">
        <v>4</v>
      </c>
    </row>
    <row r="12" spans="1:2">
      <c r="A12" s="3" t="s">
        <v>135</v>
      </c>
      <c r="B12" s="4">
        <v>4</v>
      </c>
    </row>
    <row r="13" spans="1:2">
      <c r="A13" s="3" t="s">
        <v>662</v>
      </c>
      <c r="B13" s="4">
        <v>3</v>
      </c>
    </row>
    <row r="14" spans="1:2">
      <c r="A14" s="3" t="s">
        <v>329</v>
      </c>
      <c r="B14" s="4">
        <v>3</v>
      </c>
    </row>
    <row r="15" spans="1:2">
      <c r="A15" s="3" t="s">
        <v>214</v>
      </c>
      <c r="B15" s="4">
        <v>3</v>
      </c>
    </row>
    <row r="16" spans="1:2">
      <c r="A16" s="3" t="s">
        <v>146</v>
      </c>
      <c r="B16" s="4">
        <v>3</v>
      </c>
    </row>
    <row r="17" spans="1:2">
      <c r="A17" s="3" t="s">
        <v>99</v>
      </c>
      <c r="B17" s="4">
        <v>3</v>
      </c>
    </row>
    <row r="18" spans="1:2">
      <c r="A18" s="3" t="s">
        <v>203</v>
      </c>
      <c r="B18" s="4">
        <v>3</v>
      </c>
    </row>
    <row r="19" spans="1:2">
      <c r="A19" s="3" t="s">
        <v>710</v>
      </c>
      <c r="B19" s="4">
        <v>2</v>
      </c>
    </row>
    <row r="20" spans="1:2">
      <c r="A20" s="3" t="s">
        <v>752</v>
      </c>
      <c r="B20" s="4">
        <v>2</v>
      </c>
    </row>
    <row r="21" spans="1:2">
      <c r="A21" s="3" t="s">
        <v>288</v>
      </c>
      <c r="B21" s="4">
        <v>2</v>
      </c>
    </row>
    <row r="22" spans="1:2">
      <c r="A22" s="3" t="s">
        <v>792</v>
      </c>
      <c r="B22" s="4">
        <v>2</v>
      </c>
    </row>
    <row r="23" spans="1:2">
      <c r="A23" s="3" t="s">
        <v>318</v>
      </c>
      <c r="B23" s="4">
        <v>2</v>
      </c>
    </row>
    <row r="24" spans="1:2">
      <c r="A24" s="3" t="s">
        <v>397</v>
      </c>
      <c r="B24" s="4">
        <v>2</v>
      </c>
    </row>
    <row r="25" spans="1:2">
      <c r="A25" s="3" t="s">
        <v>900</v>
      </c>
      <c r="B25" s="4">
        <v>2</v>
      </c>
    </row>
    <row r="26" spans="1:2">
      <c r="A26" s="3" t="s">
        <v>544</v>
      </c>
      <c r="B26" s="4">
        <v>2</v>
      </c>
    </row>
    <row r="27" spans="1:2">
      <c r="A27" s="3" t="s">
        <v>363</v>
      </c>
      <c r="B27" s="4">
        <v>2</v>
      </c>
    </row>
    <row r="28" spans="1:2">
      <c r="A28" s="3" t="s">
        <v>414</v>
      </c>
      <c r="B28" s="4">
        <v>2</v>
      </c>
    </row>
    <row r="29" spans="1:2">
      <c r="A29" s="3" t="s">
        <v>373</v>
      </c>
      <c r="B29" s="4">
        <v>2</v>
      </c>
    </row>
    <row r="30" spans="1:2">
      <c r="A30" s="3" t="s">
        <v>379</v>
      </c>
      <c r="B30" s="4">
        <v>2</v>
      </c>
    </row>
    <row r="31" spans="1:2">
      <c r="A31" s="3" t="s">
        <v>335</v>
      </c>
      <c r="B31" s="4">
        <v>2</v>
      </c>
    </row>
    <row r="32" spans="1:2">
      <c r="A32" s="3" t="s">
        <v>495</v>
      </c>
      <c r="B32" s="4">
        <v>2</v>
      </c>
    </row>
    <row r="33" spans="1:2">
      <c r="A33" s="3" t="s">
        <v>465</v>
      </c>
      <c r="B33" s="4">
        <v>2</v>
      </c>
    </row>
    <row r="34" spans="1:2">
      <c r="A34" s="3" t="s">
        <v>1114</v>
      </c>
      <c r="B34" s="4">
        <v>2</v>
      </c>
    </row>
    <row r="35" spans="1:2">
      <c r="A35" s="3" t="s">
        <v>550</v>
      </c>
      <c r="B35" s="4">
        <v>2</v>
      </c>
    </row>
    <row r="36" spans="1:2">
      <c r="A36" s="3" t="s">
        <v>163</v>
      </c>
      <c r="B36" s="4">
        <v>2</v>
      </c>
    </row>
    <row r="37" spans="1:2">
      <c r="A37" s="3" t="s">
        <v>524</v>
      </c>
      <c r="B37" s="4">
        <v>2</v>
      </c>
    </row>
    <row r="38" spans="1:2">
      <c r="A38" s="3" t="s">
        <v>272</v>
      </c>
      <c r="B38" s="4">
        <v>2</v>
      </c>
    </row>
    <row r="39" spans="1:2">
      <c r="A39" s="3" t="s">
        <v>112</v>
      </c>
      <c r="B39" s="4">
        <v>2</v>
      </c>
    </row>
    <row r="40" spans="1:2">
      <c r="A40" s="3" t="s">
        <v>140</v>
      </c>
      <c r="B40" s="4">
        <v>2</v>
      </c>
    </row>
    <row r="41" spans="1:2">
      <c r="A41" s="3" t="s">
        <v>93</v>
      </c>
      <c r="B41" s="4">
        <v>2</v>
      </c>
    </row>
    <row r="42" spans="1:2">
      <c r="A42" s="3" t="s">
        <v>64</v>
      </c>
      <c r="B42" s="4">
        <v>2</v>
      </c>
    </row>
    <row r="43" spans="1:2">
      <c r="A43" s="3" t="s">
        <v>720</v>
      </c>
      <c r="B43" s="4">
        <v>2</v>
      </c>
    </row>
    <row r="44" spans="1:2">
      <c r="A44" s="3" t="s">
        <v>58</v>
      </c>
      <c r="B44" s="4">
        <v>2</v>
      </c>
    </row>
    <row r="45" spans="1:2">
      <c r="A45" s="3" t="s">
        <v>699</v>
      </c>
      <c r="B45" s="4">
        <v>1</v>
      </c>
    </row>
    <row r="46" spans="1:2">
      <c r="A46" s="3" t="s">
        <v>70</v>
      </c>
      <c r="B46" s="4">
        <v>1</v>
      </c>
    </row>
    <row r="47" spans="1:2">
      <c r="A47" s="3" t="s">
        <v>208</v>
      </c>
      <c r="B47" s="4">
        <v>1</v>
      </c>
    </row>
    <row r="48" spans="1:2">
      <c r="A48" s="3" t="s">
        <v>1017</v>
      </c>
      <c r="B48" s="4">
        <v>1</v>
      </c>
    </row>
    <row r="49" spans="1:2">
      <c r="A49" s="3" t="s">
        <v>572</v>
      </c>
      <c r="B49" s="4">
        <v>1</v>
      </c>
    </row>
    <row r="50" spans="1:2">
      <c r="A50" s="3" t="s">
        <v>1156</v>
      </c>
      <c r="B50" s="4">
        <v>1</v>
      </c>
    </row>
    <row r="51" spans="1:2">
      <c r="A51" s="3" t="s">
        <v>615</v>
      </c>
      <c r="B51" s="4">
        <v>1</v>
      </c>
    </row>
    <row r="52" spans="1:2">
      <c r="A52" s="3" t="s">
        <v>621</v>
      </c>
      <c r="B52" s="4">
        <v>1</v>
      </c>
    </row>
    <row r="53" spans="1:2">
      <c r="A53" s="3" t="s">
        <v>1354</v>
      </c>
      <c r="B53" s="4">
        <v>1</v>
      </c>
    </row>
    <row r="54" spans="1:2">
      <c r="A54" s="3" t="s">
        <v>220</v>
      </c>
      <c r="B54" s="4">
        <v>1</v>
      </c>
    </row>
    <row r="55" spans="1:2">
      <c r="A55" s="3" t="s">
        <v>678</v>
      </c>
      <c r="B55" s="4">
        <v>1</v>
      </c>
    </row>
    <row r="56" spans="1:2">
      <c r="A56" s="3" t="s">
        <v>803</v>
      </c>
      <c r="B56" s="4">
        <v>1</v>
      </c>
    </row>
    <row r="57" spans="1:2">
      <c r="A57" s="3" t="s">
        <v>243</v>
      </c>
      <c r="B57" s="4">
        <v>1</v>
      </c>
    </row>
    <row r="58" spans="1:2">
      <c r="A58" s="3" t="s">
        <v>409</v>
      </c>
      <c r="B58" s="4">
        <v>1</v>
      </c>
    </row>
    <row r="59" spans="1:2">
      <c r="A59" s="3" t="s">
        <v>761</v>
      </c>
      <c r="B59" s="4">
        <v>1</v>
      </c>
    </row>
    <row r="60" spans="1:2">
      <c r="A60" s="3" t="s">
        <v>459</v>
      </c>
      <c r="B60" s="4">
        <v>1</v>
      </c>
    </row>
    <row r="61" spans="1:2">
      <c r="A61" s="3" t="s">
        <v>1079</v>
      </c>
      <c r="B61" s="4">
        <v>1</v>
      </c>
    </row>
    <row r="62" spans="1:2">
      <c r="A62" s="3" t="s">
        <v>1141</v>
      </c>
      <c r="B62" s="4">
        <v>1</v>
      </c>
    </row>
    <row r="63" spans="1:2">
      <c r="A63" s="3" t="s">
        <v>1058</v>
      </c>
      <c r="B63" s="4">
        <v>1</v>
      </c>
    </row>
    <row r="64" spans="1:2">
      <c r="A64" s="3" t="s">
        <v>583</v>
      </c>
      <c r="B64" s="4">
        <v>1</v>
      </c>
    </row>
    <row r="65" spans="1:2">
      <c r="A65" s="3" t="s">
        <v>824</v>
      </c>
      <c r="B65" s="4">
        <v>1</v>
      </c>
    </row>
    <row r="66" spans="1:2">
      <c r="A66" s="3" t="s">
        <v>1069</v>
      </c>
      <c r="B66" s="4">
        <v>1</v>
      </c>
    </row>
    <row r="67" spans="1:2">
      <c r="A67" s="3" t="s">
        <v>403</v>
      </c>
      <c r="B67" s="4">
        <v>1</v>
      </c>
    </row>
    <row r="68" spans="1:2">
      <c r="A68" s="3" t="s">
        <v>856</v>
      </c>
      <c r="B68" s="4">
        <v>1</v>
      </c>
    </row>
    <row r="69" spans="1:2">
      <c r="A69" s="3" t="s">
        <v>889</v>
      </c>
      <c r="B69" s="4">
        <v>1</v>
      </c>
    </row>
    <row r="70" spans="1:2">
      <c r="A70" s="3" t="s">
        <v>862</v>
      </c>
      <c r="B70" s="4">
        <v>1</v>
      </c>
    </row>
    <row r="71" spans="1:2">
      <c r="A71" s="3" t="s">
        <v>1319</v>
      </c>
      <c r="B71" s="4">
        <v>1</v>
      </c>
    </row>
    <row r="72" spans="1:2">
      <c r="A72" s="3" t="s">
        <v>1240</v>
      </c>
      <c r="B72" s="4">
        <v>1</v>
      </c>
    </row>
    <row r="73" spans="1:2">
      <c r="A73" s="3" t="s">
        <v>488</v>
      </c>
      <c r="B73" s="4">
        <v>1</v>
      </c>
    </row>
    <row r="74" spans="1:2">
      <c r="A74" s="3" t="s">
        <v>52</v>
      </c>
      <c r="B74" s="4">
        <v>1</v>
      </c>
    </row>
    <row r="75" spans="1:2">
      <c r="A75" s="3" t="s">
        <v>1225</v>
      </c>
      <c r="B75" s="4">
        <v>1</v>
      </c>
    </row>
    <row r="76" spans="1:2">
      <c r="A76" s="3" t="s">
        <v>260</v>
      </c>
      <c r="B76" s="4">
        <v>1</v>
      </c>
    </row>
    <row r="77" spans="1:2">
      <c r="A77" s="3" t="s">
        <v>152</v>
      </c>
      <c r="B77" s="4">
        <v>1</v>
      </c>
    </row>
    <row r="78" spans="1:2">
      <c r="A78" s="3" t="s">
        <v>426</v>
      </c>
      <c r="B78" s="4">
        <v>1</v>
      </c>
    </row>
    <row r="79" spans="1:2">
      <c r="A79" s="3" t="s">
        <v>1268</v>
      </c>
      <c r="B79" s="4">
        <v>1</v>
      </c>
    </row>
    <row r="80" spans="1:2">
      <c r="A80" s="3" t="s">
        <v>673</v>
      </c>
      <c r="B80" s="4">
        <v>1</v>
      </c>
    </row>
    <row r="81" spans="1:2">
      <c r="A81" s="3" t="s">
        <v>300</v>
      </c>
      <c r="B81" s="4">
        <v>1</v>
      </c>
    </row>
    <row r="82" spans="1:2">
      <c r="A82" s="3" t="s">
        <v>169</v>
      </c>
      <c r="B82" s="4">
        <v>1</v>
      </c>
    </row>
    <row r="83" spans="1:2">
      <c r="A83" s="3" t="s">
        <v>1175</v>
      </c>
      <c r="B83" s="4">
        <v>1</v>
      </c>
    </row>
    <row r="84" spans="1:2">
      <c r="A84" s="3" t="s">
        <v>652</v>
      </c>
      <c r="B84" s="4">
        <v>1</v>
      </c>
    </row>
    <row r="85" spans="1:2">
      <c r="A85" s="3" t="s">
        <v>797</v>
      </c>
      <c r="B85" s="4">
        <v>1</v>
      </c>
    </row>
    <row r="86" spans="1:2">
      <c r="A86" s="3" t="s">
        <v>599</v>
      </c>
      <c r="B86" s="4">
        <v>1</v>
      </c>
    </row>
    <row r="87" spans="1:2">
      <c r="A87" s="3" t="s">
        <v>872</v>
      </c>
      <c r="B87" s="4">
        <v>1</v>
      </c>
    </row>
    <row r="88" spans="1:2">
      <c r="A88" s="3" t="s">
        <v>443</v>
      </c>
      <c r="B88" s="4">
        <v>1</v>
      </c>
    </row>
    <row r="89" spans="1:2">
      <c r="A89" s="3" t="s">
        <v>1360</v>
      </c>
      <c r="B89" s="4">
        <v>1</v>
      </c>
    </row>
    <row r="90" spans="1:2">
      <c r="A90" s="3" t="s">
        <v>1023</v>
      </c>
      <c r="B90" s="4">
        <v>1</v>
      </c>
    </row>
    <row r="91" spans="1:2">
      <c r="A91" s="3" t="s">
        <v>1230</v>
      </c>
      <c r="B91" s="4">
        <v>1</v>
      </c>
    </row>
    <row r="92" spans="1:2">
      <c r="A92" s="3" t="s">
        <v>730</v>
      </c>
      <c r="B92" s="4">
        <v>1</v>
      </c>
    </row>
    <row r="93" spans="1:2">
      <c r="A93" s="3" t="s">
        <v>232</v>
      </c>
      <c r="B93" s="4">
        <v>1</v>
      </c>
    </row>
    <row r="94" spans="1:2">
      <c r="A94" s="3" t="s">
        <v>567</v>
      </c>
      <c r="B94" s="4">
        <v>1</v>
      </c>
    </row>
    <row r="95" spans="1:2">
      <c r="A95" s="3" t="s">
        <v>633</v>
      </c>
      <c r="B95" s="4">
        <v>1</v>
      </c>
    </row>
    <row r="96" spans="1:2">
      <c r="A96" s="3" t="s">
        <v>420</v>
      </c>
      <c r="B96" s="4">
        <v>1</v>
      </c>
    </row>
    <row r="97" spans="1:2">
      <c r="A97" s="3" t="s">
        <v>1257</v>
      </c>
      <c r="B97" s="4">
        <v>1</v>
      </c>
    </row>
    <row r="98" spans="1:2">
      <c r="A98" s="3" t="s">
        <v>1095</v>
      </c>
      <c r="B98" s="4">
        <v>1</v>
      </c>
    </row>
    <row r="99" spans="1:2">
      <c r="A99" s="3" t="s">
        <v>249</v>
      </c>
      <c r="B99" s="4">
        <v>1</v>
      </c>
    </row>
    <row r="100" spans="1:2">
      <c r="A100" s="3" t="s">
        <v>1313</v>
      </c>
      <c r="B100" s="4">
        <v>1</v>
      </c>
    </row>
    <row r="101" spans="1:2">
      <c r="A101" s="3" t="s">
        <v>555</v>
      </c>
      <c r="B101" s="4">
        <v>1</v>
      </c>
    </row>
    <row r="102" spans="1:2">
      <c r="A102" s="3" t="s">
        <v>905</v>
      </c>
      <c r="B102" s="4">
        <v>1</v>
      </c>
    </row>
    <row r="103" spans="1:2">
      <c r="A103" s="3" t="s">
        <v>991</v>
      </c>
      <c r="B103" s="4">
        <v>1</v>
      </c>
    </row>
    <row r="104" spans="1:2">
      <c r="A104" s="3" t="s">
        <v>507</v>
      </c>
      <c r="B104" s="4">
        <v>1</v>
      </c>
    </row>
    <row r="105" spans="1:2">
      <c r="A105" s="3" t="s">
        <v>979</v>
      </c>
      <c r="B105" s="4">
        <v>1</v>
      </c>
    </row>
    <row r="106" spans="1:2">
      <c r="A106" s="3" t="s">
        <v>1006</v>
      </c>
      <c r="B106" s="4">
        <v>1</v>
      </c>
    </row>
    <row r="107" spans="1:2">
      <c r="A107" s="3" t="s">
        <v>482</v>
      </c>
      <c r="B107" s="4">
        <v>1</v>
      </c>
    </row>
    <row r="108" spans="1:2">
      <c r="A108" s="3" t="s">
        <v>997</v>
      </c>
      <c r="B108" s="4">
        <v>1</v>
      </c>
    </row>
    <row r="109" spans="1:2">
      <c r="A109" s="3" t="s">
        <v>960</v>
      </c>
      <c r="B109" s="4">
        <v>1</v>
      </c>
    </row>
    <row r="110" spans="1:2">
      <c r="A110" s="3" t="s">
        <v>1053</v>
      </c>
      <c r="B110" s="4">
        <v>1</v>
      </c>
    </row>
    <row r="111" spans="1:2">
      <c r="A111" s="3" t="s">
        <v>1090</v>
      </c>
      <c r="B111" s="4">
        <v>1</v>
      </c>
    </row>
    <row r="112" spans="1:2">
      <c r="A112" s="3" t="s">
        <v>809</v>
      </c>
      <c r="B112" s="4">
        <v>1</v>
      </c>
    </row>
    <row r="113" spans="1:2">
      <c r="A113" s="3" t="s">
        <v>916</v>
      </c>
      <c r="B113" s="4">
        <v>1</v>
      </c>
    </row>
    <row r="114" spans="1:2">
      <c r="A114" s="3" t="s">
        <v>1119</v>
      </c>
      <c r="B114" s="4">
        <v>1</v>
      </c>
    </row>
    <row r="115" spans="1:2">
      <c r="A115" s="3" t="s">
        <v>192</v>
      </c>
      <c r="B115" s="4">
        <v>1</v>
      </c>
    </row>
    <row r="116" spans="1:2">
      <c r="A116" s="3" t="s">
        <v>693</v>
      </c>
      <c r="B116" s="4">
        <v>1</v>
      </c>
    </row>
    <row r="117" spans="1:2">
      <c r="A117" s="3" t="s">
        <v>294</v>
      </c>
      <c r="B117" s="4">
        <v>1</v>
      </c>
    </row>
    <row r="118" spans="1:2">
      <c r="A118" s="3" t="s">
        <v>771</v>
      </c>
      <c r="B118" s="4">
        <v>1</v>
      </c>
    </row>
    <row r="119" spans="1:2">
      <c r="A119" s="3" t="s">
        <v>501</v>
      </c>
      <c r="B119" s="4">
        <v>1</v>
      </c>
    </row>
    <row r="120" spans="1:2">
      <c r="A120" s="3" t="s">
        <v>1246</v>
      </c>
      <c r="B120" s="4">
        <v>1</v>
      </c>
    </row>
    <row r="121" spans="1:2">
      <c r="A121" s="3" t="s">
        <v>1191</v>
      </c>
      <c r="B121" s="4">
        <v>1</v>
      </c>
    </row>
    <row r="122" spans="1:2">
      <c r="A122" s="3" t="s">
        <v>124</v>
      </c>
      <c r="B122" s="4">
        <v>1</v>
      </c>
    </row>
    <row r="123" spans="1:2">
      <c r="A123" s="3" t="s">
        <v>561</v>
      </c>
      <c r="B123" s="4">
        <v>1</v>
      </c>
    </row>
    <row r="124" spans="1:2">
      <c r="A124" s="3" t="s">
        <v>40</v>
      </c>
      <c r="B124" s="4">
        <v>1</v>
      </c>
    </row>
    <row r="125" spans="1:2">
      <c r="A125" s="3" t="s">
        <v>1035</v>
      </c>
      <c r="B125" s="4">
        <v>1</v>
      </c>
    </row>
    <row r="126" spans="1:2">
      <c r="A126" s="3" t="s">
        <v>1344</v>
      </c>
      <c r="B126" s="4">
        <v>1</v>
      </c>
    </row>
    <row r="127" spans="1:2">
      <c r="A127" s="3" t="s">
        <v>391</v>
      </c>
      <c r="B127" s="4">
        <v>1</v>
      </c>
    </row>
    <row r="128" spans="1:2">
      <c r="A128" s="3" t="s">
        <v>934</v>
      </c>
      <c r="B128" s="4">
        <v>1</v>
      </c>
    </row>
    <row r="129" spans="1:2">
      <c r="A129" s="3" t="s">
        <v>254</v>
      </c>
      <c r="B129" s="4">
        <v>1</v>
      </c>
    </row>
    <row r="130" spans="1:2">
      <c r="A130" s="3" t="s">
        <v>1263</v>
      </c>
      <c r="B130" s="4">
        <v>1</v>
      </c>
    </row>
    <row r="131" spans="1:2">
      <c r="A131" s="3" t="s">
        <v>46</v>
      </c>
      <c r="B131" s="4">
        <v>1</v>
      </c>
    </row>
    <row r="132" spans="1:2">
      <c r="A132" s="3" t="s">
        <v>1325</v>
      </c>
      <c r="B132" s="4">
        <v>1</v>
      </c>
    </row>
    <row r="133" spans="1:2">
      <c r="A133" s="3" t="s">
        <v>175</v>
      </c>
      <c r="B133" s="4">
        <v>1</v>
      </c>
    </row>
    <row r="134" spans="1:2">
      <c r="A134" s="3" t="s">
        <v>282</v>
      </c>
      <c r="B134" s="4">
        <v>1</v>
      </c>
    </row>
    <row r="135" spans="1:2">
      <c r="A135" s="3" t="s">
        <v>1287</v>
      </c>
      <c r="B135" s="4">
        <v>1</v>
      </c>
    </row>
    <row r="136" spans="1:2">
      <c r="A136" s="3" t="s">
        <v>1084</v>
      </c>
      <c r="B136" s="4">
        <v>1</v>
      </c>
    </row>
    <row r="137" spans="1:2">
      <c r="A137" s="3" t="s">
        <v>878</v>
      </c>
      <c r="B137" s="4">
        <v>1</v>
      </c>
    </row>
    <row r="138" spans="1:2">
      <c r="A138" s="3" t="s">
        <v>955</v>
      </c>
      <c r="B138" s="4">
        <v>1</v>
      </c>
    </row>
    <row r="139" spans="1:2">
      <c r="A139" s="3" t="s">
        <v>1151</v>
      </c>
      <c r="B139" s="4">
        <v>1</v>
      </c>
    </row>
    <row r="140" spans="1:2">
      <c r="A140" s="3" t="s">
        <v>851</v>
      </c>
      <c r="B140" s="4">
        <v>1</v>
      </c>
    </row>
    <row r="141" spans="1:2">
      <c r="A141" s="3" t="s">
        <v>985</v>
      </c>
      <c r="B141" s="4">
        <v>1</v>
      </c>
    </row>
    <row r="142" spans="1:2">
      <c r="A142" s="3" t="s">
        <v>311</v>
      </c>
      <c r="B142" s="4">
        <v>1</v>
      </c>
    </row>
    <row r="143" spans="1:2">
      <c r="A143" s="3" t="s">
        <v>266</v>
      </c>
      <c r="B143" s="4">
        <v>1</v>
      </c>
    </row>
    <row r="144" spans="1:2">
      <c r="A144" s="3" t="s">
        <v>238</v>
      </c>
      <c r="B144" s="4">
        <v>1</v>
      </c>
    </row>
    <row r="145" spans="1:2">
      <c r="A145" s="3" t="s">
        <v>513</v>
      </c>
      <c r="B145" s="4">
        <v>1</v>
      </c>
    </row>
    <row r="146" spans="1:2">
      <c r="A146" s="3" t="s">
        <v>787</v>
      </c>
      <c r="B146" s="4">
        <v>1</v>
      </c>
    </row>
    <row r="147" spans="1:2">
      <c r="A147" s="3" t="s">
        <v>814</v>
      </c>
      <c r="B147" s="4">
        <v>1</v>
      </c>
    </row>
    <row r="148" spans="1:2">
      <c r="A148" s="3" t="s">
        <v>965</v>
      </c>
      <c r="B148" s="4">
        <v>1</v>
      </c>
    </row>
    <row r="149" spans="1:2">
      <c r="A149" s="3" t="s">
        <v>1029</v>
      </c>
      <c r="B149" s="4">
        <v>1</v>
      </c>
    </row>
    <row r="150" spans="1:2">
      <c r="A150" s="3" t="s">
        <v>432</v>
      </c>
      <c r="B150" s="4">
        <v>1</v>
      </c>
    </row>
    <row r="151" spans="1:2">
      <c r="A151" s="3" t="s">
        <v>911</v>
      </c>
      <c r="B151" s="4">
        <v>1</v>
      </c>
    </row>
    <row r="152" spans="1:2">
      <c r="A152" s="3" t="s">
        <v>385</v>
      </c>
      <c r="B152" s="4">
        <v>1</v>
      </c>
    </row>
    <row r="153" spans="1:2">
      <c r="A153" s="3" t="s">
        <v>1215</v>
      </c>
      <c r="B153" s="4">
        <v>1</v>
      </c>
    </row>
    <row r="154" spans="1:2">
      <c r="A154" s="3" t="s">
        <v>830</v>
      </c>
      <c r="B154" s="4">
        <v>1</v>
      </c>
    </row>
    <row r="155" spans="1:2">
      <c r="A155" s="3" t="s">
        <v>1297</v>
      </c>
      <c r="B155" s="4">
        <v>1</v>
      </c>
    </row>
    <row r="156" spans="1:2">
      <c r="A156" s="3" t="s">
        <v>705</v>
      </c>
      <c r="B156" s="4">
        <v>1</v>
      </c>
    </row>
    <row r="157" spans="1:2">
      <c r="A157" s="3" t="s">
        <v>1366</v>
      </c>
      <c r="B157" s="4">
        <v>1</v>
      </c>
    </row>
    <row r="158" spans="1:2">
      <c r="A158" s="3" t="s">
        <v>1307</v>
      </c>
      <c r="B158" s="4">
        <v>1</v>
      </c>
    </row>
    <row r="159" spans="1:2">
      <c r="A159" s="3" t="s">
        <v>746</v>
      </c>
      <c r="B159" s="4">
        <v>1</v>
      </c>
    </row>
    <row r="160" spans="1:2">
      <c r="A160" s="3" t="s">
        <v>1273</v>
      </c>
      <c r="B160" s="4">
        <v>1</v>
      </c>
    </row>
    <row r="161" spans="1:2">
      <c r="A161" s="3" t="s">
        <v>627</v>
      </c>
      <c r="B161" s="4">
        <v>1</v>
      </c>
    </row>
    <row r="162" spans="1:2">
      <c r="A162" s="3" t="s">
        <v>1338</v>
      </c>
      <c r="B162" s="4">
        <v>1</v>
      </c>
    </row>
    <row r="163" spans="1:2">
      <c r="A163" s="3" t="s">
        <v>533</v>
      </c>
      <c r="B163" s="4">
        <v>1</v>
      </c>
    </row>
    <row r="164" spans="1:2">
      <c r="A164" s="3" t="s">
        <v>1011</v>
      </c>
      <c r="B164" s="4">
        <v>1</v>
      </c>
    </row>
    <row r="165" spans="1:2">
      <c r="A165" s="3" t="s">
        <v>950</v>
      </c>
      <c r="B165" s="4">
        <v>1</v>
      </c>
    </row>
    <row r="166" spans="1:2">
      <c r="A166" s="3" t="s">
        <v>1063</v>
      </c>
      <c r="B166" s="4">
        <v>1</v>
      </c>
    </row>
    <row r="167" spans="1:2">
      <c r="A167" s="3" t="s">
        <v>883</v>
      </c>
      <c r="B167" s="4">
        <v>1</v>
      </c>
    </row>
    <row r="168" spans="1:2">
      <c r="A168" s="3" t="s">
        <v>471</v>
      </c>
      <c r="B168" s="4">
        <v>1</v>
      </c>
    </row>
    <row r="169" spans="1:2">
      <c r="A169" s="3" t="s">
        <v>578</v>
      </c>
      <c r="B169" s="4">
        <v>1</v>
      </c>
    </row>
    <row r="170" spans="1:2">
      <c r="A170" s="3" t="s">
        <v>187</v>
      </c>
      <c r="B170" s="4">
        <v>1</v>
      </c>
    </row>
    <row r="171" spans="1:2">
      <c r="A171" s="3" t="s">
        <v>1185</v>
      </c>
      <c r="B171" s="4">
        <v>1</v>
      </c>
    </row>
    <row r="172" spans="1:2">
      <c r="A172" s="3" t="s">
        <v>347</v>
      </c>
      <c r="B172" s="4">
        <v>1</v>
      </c>
    </row>
    <row r="173" spans="1:2">
      <c r="A173" s="3" t="s">
        <v>3752</v>
      </c>
      <c r="B173" s="4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5"/>
  <sheetViews>
    <sheetView workbookViewId="0">
      <selection activeCell="A5" sqref="A5"/>
    </sheetView>
  </sheetViews>
  <sheetFormatPr baseColWidth="10" defaultRowHeight="14.4"/>
  <cols>
    <col min="1" max="1" width="27.21875" bestFit="1" customWidth="1"/>
    <col min="2" max="2" width="17.6640625" bestFit="1" customWidth="1"/>
    <col min="3" max="3" width="16.44140625" bestFit="1" customWidth="1"/>
    <col min="4" max="4" width="52.44140625" bestFit="1" customWidth="1"/>
  </cols>
  <sheetData>
    <row r="1" spans="1:5">
      <c r="A1" t="s">
        <v>3754</v>
      </c>
      <c r="B1" t="s">
        <v>3755</v>
      </c>
      <c r="C1" t="s">
        <v>3757</v>
      </c>
      <c r="D1" t="s">
        <v>3756</v>
      </c>
      <c r="E1" t="s">
        <v>3778</v>
      </c>
    </row>
    <row r="2" spans="1:5">
      <c r="A2" t="s">
        <v>181</v>
      </c>
      <c r="B2">
        <v>8</v>
      </c>
      <c r="E2">
        <f>B2+C2</f>
        <v>8</v>
      </c>
    </row>
    <row r="3" spans="1:5">
      <c r="A3" t="s">
        <v>106</v>
      </c>
      <c r="B3">
        <v>8</v>
      </c>
      <c r="E3">
        <f>B3+C3</f>
        <v>8</v>
      </c>
    </row>
    <row r="4" spans="1:5">
      <c r="A4" t="s">
        <v>28</v>
      </c>
      <c r="B4">
        <v>7</v>
      </c>
      <c r="E4">
        <f>B4+C4</f>
        <v>7</v>
      </c>
    </row>
    <row r="5" spans="1:5">
      <c r="A5" t="s">
        <v>118</v>
      </c>
      <c r="B5">
        <v>7</v>
      </c>
      <c r="E5">
        <f>B5+C5</f>
        <v>7</v>
      </c>
    </row>
    <row r="6" spans="1:5">
      <c r="A6" t="s">
        <v>76</v>
      </c>
      <c r="B6">
        <v>4</v>
      </c>
      <c r="C6">
        <v>2</v>
      </c>
      <c r="D6" t="s">
        <v>3775</v>
      </c>
      <c r="E6" s="5">
        <f>B6+C6</f>
        <v>6</v>
      </c>
    </row>
    <row r="7" spans="1:5">
      <c r="A7" t="s">
        <v>34</v>
      </c>
      <c r="B7">
        <v>5</v>
      </c>
      <c r="E7">
        <f>B7+C7</f>
        <v>5</v>
      </c>
    </row>
    <row r="8" spans="1:5">
      <c r="A8" t="s">
        <v>82</v>
      </c>
      <c r="B8">
        <v>5</v>
      </c>
      <c r="E8">
        <f>B8+C8</f>
        <v>5</v>
      </c>
    </row>
    <row r="9" spans="1:5">
      <c r="A9" t="s">
        <v>146</v>
      </c>
      <c r="B9">
        <v>3</v>
      </c>
      <c r="C9">
        <v>2</v>
      </c>
      <c r="D9" t="s">
        <v>3779</v>
      </c>
      <c r="E9" s="5">
        <f>B9+C9</f>
        <v>5</v>
      </c>
    </row>
    <row r="10" spans="1:5">
      <c r="A10" t="s">
        <v>135</v>
      </c>
      <c r="B10">
        <v>4</v>
      </c>
      <c r="E10">
        <f>B10+C10</f>
        <v>4</v>
      </c>
    </row>
    <row r="11" spans="1:5">
      <c r="A11" t="s">
        <v>226</v>
      </c>
      <c r="B11">
        <v>4</v>
      </c>
      <c r="E11">
        <f>B11+C11</f>
        <v>4</v>
      </c>
    </row>
    <row r="12" spans="1:5">
      <c r="A12" t="s">
        <v>329</v>
      </c>
      <c r="B12">
        <v>3</v>
      </c>
      <c r="E12">
        <f>B12+C12</f>
        <v>3</v>
      </c>
    </row>
    <row r="13" spans="1:5">
      <c r="A13" t="s">
        <v>214</v>
      </c>
      <c r="B13">
        <v>3</v>
      </c>
      <c r="E13">
        <f>B13+C13</f>
        <v>3</v>
      </c>
    </row>
    <row r="14" spans="1:5">
      <c r="A14" t="s">
        <v>99</v>
      </c>
      <c r="B14">
        <v>3</v>
      </c>
      <c r="E14">
        <f>B14+C14</f>
        <v>3</v>
      </c>
    </row>
    <row r="15" spans="1:5">
      <c r="A15" t="s">
        <v>662</v>
      </c>
      <c r="B15">
        <v>3</v>
      </c>
      <c r="E15">
        <f>B15+C15</f>
        <v>3</v>
      </c>
    </row>
    <row r="16" spans="1:5">
      <c r="A16" t="s">
        <v>203</v>
      </c>
      <c r="B16">
        <v>3</v>
      </c>
      <c r="E16">
        <f>B16+C16</f>
        <v>3</v>
      </c>
    </row>
    <row r="17" spans="1:5">
      <c r="A17" t="s">
        <v>112</v>
      </c>
      <c r="B17">
        <v>2</v>
      </c>
      <c r="C17">
        <v>1</v>
      </c>
      <c r="D17" t="s">
        <v>721</v>
      </c>
      <c r="E17" s="5">
        <f>B17+C17</f>
        <v>3</v>
      </c>
    </row>
    <row r="18" spans="1:5">
      <c r="A18" t="s">
        <v>495</v>
      </c>
      <c r="B18">
        <v>2</v>
      </c>
      <c r="C18">
        <v>1</v>
      </c>
      <c r="D18" t="s">
        <v>716</v>
      </c>
      <c r="E18" s="5">
        <f>B18+C18</f>
        <v>3</v>
      </c>
    </row>
    <row r="19" spans="1:5">
      <c r="A19" t="s">
        <v>288</v>
      </c>
      <c r="B19">
        <v>2</v>
      </c>
      <c r="C19">
        <v>1</v>
      </c>
      <c r="D19" t="s">
        <v>788</v>
      </c>
      <c r="E19" s="5">
        <f>B19+C19</f>
        <v>3</v>
      </c>
    </row>
    <row r="20" spans="1:5">
      <c r="A20" t="s">
        <v>960</v>
      </c>
      <c r="B20">
        <v>1</v>
      </c>
      <c r="C20">
        <v>2</v>
      </c>
      <c r="D20" t="s">
        <v>3777</v>
      </c>
      <c r="E20" s="5">
        <f>B20+C20</f>
        <v>3</v>
      </c>
    </row>
    <row r="21" spans="1:5">
      <c r="A21" t="s">
        <v>1246</v>
      </c>
      <c r="B21">
        <v>1</v>
      </c>
      <c r="C21">
        <v>2</v>
      </c>
      <c r="D21" t="s">
        <v>3774</v>
      </c>
      <c r="E21" s="5">
        <f>B21+C21</f>
        <v>3</v>
      </c>
    </row>
    <row r="22" spans="1:5">
      <c r="A22" t="s">
        <v>985</v>
      </c>
      <c r="B22">
        <v>1</v>
      </c>
      <c r="C22">
        <v>2</v>
      </c>
      <c r="D22" t="s">
        <v>3776</v>
      </c>
      <c r="E22" s="5">
        <f>B22+C22</f>
        <v>3</v>
      </c>
    </row>
    <row r="23" spans="1:5">
      <c r="A23" t="s">
        <v>752</v>
      </c>
      <c r="B23">
        <v>2</v>
      </c>
      <c r="E23">
        <f>B23+C23</f>
        <v>2</v>
      </c>
    </row>
    <row r="24" spans="1:5">
      <c r="A24" t="s">
        <v>140</v>
      </c>
      <c r="B24">
        <v>2</v>
      </c>
      <c r="E24">
        <f>B24+C24</f>
        <v>2</v>
      </c>
    </row>
    <row r="25" spans="1:5">
      <c r="A25" t="s">
        <v>792</v>
      </c>
      <c r="B25">
        <v>2</v>
      </c>
      <c r="E25">
        <f>B25+C25</f>
        <v>2</v>
      </c>
    </row>
    <row r="26" spans="1:5">
      <c r="A26" t="s">
        <v>397</v>
      </c>
      <c r="B26">
        <v>2</v>
      </c>
      <c r="E26">
        <f>B26+C26</f>
        <v>2</v>
      </c>
    </row>
    <row r="27" spans="1:5">
      <c r="A27" t="s">
        <v>544</v>
      </c>
      <c r="B27">
        <v>2</v>
      </c>
      <c r="E27">
        <f>B27+C27</f>
        <v>2</v>
      </c>
    </row>
    <row r="28" spans="1:5">
      <c r="A28" t="s">
        <v>414</v>
      </c>
      <c r="B28">
        <v>2</v>
      </c>
      <c r="E28">
        <f>B28+C28</f>
        <v>2</v>
      </c>
    </row>
    <row r="29" spans="1:5">
      <c r="A29" t="s">
        <v>379</v>
      </c>
      <c r="B29">
        <v>2</v>
      </c>
      <c r="E29">
        <f>B29+C29</f>
        <v>2</v>
      </c>
    </row>
    <row r="30" spans="1:5">
      <c r="A30" t="s">
        <v>1114</v>
      </c>
      <c r="B30">
        <v>2</v>
      </c>
      <c r="E30">
        <f>B30+C30</f>
        <v>2</v>
      </c>
    </row>
    <row r="31" spans="1:5">
      <c r="A31" t="s">
        <v>163</v>
      </c>
      <c r="B31">
        <v>2</v>
      </c>
      <c r="E31">
        <f>B31+C31</f>
        <v>2</v>
      </c>
    </row>
    <row r="32" spans="1:5">
      <c r="A32" t="s">
        <v>272</v>
      </c>
      <c r="B32">
        <v>2</v>
      </c>
      <c r="E32">
        <f>B32+C32</f>
        <v>2</v>
      </c>
    </row>
    <row r="33" spans="1:5">
      <c r="A33" t="s">
        <v>58</v>
      </c>
      <c r="B33">
        <v>2</v>
      </c>
      <c r="E33">
        <f>B33+C33</f>
        <v>2</v>
      </c>
    </row>
    <row r="34" spans="1:5">
      <c r="A34" t="s">
        <v>64</v>
      </c>
      <c r="B34">
        <v>2</v>
      </c>
      <c r="E34">
        <f>B34+C34</f>
        <v>2</v>
      </c>
    </row>
    <row r="35" spans="1:5">
      <c r="A35" t="s">
        <v>720</v>
      </c>
      <c r="B35">
        <v>2</v>
      </c>
      <c r="E35">
        <f>B35+C35</f>
        <v>2</v>
      </c>
    </row>
    <row r="36" spans="1:5">
      <c r="A36" t="s">
        <v>318</v>
      </c>
      <c r="B36">
        <v>2</v>
      </c>
      <c r="E36">
        <f>B36+C36</f>
        <v>2</v>
      </c>
    </row>
    <row r="37" spans="1:5">
      <c r="A37" t="s">
        <v>335</v>
      </c>
      <c r="B37">
        <v>2</v>
      </c>
      <c r="E37">
        <f>B37+C37</f>
        <v>2</v>
      </c>
    </row>
    <row r="38" spans="1:5">
      <c r="A38" t="s">
        <v>710</v>
      </c>
      <c r="B38">
        <v>2</v>
      </c>
      <c r="E38">
        <f>B38+C38</f>
        <v>2</v>
      </c>
    </row>
    <row r="39" spans="1:5">
      <c r="A39" t="s">
        <v>465</v>
      </c>
      <c r="B39">
        <v>2</v>
      </c>
      <c r="E39">
        <f>B39+C39</f>
        <v>2</v>
      </c>
    </row>
    <row r="40" spans="1:5">
      <c r="A40" t="s">
        <v>900</v>
      </c>
      <c r="B40">
        <v>2</v>
      </c>
      <c r="E40">
        <f>B40+C40</f>
        <v>2</v>
      </c>
    </row>
    <row r="41" spans="1:5">
      <c r="A41" t="s">
        <v>550</v>
      </c>
      <c r="B41">
        <v>2</v>
      </c>
      <c r="E41">
        <f>B41+C41</f>
        <v>2</v>
      </c>
    </row>
    <row r="42" spans="1:5">
      <c r="A42" t="s">
        <v>524</v>
      </c>
      <c r="B42">
        <v>2</v>
      </c>
      <c r="E42">
        <f>B42+C42</f>
        <v>2</v>
      </c>
    </row>
    <row r="43" spans="1:5">
      <c r="A43" t="s">
        <v>363</v>
      </c>
      <c r="B43">
        <v>2</v>
      </c>
      <c r="E43">
        <f>B43+C43</f>
        <v>2</v>
      </c>
    </row>
    <row r="44" spans="1:5">
      <c r="A44" t="s">
        <v>93</v>
      </c>
      <c r="B44">
        <v>2</v>
      </c>
      <c r="E44">
        <f>B44+C44</f>
        <v>2</v>
      </c>
    </row>
    <row r="45" spans="1:5">
      <c r="A45" t="s">
        <v>373</v>
      </c>
      <c r="B45">
        <v>2</v>
      </c>
      <c r="E45">
        <f>B45+C45</f>
        <v>2</v>
      </c>
    </row>
    <row r="46" spans="1:5">
      <c r="A46" t="s">
        <v>991</v>
      </c>
      <c r="B46">
        <v>1</v>
      </c>
      <c r="C46">
        <v>1</v>
      </c>
      <c r="D46" t="s">
        <v>788</v>
      </c>
      <c r="E46" s="5">
        <f>B46+C46</f>
        <v>2</v>
      </c>
    </row>
    <row r="47" spans="1:5">
      <c r="A47" t="s">
        <v>699</v>
      </c>
      <c r="B47">
        <v>1</v>
      </c>
      <c r="C47">
        <v>1</v>
      </c>
      <c r="D47" t="s">
        <v>683</v>
      </c>
      <c r="E47" s="5">
        <f>B47+C47</f>
        <v>2</v>
      </c>
    </row>
    <row r="48" spans="1:5">
      <c r="A48" t="s">
        <v>3759</v>
      </c>
      <c r="C48">
        <v>2</v>
      </c>
      <c r="D48" t="s">
        <v>3764</v>
      </c>
      <c r="E48" s="5">
        <f>B48+C48</f>
        <v>2</v>
      </c>
    </row>
    <row r="49" spans="1:5">
      <c r="A49" t="s">
        <v>3572</v>
      </c>
      <c r="C49">
        <v>2</v>
      </c>
      <c r="D49" t="s">
        <v>3772</v>
      </c>
      <c r="E49" s="5">
        <f>B49+C49</f>
        <v>2</v>
      </c>
    </row>
    <row r="50" spans="1:5">
      <c r="A50" t="s">
        <v>1325</v>
      </c>
      <c r="B50">
        <v>1</v>
      </c>
      <c r="E50">
        <f>B50+C50</f>
        <v>1</v>
      </c>
    </row>
    <row r="51" spans="1:5">
      <c r="A51" t="s">
        <v>1011</v>
      </c>
      <c r="B51">
        <v>1</v>
      </c>
      <c r="E51">
        <f>B51+C51</f>
        <v>1</v>
      </c>
    </row>
    <row r="52" spans="1:5">
      <c r="A52" t="s">
        <v>208</v>
      </c>
      <c r="B52">
        <v>1</v>
      </c>
      <c r="E52">
        <f>B52+C52</f>
        <v>1</v>
      </c>
    </row>
    <row r="53" spans="1:5">
      <c r="A53" t="s">
        <v>1058</v>
      </c>
      <c r="B53">
        <v>1</v>
      </c>
      <c r="E53">
        <f>B53+C53</f>
        <v>1</v>
      </c>
    </row>
    <row r="54" spans="1:5">
      <c r="A54" t="s">
        <v>426</v>
      </c>
      <c r="B54">
        <v>1</v>
      </c>
      <c r="E54">
        <f>B54+C54</f>
        <v>1</v>
      </c>
    </row>
    <row r="55" spans="1:5">
      <c r="A55" t="s">
        <v>787</v>
      </c>
      <c r="B55">
        <v>1</v>
      </c>
      <c r="E55">
        <f>B55+C55</f>
        <v>1</v>
      </c>
    </row>
    <row r="56" spans="1:5">
      <c r="A56" t="s">
        <v>615</v>
      </c>
      <c r="B56">
        <v>1</v>
      </c>
      <c r="E56">
        <f>B56+C56</f>
        <v>1</v>
      </c>
    </row>
    <row r="57" spans="1:5">
      <c r="A57" t="s">
        <v>1035</v>
      </c>
      <c r="B57">
        <v>1</v>
      </c>
      <c r="E57">
        <f>B57+C57</f>
        <v>1</v>
      </c>
    </row>
    <row r="58" spans="1:5">
      <c r="A58" t="s">
        <v>243</v>
      </c>
      <c r="B58">
        <v>1</v>
      </c>
      <c r="E58">
        <f>B58+C58</f>
        <v>1</v>
      </c>
    </row>
    <row r="59" spans="1:5">
      <c r="A59" t="s">
        <v>578</v>
      </c>
      <c r="B59">
        <v>1</v>
      </c>
      <c r="E59">
        <f>B59+C59</f>
        <v>1</v>
      </c>
    </row>
    <row r="60" spans="1:5">
      <c r="A60" t="s">
        <v>1175</v>
      </c>
      <c r="B60">
        <v>1</v>
      </c>
      <c r="E60">
        <f>B60+C60</f>
        <v>1</v>
      </c>
    </row>
    <row r="61" spans="1:5">
      <c r="A61" t="s">
        <v>572</v>
      </c>
      <c r="B61">
        <v>1</v>
      </c>
      <c r="E61">
        <f>B61+C61</f>
        <v>1</v>
      </c>
    </row>
    <row r="62" spans="1:5">
      <c r="A62" t="s">
        <v>1069</v>
      </c>
      <c r="B62">
        <v>1</v>
      </c>
      <c r="E62">
        <f>B62+C62</f>
        <v>1</v>
      </c>
    </row>
    <row r="63" spans="1:5">
      <c r="A63" t="s">
        <v>1240</v>
      </c>
      <c r="B63">
        <v>1</v>
      </c>
      <c r="E63">
        <f>B63+C63</f>
        <v>1</v>
      </c>
    </row>
    <row r="64" spans="1:5">
      <c r="A64" t="s">
        <v>652</v>
      </c>
      <c r="B64">
        <v>1</v>
      </c>
      <c r="E64">
        <f>B64+C64</f>
        <v>1</v>
      </c>
    </row>
    <row r="65" spans="1:5">
      <c r="A65" t="s">
        <v>851</v>
      </c>
      <c r="B65">
        <v>1</v>
      </c>
      <c r="E65">
        <f>B65+C65</f>
        <v>1</v>
      </c>
    </row>
    <row r="66" spans="1:5">
      <c r="A66" t="s">
        <v>385</v>
      </c>
      <c r="B66">
        <v>1</v>
      </c>
      <c r="E66">
        <f>B66+C66</f>
        <v>1</v>
      </c>
    </row>
    <row r="67" spans="1:5">
      <c r="A67" t="s">
        <v>979</v>
      </c>
      <c r="B67">
        <v>1</v>
      </c>
      <c r="E67">
        <f>B67+C67</f>
        <v>1</v>
      </c>
    </row>
    <row r="68" spans="1:5">
      <c r="A68" t="s">
        <v>1079</v>
      </c>
      <c r="B68">
        <v>1</v>
      </c>
      <c r="E68">
        <f>B68+C68</f>
        <v>1</v>
      </c>
    </row>
    <row r="69" spans="1:5">
      <c r="A69" t="s">
        <v>501</v>
      </c>
      <c r="B69">
        <v>1</v>
      </c>
      <c r="E69">
        <f>B69+C69</f>
        <v>1</v>
      </c>
    </row>
    <row r="70" spans="1:5">
      <c r="A70" t="s">
        <v>797</v>
      </c>
      <c r="B70">
        <v>1</v>
      </c>
      <c r="E70">
        <f>B70+C70</f>
        <v>1</v>
      </c>
    </row>
    <row r="71" spans="1:5">
      <c r="A71" t="s">
        <v>46</v>
      </c>
      <c r="B71">
        <v>1</v>
      </c>
      <c r="E71">
        <f>B71+C71</f>
        <v>1</v>
      </c>
    </row>
    <row r="72" spans="1:5">
      <c r="A72" t="s">
        <v>266</v>
      </c>
      <c r="B72">
        <v>1</v>
      </c>
      <c r="E72">
        <f>B72+C72</f>
        <v>1</v>
      </c>
    </row>
    <row r="73" spans="1:5">
      <c r="A73" t="s">
        <v>513</v>
      </c>
      <c r="B73">
        <v>1</v>
      </c>
      <c r="E73">
        <f>B73+C73</f>
        <v>1</v>
      </c>
    </row>
    <row r="74" spans="1:5">
      <c r="A74" t="s">
        <v>1257</v>
      </c>
      <c r="B74">
        <v>1</v>
      </c>
      <c r="E74">
        <f>B74+C74</f>
        <v>1</v>
      </c>
    </row>
    <row r="75" spans="1:5">
      <c r="A75" t="s">
        <v>1297</v>
      </c>
      <c r="B75">
        <v>1</v>
      </c>
      <c r="E75">
        <f>B75+C75</f>
        <v>1</v>
      </c>
    </row>
    <row r="76" spans="1:5">
      <c r="A76" t="s">
        <v>533</v>
      </c>
      <c r="B76">
        <v>1</v>
      </c>
      <c r="E76">
        <f>B76+C76</f>
        <v>1</v>
      </c>
    </row>
    <row r="77" spans="1:5">
      <c r="A77" t="s">
        <v>1017</v>
      </c>
      <c r="B77">
        <v>1</v>
      </c>
      <c r="E77">
        <f>B77+C77</f>
        <v>1</v>
      </c>
    </row>
    <row r="78" spans="1:5">
      <c r="A78" t="s">
        <v>1156</v>
      </c>
      <c r="B78">
        <v>1</v>
      </c>
      <c r="E78">
        <f>B78+C78</f>
        <v>1</v>
      </c>
    </row>
    <row r="79" spans="1:5">
      <c r="A79" t="s">
        <v>621</v>
      </c>
      <c r="B79">
        <v>1</v>
      </c>
      <c r="E79">
        <f>B79+C79</f>
        <v>1</v>
      </c>
    </row>
    <row r="80" spans="1:5">
      <c r="A80" t="s">
        <v>220</v>
      </c>
      <c r="B80">
        <v>1</v>
      </c>
      <c r="E80">
        <f>B80+C80</f>
        <v>1</v>
      </c>
    </row>
    <row r="81" spans="1:5">
      <c r="A81" t="s">
        <v>803</v>
      </c>
      <c r="B81">
        <v>1</v>
      </c>
      <c r="E81">
        <f>B81+C81</f>
        <v>1</v>
      </c>
    </row>
    <row r="82" spans="1:5">
      <c r="A82" t="s">
        <v>409</v>
      </c>
      <c r="B82">
        <v>1</v>
      </c>
      <c r="E82">
        <f>B82+C82</f>
        <v>1</v>
      </c>
    </row>
    <row r="83" spans="1:5">
      <c r="A83" t="s">
        <v>459</v>
      </c>
      <c r="B83">
        <v>1</v>
      </c>
      <c r="E83">
        <f>B83+C83</f>
        <v>1</v>
      </c>
    </row>
    <row r="84" spans="1:5">
      <c r="A84" t="s">
        <v>1141</v>
      </c>
      <c r="B84">
        <v>1</v>
      </c>
      <c r="E84">
        <f>B84+C84</f>
        <v>1</v>
      </c>
    </row>
    <row r="85" spans="1:5">
      <c r="A85" t="s">
        <v>583</v>
      </c>
      <c r="B85">
        <v>1</v>
      </c>
      <c r="E85">
        <f>B85+C85</f>
        <v>1</v>
      </c>
    </row>
    <row r="86" spans="1:5">
      <c r="A86" t="s">
        <v>856</v>
      </c>
      <c r="B86">
        <v>1</v>
      </c>
      <c r="E86">
        <f>B86+C86</f>
        <v>1</v>
      </c>
    </row>
    <row r="87" spans="1:5">
      <c r="A87" t="s">
        <v>862</v>
      </c>
      <c r="B87">
        <v>1</v>
      </c>
      <c r="E87">
        <f>B87+C87</f>
        <v>1</v>
      </c>
    </row>
    <row r="88" spans="1:5">
      <c r="A88" t="s">
        <v>52</v>
      </c>
      <c r="B88">
        <v>1</v>
      </c>
      <c r="E88">
        <f>B88+C88</f>
        <v>1</v>
      </c>
    </row>
    <row r="89" spans="1:5">
      <c r="A89" t="s">
        <v>260</v>
      </c>
      <c r="B89">
        <v>1</v>
      </c>
      <c r="E89">
        <f>B89+C89</f>
        <v>1</v>
      </c>
    </row>
    <row r="90" spans="1:5">
      <c r="A90" t="s">
        <v>673</v>
      </c>
      <c r="B90">
        <v>1</v>
      </c>
      <c r="E90">
        <f>B90+C90</f>
        <v>1</v>
      </c>
    </row>
    <row r="91" spans="1:5">
      <c r="A91" t="s">
        <v>169</v>
      </c>
      <c r="B91">
        <v>1</v>
      </c>
      <c r="E91">
        <f>B91+C91</f>
        <v>1</v>
      </c>
    </row>
    <row r="92" spans="1:5">
      <c r="A92" t="s">
        <v>599</v>
      </c>
      <c r="B92">
        <v>1</v>
      </c>
      <c r="E92">
        <f>B92+C92</f>
        <v>1</v>
      </c>
    </row>
    <row r="93" spans="1:5">
      <c r="A93" t="s">
        <v>443</v>
      </c>
      <c r="B93">
        <v>1</v>
      </c>
      <c r="E93">
        <f>B93+C93</f>
        <v>1</v>
      </c>
    </row>
    <row r="94" spans="1:5">
      <c r="A94" t="s">
        <v>1023</v>
      </c>
      <c r="B94">
        <v>1</v>
      </c>
      <c r="E94">
        <f>B94+C94</f>
        <v>1</v>
      </c>
    </row>
    <row r="95" spans="1:5">
      <c r="A95" t="s">
        <v>730</v>
      </c>
      <c r="B95">
        <v>1</v>
      </c>
      <c r="E95">
        <f>B95+C95</f>
        <v>1</v>
      </c>
    </row>
    <row r="96" spans="1:5">
      <c r="A96" t="s">
        <v>567</v>
      </c>
      <c r="B96">
        <v>1</v>
      </c>
      <c r="E96">
        <f>B96+C96</f>
        <v>1</v>
      </c>
    </row>
    <row r="97" spans="1:5">
      <c r="A97" t="s">
        <v>420</v>
      </c>
      <c r="B97">
        <v>1</v>
      </c>
      <c r="E97">
        <f>B97+C97</f>
        <v>1</v>
      </c>
    </row>
    <row r="98" spans="1:5">
      <c r="A98" t="s">
        <v>1095</v>
      </c>
      <c r="B98">
        <v>1</v>
      </c>
      <c r="E98">
        <f>B98+C98</f>
        <v>1</v>
      </c>
    </row>
    <row r="99" spans="1:5">
      <c r="A99" t="s">
        <v>1313</v>
      </c>
      <c r="B99">
        <v>1</v>
      </c>
      <c r="E99">
        <f>B99+C99</f>
        <v>1</v>
      </c>
    </row>
    <row r="100" spans="1:5">
      <c r="A100" t="s">
        <v>905</v>
      </c>
      <c r="B100">
        <v>1</v>
      </c>
      <c r="E100">
        <f>B100+C100</f>
        <v>1</v>
      </c>
    </row>
    <row r="101" spans="1:5">
      <c r="A101" t="s">
        <v>507</v>
      </c>
      <c r="B101">
        <v>1</v>
      </c>
      <c r="E101">
        <f>B101+C101</f>
        <v>1</v>
      </c>
    </row>
    <row r="102" spans="1:5">
      <c r="A102" t="s">
        <v>1006</v>
      </c>
      <c r="B102">
        <v>1</v>
      </c>
      <c r="E102">
        <f>B102+C102</f>
        <v>1</v>
      </c>
    </row>
    <row r="103" spans="1:5">
      <c r="A103" t="s">
        <v>997</v>
      </c>
      <c r="B103">
        <v>1</v>
      </c>
      <c r="E103">
        <f>B103+C103</f>
        <v>1</v>
      </c>
    </row>
    <row r="104" spans="1:5">
      <c r="A104" t="s">
        <v>1053</v>
      </c>
      <c r="B104">
        <v>1</v>
      </c>
      <c r="E104">
        <f>B104+C104</f>
        <v>1</v>
      </c>
    </row>
    <row r="105" spans="1:5">
      <c r="A105" t="s">
        <v>809</v>
      </c>
      <c r="B105">
        <v>1</v>
      </c>
      <c r="E105">
        <f>B105+C105</f>
        <v>1</v>
      </c>
    </row>
    <row r="106" spans="1:5">
      <c r="A106" t="s">
        <v>1119</v>
      </c>
      <c r="B106">
        <v>1</v>
      </c>
      <c r="E106">
        <f>B106+C106</f>
        <v>1</v>
      </c>
    </row>
    <row r="107" spans="1:5">
      <c r="A107" t="s">
        <v>693</v>
      </c>
      <c r="B107">
        <v>1</v>
      </c>
      <c r="E107">
        <f>B107+C107</f>
        <v>1</v>
      </c>
    </row>
    <row r="108" spans="1:5">
      <c r="A108" t="s">
        <v>771</v>
      </c>
      <c r="B108">
        <v>1</v>
      </c>
      <c r="E108">
        <f>B108+C108</f>
        <v>1</v>
      </c>
    </row>
    <row r="109" spans="1:5">
      <c r="A109" t="s">
        <v>124</v>
      </c>
      <c r="B109">
        <v>1</v>
      </c>
      <c r="E109">
        <f>B109+C109</f>
        <v>1</v>
      </c>
    </row>
    <row r="110" spans="1:5">
      <c r="A110" t="s">
        <v>40</v>
      </c>
      <c r="B110">
        <v>1</v>
      </c>
      <c r="E110">
        <f>B110+C110</f>
        <v>1</v>
      </c>
    </row>
    <row r="111" spans="1:5">
      <c r="A111" t="s">
        <v>1344</v>
      </c>
      <c r="B111">
        <v>1</v>
      </c>
      <c r="E111">
        <f>B111+C111</f>
        <v>1</v>
      </c>
    </row>
    <row r="112" spans="1:5">
      <c r="A112" t="s">
        <v>934</v>
      </c>
      <c r="B112">
        <v>1</v>
      </c>
      <c r="E112">
        <f>B112+C112</f>
        <v>1</v>
      </c>
    </row>
    <row r="113" spans="1:5">
      <c r="A113" t="s">
        <v>1185</v>
      </c>
      <c r="B113">
        <v>1</v>
      </c>
      <c r="E113">
        <f>B113+C113</f>
        <v>1</v>
      </c>
    </row>
    <row r="114" spans="1:5">
      <c r="A114" t="s">
        <v>347</v>
      </c>
      <c r="B114">
        <v>1</v>
      </c>
      <c r="E114">
        <f>B114+C114</f>
        <v>1</v>
      </c>
    </row>
    <row r="115" spans="1:5">
      <c r="A115" t="s">
        <v>282</v>
      </c>
      <c r="B115">
        <v>1</v>
      </c>
      <c r="E115">
        <f>B115+C115</f>
        <v>1</v>
      </c>
    </row>
    <row r="116" spans="1:5">
      <c r="A116" t="s">
        <v>1084</v>
      </c>
      <c r="B116">
        <v>1</v>
      </c>
      <c r="E116">
        <f>B116+C116</f>
        <v>1</v>
      </c>
    </row>
    <row r="117" spans="1:5">
      <c r="A117" t="s">
        <v>1063</v>
      </c>
      <c r="B117">
        <v>1</v>
      </c>
      <c r="E117">
        <f>B117+C117</f>
        <v>1</v>
      </c>
    </row>
    <row r="118" spans="1:5">
      <c r="A118" t="s">
        <v>471</v>
      </c>
      <c r="B118">
        <v>1</v>
      </c>
      <c r="E118">
        <f>B118+C118</f>
        <v>1</v>
      </c>
    </row>
    <row r="119" spans="1:5">
      <c r="A119" t="s">
        <v>187</v>
      </c>
      <c r="B119">
        <v>1</v>
      </c>
      <c r="E119">
        <f>B119+C119</f>
        <v>1</v>
      </c>
    </row>
    <row r="120" spans="1:5">
      <c r="A120" t="s">
        <v>965</v>
      </c>
      <c r="B120">
        <v>1</v>
      </c>
      <c r="E120">
        <f>B120+C120</f>
        <v>1</v>
      </c>
    </row>
    <row r="121" spans="1:5">
      <c r="A121" t="s">
        <v>432</v>
      </c>
      <c r="B121">
        <v>1</v>
      </c>
      <c r="E121">
        <f>B121+C121</f>
        <v>1</v>
      </c>
    </row>
    <row r="122" spans="1:5">
      <c r="A122" t="s">
        <v>830</v>
      </c>
      <c r="B122">
        <v>1</v>
      </c>
      <c r="E122">
        <f>B122+C122</f>
        <v>1</v>
      </c>
    </row>
    <row r="123" spans="1:5">
      <c r="A123" t="s">
        <v>705</v>
      </c>
      <c r="B123">
        <v>1</v>
      </c>
      <c r="E123">
        <f>B123+C123</f>
        <v>1</v>
      </c>
    </row>
    <row r="124" spans="1:5">
      <c r="A124" t="s">
        <v>1307</v>
      </c>
      <c r="B124">
        <v>1</v>
      </c>
      <c r="E124">
        <f>B124+C124</f>
        <v>1</v>
      </c>
    </row>
    <row r="125" spans="1:5">
      <c r="A125" t="s">
        <v>1273</v>
      </c>
      <c r="B125">
        <v>1</v>
      </c>
      <c r="E125">
        <f>B125+C125</f>
        <v>1</v>
      </c>
    </row>
    <row r="126" spans="1:5">
      <c r="A126" t="s">
        <v>1338</v>
      </c>
      <c r="B126">
        <v>1</v>
      </c>
      <c r="E126">
        <f>B126+C126</f>
        <v>1</v>
      </c>
    </row>
    <row r="127" spans="1:5">
      <c r="A127" t="s">
        <v>488</v>
      </c>
      <c r="B127">
        <v>1</v>
      </c>
      <c r="E127">
        <f>B127+C127</f>
        <v>1</v>
      </c>
    </row>
    <row r="128" spans="1:5">
      <c r="A128" t="s">
        <v>482</v>
      </c>
      <c r="B128">
        <v>1</v>
      </c>
      <c r="E128">
        <f>B128+C128</f>
        <v>1</v>
      </c>
    </row>
    <row r="129" spans="1:5">
      <c r="A129" t="s">
        <v>1225</v>
      </c>
      <c r="B129">
        <v>1</v>
      </c>
      <c r="E129">
        <f>B129+C129</f>
        <v>1</v>
      </c>
    </row>
    <row r="130" spans="1:5">
      <c r="A130" t="s">
        <v>761</v>
      </c>
      <c r="B130">
        <v>1</v>
      </c>
      <c r="E130">
        <f>B130+C130</f>
        <v>1</v>
      </c>
    </row>
    <row r="131" spans="1:5">
      <c r="A131" t="s">
        <v>1090</v>
      </c>
      <c r="B131">
        <v>1</v>
      </c>
      <c r="E131">
        <f>B131+C131</f>
        <v>1</v>
      </c>
    </row>
    <row r="132" spans="1:5">
      <c r="A132" t="s">
        <v>152</v>
      </c>
      <c r="B132">
        <v>1</v>
      </c>
      <c r="E132">
        <f>B132+C132</f>
        <v>1</v>
      </c>
    </row>
    <row r="133" spans="1:5">
      <c r="A133" t="s">
        <v>916</v>
      </c>
      <c r="B133">
        <v>1</v>
      </c>
      <c r="E133">
        <f>B133+C133</f>
        <v>1</v>
      </c>
    </row>
    <row r="134" spans="1:5">
      <c r="A134" t="s">
        <v>192</v>
      </c>
      <c r="B134">
        <v>1</v>
      </c>
      <c r="E134">
        <f>B134+C134</f>
        <v>1</v>
      </c>
    </row>
    <row r="135" spans="1:5">
      <c r="A135" t="s">
        <v>1268</v>
      </c>
      <c r="B135">
        <v>1</v>
      </c>
      <c r="E135">
        <f>B135+C135</f>
        <v>1</v>
      </c>
    </row>
    <row r="136" spans="1:5">
      <c r="A136" t="s">
        <v>294</v>
      </c>
      <c r="B136">
        <v>1</v>
      </c>
      <c r="E136">
        <f>B136+C136</f>
        <v>1</v>
      </c>
    </row>
    <row r="137" spans="1:5">
      <c r="A137" t="s">
        <v>300</v>
      </c>
      <c r="B137">
        <v>1</v>
      </c>
      <c r="E137">
        <f>B137+C137</f>
        <v>1</v>
      </c>
    </row>
    <row r="138" spans="1:5">
      <c r="A138" t="s">
        <v>1191</v>
      </c>
      <c r="B138">
        <v>1</v>
      </c>
      <c r="E138">
        <f>B138+C138</f>
        <v>1</v>
      </c>
    </row>
    <row r="139" spans="1:5">
      <c r="A139" t="s">
        <v>561</v>
      </c>
      <c r="B139">
        <v>1</v>
      </c>
      <c r="E139">
        <f>B139+C139</f>
        <v>1</v>
      </c>
    </row>
    <row r="140" spans="1:5">
      <c r="A140" t="s">
        <v>391</v>
      </c>
      <c r="B140">
        <v>1</v>
      </c>
      <c r="E140">
        <f>B140+C140</f>
        <v>1</v>
      </c>
    </row>
    <row r="141" spans="1:5">
      <c r="A141" t="s">
        <v>254</v>
      </c>
      <c r="B141">
        <v>1</v>
      </c>
      <c r="E141">
        <f>B141+C141</f>
        <v>1</v>
      </c>
    </row>
    <row r="142" spans="1:5">
      <c r="A142" t="s">
        <v>1354</v>
      </c>
      <c r="B142">
        <v>1</v>
      </c>
      <c r="E142">
        <f>B142+C142</f>
        <v>1</v>
      </c>
    </row>
    <row r="143" spans="1:5">
      <c r="A143" t="s">
        <v>872</v>
      </c>
      <c r="B143">
        <v>1</v>
      </c>
      <c r="E143">
        <f>B143+C143</f>
        <v>1</v>
      </c>
    </row>
    <row r="144" spans="1:5">
      <c r="A144" t="s">
        <v>175</v>
      </c>
      <c r="B144">
        <v>1</v>
      </c>
      <c r="E144">
        <f>B144+C144</f>
        <v>1</v>
      </c>
    </row>
    <row r="145" spans="1:5">
      <c r="A145" t="s">
        <v>824</v>
      </c>
      <c r="B145">
        <v>1</v>
      </c>
      <c r="E145">
        <f>B145+C145</f>
        <v>1</v>
      </c>
    </row>
    <row r="146" spans="1:5">
      <c r="A146" t="s">
        <v>1287</v>
      </c>
      <c r="B146">
        <v>1</v>
      </c>
      <c r="E146">
        <f>B146+C146</f>
        <v>1</v>
      </c>
    </row>
    <row r="147" spans="1:5">
      <c r="A147" t="s">
        <v>1360</v>
      </c>
      <c r="B147">
        <v>1</v>
      </c>
      <c r="E147">
        <f>B147+C147</f>
        <v>1</v>
      </c>
    </row>
    <row r="148" spans="1:5">
      <c r="A148" t="s">
        <v>878</v>
      </c>
      <c r="B148">
        <v>1</v>
      </c>
      <c r="E148">
        <f>B148+C148</f>
        <v>1</v>
      </c>
    </row>
    <row r="149" spans="1:5">
      <c r="A149" t="s">
        <v>70</v>
      </c>
      <c r="B149">
        <v>1</v>
      </c>
      <c r="E149">
        <f>B149+C149</f>
        <v>1</v>
      </c>
    </row>
    <row r="150" spans="1:5">
      <c r="A150" t="s">
        <v>1151</v>
      </c>
      <c r="B150">
        <v>1</v>
      </c>
      <c r="E150">
        <f>B150+C150</f>
        <v>1</v>
      </c>
    </row>
    <row r="151" spans="1:5">
      <c r="A151" t="s">
        <v>1230</v>
      </c>
      <c r="B151">
        <v>1</v>
      </c>
      <c r="E151">
        <f>B151+C151</f>
        <v>1</v>
      </c>
    </row>
    <row r="152" spans="1:5">
      <c r="A152" t="s">
        <v>403</v>
      </c>
      <c r="B152">
        <v>1</v>
      </c>
      <c r="E152">
        <f>B152+C152</f>
        <v>1</v>
      </c>
    </row>
    <row r="153" spans="1:5">
      <c r="A153" t="s">
        <v>232</v>
      </c>
      <c r="B153">
        <v>1</v>
      </c>
      <c r="E153">
        <f>B153+C153</f>
        <v>1</v>
      </c>
    </row>
    <row r="154" spans="1:5">
      <c r="A154" t="s">
        <v>678</v>
      </c>
      <c r="B154">
        <v>1</v>
      </c>
      <c r="E154">
        <f>B154+C154</f>
        <v>1</v>
      </c>
    </row>
    <row r="155" spans="1:5">
      <c r="A155" t="s">
        <v>814</v>
      </c>
      <c r="B155">
        <v>1</v>
      </c>
      <c r="E155">
        <f>B155+C155</f>
        <v>1</v>
      </c>
    </row>
    <row r="156" spans="1:5">
      <c r="A156" t="s">
        <v>633</v>
      </c>
      <c r="B156">
        <v>1</v>
      </c>
      <c r="E156">
        <f>B156+C156</f>
        <v>1</v>
      </c>
    </row>
    <row r="157" spans="1:5">
      <c r="A157" t="s">
        <v>1029</v>
      </c>
      <c r="B157">
        <v>1</v>
      </c>
      <c r="E157">
        <f>B157+C157</f>
        <v>1</v>
      </c>
    </row>
    <row r="158" spans="1:5">
      <c r="A158" t="s">
        <v>889</v>
      </c>
      <c r="B158">
        <v>1</v>
      </c>
      <c r="E158">
        <f>B158+C158</f>
        <v>1</v>
      </c>
    </row>
    <row r="159" spans="1:5">
      <c r="A159" t="s">
        <v>911</v>
      </c>
      <c r="B159">
        <v>1</v>
      </c>
      <c r="E159">
        <f>B159+C159</f>
        <v>1</v>
      </c>
    </row>
    <row r="160" spans="1:5">
      <c r="A160" t="s">
        <v>1215</v>
      </c>
      <c r="B160">
        <v>1</v>
      </c>
      <c r="E160">
        <f>B160+C160</f>
        <v>1</v>
      </c>
    </row>
    <row r="161" spans="1:5">
      <c r="A161" t="s">
        <v>249</v>
      </c>
      <c r="B161">
        <v>1</v>
      </c>
      <c r="E161">
        <f>B161+C161</f>
        <v>1</v>
      </c>
    </row>
    <row r="162" spans="1:5">
      <c r="A162" t="s">
        <v>1366</v>
      </c>
      <c r="B162">
        <v>1</v>
      </c>
      <c r="E162">
        <f>B162+C162</f>
        <v>1</v>
      </c>
    </row>
    <row r="163" spans="1:5">
      <c r="A163" t="s">
        <v>1319</v>
      </c>
      <c r="B163">
        <v>1</v>
      </c>
      <c r="E163">
        <f>B163+C163</f>
        <v>1</v>
      </c>
    </row>
    <row r="164" spans="1:5">
      <c r="A164" t="s">
        <v>746</v>
      </c>
      <c r="B164">
        <v>1</v>
      </c>
      <c r="E164">
        <f>B164+C164</f>
        <v>1</v>
      </c>
    </row>
    <row r="165" spans="1:5">
      <c r="A165" t="s">
        <v>555</v>
      </c>
      <c r="B165">
        <v>1</v>
      </c>
      <c r="E165">
        <f>B165+C165</f>
        <v>1</v>
      </c>
    </row>
    <row r="166" spans="1:5">
      <c r="A166" t="s">
        <v>627</v>
      </c>
      <c r="B166">
        <v>1</v>
      </c>
      <c r="E166">
        <f>B166+C166</f>
        <v>1</v>
      </c>
    </row>
    <row r="167" spans="1:5">
      <c r="A167" t="s">
        <v>955</v>
      </c>
      <c r="B167">
        <v>1</v>
      </c>
      <c r="E167">
        <f>B167+C167</f>
        <v>1</v>
      </c>
    </row>
    <row r="168" spans="1:5">
      <c r="A168" t="s">
        <v>950</v>
      </c>
      <c r="B168">
        <v>1</v>
      </c>
      <c r="E168">
        <f>B168+C168</f>
        <v>1</v>
      </c>
    </row>
    <row r="169" spans="1:5">
      <c r="A169" t="s">
        <v>311</v>
      </c>
      <c r="B169">
        <v>1</v>
      </c>
      <c r="E169">
        <f>B169+C169</f>
        <v>1</v>
      </c>
    </row>
    <row r="170" spans="1:5">
      <c r="A170" t="s">
        <v>883</v>
      </c>
      <c r="B170">
        <v>1</v>
      </c>
      <c r="E170">
        <f>B170+C170</f>
        <v>1</v>
      </c>
    </row>
    <row r="171" spans="1:5">
      <c r="A171" t="s">
        <v>238</v>
      </c>
      <c r="B171">
        <v>1</v>
      </c>
      <c r="E171">
        <f>B171+C171</f>
        <v>1</v>
      </c>
    </row>
    <row r="172" spans="1:5">
      <c r="A172" t="s">
        <v>1263</v>
      </c>
      <c r="B172">
        <v>1</v>
      </c>
      <c r="E172">
        <f>B172+C172</f>
        <v>1</v>
      </c>
    </row>
    <row r="173" spans="1:5">
      <c r="A173" t="s">
        <v>3758</v>
      </c>
      <c r="C173">
        <v>1</v>
      </c>
      <c r="D173" t="s">
        <v>772</v>
      </c>
      <c r="E173">
        <f>B173+C173</f>
        <v>1</v>
      </c>
    </row>
    <row r="174" spans="1:5">
      <c r="A174" t="s">
        <v>1819</v>
      </c>
      <c r="C174">
        <v>1</v>
      </c>
      <c r="D174" t="s">
        <v>772</v>
      </c>
      <c r="E174">
        <f>B174+C174</f>
        <v>1</v>
      </c>
    </row>
    <row r="175" spans="1:5">
      <c r="A175" t="s">
        <v>3760</v>
      </c>
      <c r="C175">
        <v>1</v>
      </c>
      <c r="D175" t="s">
        <v>3761</v>
      </c>
      <c r="E175">
        <f>B175+C175</f>
        <v>1</v>
      </c>
    </row>
    <row r="176" spans="1:5">
      <c r="A176" t="s">
        <v>3762</v>
      </c>
      <c r="C176">
        <v>1</v>
      </c>
      <c r="D176" t="s">
        <v>1820</v>
      </c>
      <c r="E176">
        <f>B176+C176</f>
        <v>1</v>
      </c>
    </row>
    <row r="177" spans="1:5">
      <c r="A177" t="s">
        <v>3763</v>
      </c>
      <c r="C177">
        <v>1</v>
      </c>
      <c r="D177" t="s">
        <v>926</v>
      </c>
      <c r="E177">
        <f>B177+C177</f>
        <v>1</v>
      </c>
    </row>
    <row r="178" spans="1:5">
      <c r="A178" t="s">
        <v>3765</v>
      </c>
      <c r="C178">
        <v>1</v>
      </c>
      <c r="D178" t="s">
        <v>917</v>
      </c>
      <c r="E178">
        <f>B178+C178</f>
        <v>1</v>
      </c>
    </row>
    <row r="179" spans="1:5">
      <c r="A179" t="s">
        <v>3766</v>
      </c>
      <c r="C179">
        <v>1</v>
      </c>
      <c r="D179" t="s">
        <v>747</v>
      </c>
      <c r="E179">
        <f>B179+C179</f>
        <v>1</v>
      </c>
    </row>
    <row r="180" spans="1:5">
      <c r="A180" t="s">
        <v>3767</v>
      </c>
      <c r="C180">
        <v>1</v>
      </c>
      <c r="D180" t="s">
        <v>788</v>
      </c>
      <c r="E180">
        <f>B180+C180</f>
        <v>1</v>
      </c>
    </row>
    <row r="181" spans="1:5">
      <c r="A181" t="s">
        <v>3768</v>
      </c>
      <c r="C181">
        <v>1</v>
      </c>
      <c r="D181" t="s">
        <v>788</v>
      </c>
      <c r="E181">
        <f>B181+C181</f>
        <v>1</v>
      </c>
    </row>
    <row r="182" spans="1:5">
      <c r="A182" t="s">
        <v>3769</v>
      </c>
      <c r="C182">
        <v>1</v>
      </c>
      <c r="D182" t="s">
        <v>1040</v>
      </c>
      <c r="E182">
        <f>B182+C182</f>
        <v>1</v>
      </c>
    </row>
    <row r="183" spans="1:5">
      <c r="A183" t="s">
        <v>3770</v>
      </c>
      <c r="C183">
        <v>1</v>
      </c>
      <c r="D183" t="s">
        <v>3771</v>
      </c>
      <c r="E183">
        <f>B183+C183</f>
        <v>1</v>
      </c>
    </row>
    <row r="184" spans="1:5">
      <c r="A184" t="s">
        <v>3780</v>
      </c>
      <c r="C184">
        <v>1</v>
      </c>
      <c r="D184" t="s">
        <v>1036</v>
      </c>
      <c r="E184">
        <f>B184+C184</f>
        <v>1</v>
      </c>
    </row>
    <row r="185" spans="1:5">
      <c r="A185" t="s">
        <v>3773</v>
      </c>
      <c r="C185">
        <v>1</v>
      </c>
      <c r="D185" t="s">
        <v>312</v>
      </c>
      <c r="E185">
        <f>B185+C185</f>
        <v>1</v>
      </c>
    </row>
  </sheetData>
  <autoFilter ref="A1:E185">
    <sortState ref="A2:E185">
      <sortCondition descending="1" ref="E1:E185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pivot_extended</vt:lpstr>
      <vt:lpstr>pivot_extended_250_only</vt:lpstr>
      <vt:lpstr>Pivot auteurs</vt:lpstr>
      <vt:lpstr>Pivot auteurs copie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Durand</dc:creator>
  <cp:lastModifiedBy>François Durand</cp:lastModifiedBy>
  <dcterms:created xsi:type="dcterms:W3CDTF">2024-05-06T07:10:45Z</dcterms:created>
  <dcterms:modified xsi:type="dcterms:W3CDTF">2024-05-07T04:08:00Z</dcterms:modified>
</cp:coreProperties>
</file>