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fdiaz\Dropbox\Research\Papers\2020-10 STMCE - Paper 2 (STOTEN)\05-revision\analysis\STMCE-SNF-final\"/>
    </mc:Choice>
  </mc:AlternateContent>
  <xr:revisionPtr revIDLastSave="0" documentId="13_ncr:1_{00B4D533-6A65-4C97-A8E9-F9AB0E47F399}" xr6:coauthVersionLast="46" xr6:coauthVersionMax="46" xr10:uidLastSave="{00000000-0000-0000-0000-000000000000}"/>
  <bookViews>
    <workbookView xWindow="-120" yWindow="-120" windowWidth="29040" windowHeight="15990" tabRatio="699" xr2:uid="{00000000-000D-0000-FFFF-FFFF00000000}"/>
  </bookViews>
  <sheets>
    <sheet name="MCE-SOC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10" l="1"/>
  <c r="F9" i="10"/>
  <c r="F8" i="10"/>
  <c r="F7" i="10"/>
  <c r="F6" i="10"/>
  <c r="F5" i="10"/>
  <c r="F4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François Diaz-Maurin</author>
  </authors>
  <commentList>
    <comment ref="F3" authorId="0" shapeId="0" xr:uid="{00000000-0006-0000-0000-000001000000}">
      <text>
        <r>
          <rPr>
            <sz val="9"/>
            <color indexed="81"/>
            <rFont val="Tahoma"/>
            <family val="2"/>
          </rPr>
          <t>σ (s.d.) = (HCV - LCV)/6</t>
        </r>
      </text>
    </comment>
    <comment ref="G3" authorId="0" shapeId="0" xr:uid="{00000000-0006-0000-0000-000002000000}">
      <text>
        <r>
          <rPr>
            <sz val="9"/>
            <color indexed="81"/>
            <rFont val="Tahoma"/>
            <family val="2"/>
          </rPr>
          <t>E.g., indicator depends on x.x.x
"-" indicated inverse correlation</t>
        </r>
      </text>
    </comment>
    <comment ref="H3" authorId="0" shapeId="0" xr:uid="{00000000-0006-0000-0000-000003000000}">
      <text>
        <r>
          <rPr>
            <sz val="9"/>
            <color indexed="81"/>
            <rFont val="Tahoma"/>
            <family val="2"/>
          </rPr>
          <t>Binary analysis considers only min/max values.</t>
        </r>
      </text>
    </comment>
  </commentList>
</comments>
</file>

<file path=xl/sharedStrings.xml><?xml version="1.0" encoding="utf-8"?>
<sst xmlns="http://schemas.openxmlformats.org/spreadsheetml/2006/main" count="57" uniqueCount="36">
  <si>
    <t>Unit</t>
  </si>
  <si>
    <t>Direction</t>
  </si>
  <si>
    <t>minimize</t>
  </si>
  <si>
    <t>Criterion</t>
  </si>
  <si>
    <t>mean</t>
  </si>
  <si>
    <t>min</t>
  </si>
  <si>
    <t>max</t>
  </si>
  <si>
    <t>Correlation</t>
  </si>
  <si>
    <t>Indifference threshold</t>
  </si>
  <si>
    <t>ID</t>
  </si>
  <si>
    <t>Binary</t>
  </si>
  <si>
    <t>2.1</t>
  </si>
  <si>
    <t>2.2</t>
  </si>
  <si>
    <t>maximize</t>
  </si>
  <si>
    <t>2.4</t>
  </si>
  <si>
    <t>2.5</t>
  </si>
  <si>
    <t>2.6</t>
  </si>
  <si>
    <t>M$</t>
  </si>
  <si>
    <t>Financial risk from postponed investment costs of disposal (incl. repository closure)</t>
  </si>
  <si>
    <t>B$-year</t>
  </si>
  <si>
    <t>Dimension</t>
  </si>
  <si>
    <t>2.3</t>
  </si>
  <si>
    <t>-</t>
  </si>
  <si>
    <t>Total cost of storage, transport and disposal (when applicable)</t>
  </si>
  <si>
    <t>Economic benefits from on-site storage (donor side)</t>
  </si>
  <si>
    <t>Economic benefits from interim storage and/or disposal (recipient side)</t>
  </si>
  <si>
    <t>Risk perception of public exposure during on-site storage (donor side)</t>
  </si>
  <si>
    <t>Risk perception of public exposure during interim storage and/or disposal (recipient side)</t>
  </si>
  <si>
    <t>Social, political and international uncertainty potentially affecting management strategy</t>
  </si>
  <si>
    <t>Societal</t>
  </si>
  <si>
    <t>Multi-criteria evaluation of long-term spent fuel management strategies - Societal view</t>
  </si>
  <si>
    <t>Direct disposal (optimistic)</t>
  </si>
  <si>
    <t>Direct disposal (delayed)</t>
  </si>
  <si>
    <t>Interim storage and disposal</t>
  </si>
  <si>
    <t>Indefinite interim storage</t>
  </si>
  <si>
    <t>Indefinite on-site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</si>
</sst>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right" vertical="top"/>
    </xf>
    <xf numFmtId="0" fontId="1" fillId="0" borderId="1" xfId="0" applyFont="1" applyBorder="1" applyAlignment="1">
      <alignment vertical="top" wrapText="1"/>
    </xf>
    <xf numFmtId="1" fontId="0" fillId="0" borderId="0" xfId="0" applyNumberFormat="1" applyAlignment="1">
      <alignment horizontal="left" vertical="top" wrapText="1"/>
    </xf>
    <xf numFmtId="1" fontId="0" fillId="0" borderId="2" xfId="0" applyNumberFormat="1" applyBorder="1" applyAlignment="1">
      <alignment horizontal="left" vertical="top" wrapText="1"/>
    </xf>
    <xf numFmtId="1" fontId="0" fillId="2" borderId="0" xfId="0" applyNumberFormat="1" applyFill="1" applyAlignment="1">
      <alignment vertical="top"/>
    </xf>
    <xf numFmtId="164" fontId="0" fillId="2" borderId="0" xfId="0" applyNumberFormat="1" applyFill="1" applyAlignment="1">
      <alignment vertical="top"/>
    </xf>
    <xf numFmtId="2" fontId="0" fillId="0" borderId="0" xfId="0" applyNumberFormat="1" applyAlignment="1">
      <alignment horizontal="left" vertical="top" wrapText="1"/>
    </xf>
    <xf numFmtId="0" fontId="0" fillId="0" borderId="2" xfId="0" applyBorder="1" applyAlignment="1">
      <alignment vertical="top"/>
    </xf>
    <xf numFmtId="0" fontId="0" fillId="0" borderId="2" xfId="0" applyFill="1" applyBorder="1" applyAlignment="1">
      <alignment horizontal="left" vertical="top" wrapText="1"/>
    </xf>
    <xf numFmtId="1" fontId="0" fillId="2" borderId="2" xfId="0" applyNumberFormat="1" applyFill="1" applyBorder="1" applyAlignment="1">
      <alignment vertical="top"/>
    </xf>
    <xf numFmtId="0" fontId="4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11"/>
  <sheetViews>
    <sheetView tabSelected="1" zoomScale="85" zoomScaleNormal="85" zoomScalePageLayoutView="85" workbookViewId="0">
      <selection activeCell="I12" sqref="I12"/>
    </sheetView>
  </sheetViews>
  <sheetFormatPr defaultColWidth="8.85546875" defaultRowHeight="15" x14ac:dyDescent="0.25"/>
  <cols>
    <col min="1" max="1" width="13.28515625" style="8" customWidth="1"/>
    <col min="2" max="2" width="5.140625" style="2" customWidth="1"/>
    <col min="3" max="3" width="81.7109375" style="2" customWidth="1"/>
    <col min="4" max="4" width="16.140625" style="2" customWidth="1"/>
    <col min="5" max="5" width="9.7109375" style="2" bestFit="1" customWidth="1"/>
    <col min="6" max="8" width="12.140625" style="8" customWidth="1"/>
    <col min="9" max="9" width="7.28515625" style="2" customWidth="1"/>
    <col min="10" max="11" width="7.28515625" style="5" customWidth="1"/>
    <col min="12" max="12" width="7.28515625" style="2" customWidth="1"/>
    <col min="13" max="14" width="7.28515625" style="5" customWidth="1"/>
    <col min="15" max="15" width="7.28515625" style="2" customWidth="1"/>
    <col min="16" max="17" width="7.28515625" style="5" customWidth="1"/>
    <col min="18" max="18" width="7.28515625" style="2" customWidth="1"/>
    <col min="19" max="20" width="7.28515625" style="5" customWidth="1"/>
    <col min="21" max="21" width="7.28515625" style="2" customWidth="1"/>
    <col min="22" max="23" width="7.28515625" style="5" customWidth="1"/>
    <col min="24" max="16384" width="8.85546875" style="2"/>
  </cols>
  <sheetData>
    <row r="1" spans="1:23" s="4" customFormat="1" x14ac:dyDescent="0.25">
      <c r="A1" s="4" t="s">
        <v>30</v>
      </c>
      <c r="C1" s="11"/>
      <c r="I1" s="3"/>
      <c r="J1" s="6"/>
      <c r="K1" s="6"/>
      <c r="L1" s="3"/>
      <c r="M1" s="6"/>
      <c r="N1" s="6"/>
      <c r="O1" s="3"/>
      <c r="P1" s="6"/>
      <c r="Q1" s="6"/>
      <c r="R1" s="3"/>
      <c r="S1" s="6"/>
      <c r="T1" s="6"/>
      <c r="U1" s="3"/>
      <c r="V1" s="6"/>
      <c r="W1" s="6"/>
    </row>
    <row r="2" spans="1:23" s="9" customFormat="1" ht="30.75" customHeight="1" x14ac:dyDescent="0.25">
      <c r="I2" s="22" t="s">
        <v>31</v>
      </c>
      <c r="J2" s="22"/>
      <c r="K2" s="22"/>
      <c r="L2" s="22" t="s">
        <v>32</v>
      </c>
      <c r="M2" s="22"/>
      <c r="N2" s="22"/>
      <c r="O2" s="22" t="s">
        <v>33</v>
      </c>
      <c r="P2" s="22"/>
      <c r="Q2" s="22"/>
      <c r="R2" s="22" t="s">
        <v>34</v>
      </c>
      <c r="S2" s="22"/>
      <c r="T2" s="22"/>
      <c r="U2" s="22" t="s">
        <v>35</v>
      </c>
      <c r="V2" s="22"/>
      <c r="W2" s="22"/>
    </row>
    <row r="3" spans="1:23" s="1" customFormat="1" ht="30" x14ac:dyDescent="0.25">
      <c r="A3" s="10" t="s">
        <v>20</v>
      </c>
      <c r="B3" s="12" t="s">
        <v>9</v>
      </c>
      <c r="C3" s="12" t="s">
        <v>3</v>
      </c>
      <c r="D3" s="10" t="s">
        <v>0</v>
      </c>
      <c r="E3" s="10" t="s">
        <v>1</v>
      </c>
      <c r="F3" s="10" t="s">
        <v>8</v>
      </c>
      <c r="G3" s="10" t="s">
        <v>7</v>
      </c>
      <c r="H3" s="10" t="s">
        <v>10</v>
      </c>
      <c r="I3" s="10" t="s">
        <v>4</v>
      </c>
      <c r="J3" s="10" t="s">
        <v>5</v>
      </c>
      <c r="K3" s="10" t="s">
        <v>6</v>
      </c>
      <c r="L3" s="10" t="s">
        <v>4</v>
      </c>
      <c r="M3" s="10" t="s">
        <v>5</v>
      </c>
      <c r="N3" s="10" t="s">
        <v>6</v>
      </c>
      <c r="O3" s="10" t="s">
        <v>4</v>
      </c>
      <c r="P3" s="10" t="s">
        <v>5</v>
      </c>
      <c r="Q3" s="10" t="s">
        <v>6</v>
      </c>
      <c r="R3" s="10" t="s">
        <v>4</v>
      </c>
      <c r="S3" s="10" t="s">
        <v>5</v>
      </c>
      <c r="T3" s="10" t="s">
        <v>6</v>
      </c>
      <c r="U3" s="10" t="s">
        <v>4</v>
      </c>
      <c r="V3" s="10" t="s">
        <v>5</v>
      </c>
      <c r="W3" s="10" t="s">
        <v>6</v>
      </c>
    </row>
    <row r="4" spans="1:23" x14ac:dyDescent="0.25">
      <c r="A4" s="7" t="s">
        <v>29</v>
      </c>
      <c r="B4" s="7" t="s">
        <v>11</v>
      </c>
      <c r="C4" s="7" t="s">
        <v>23</v>
      </c>
      <c r="D4" s="7" t="s">
        <v>17</v>
      </c>
      <c r="E4" s="7" t="s">
        <v>2</v>
      </c>
      <c r="F4" s="14">
        <f>(MAX(I4:W4)-MIN(I4:W4))/6</f>
        <v>297.00259018264842</v>
      </c>
      <c r="G4" s="7"/>
      <c r="H4" s="14" t="b">
        <v>0</v>
      </c>
      <c r="I4" s="20">
        <v>862.47299999999996</v>
      </c>
      <c r="J4" s="20">
        <v>605.62599999999998</v>
      </c>
      <c r="K4" s="20">
        <v>1192.3200000000002</v>
      </c>
      <c r="L4" s="20">
        <v>1112.473</v>
      </c>
      <c r="M4" s="20">
        <v>587.28750000000002</v>
      </c>
      <c r="N4" s="20">
        <v>1906.0139999999999</v>
      </c>
      <c r="O4" s="20">
        <v>1386.6113561643836</v>
      </c>
      <c r="P4" s="20">
        <v>761.4258561643835</v>
      </c>
      <c r="Q4" s="20">
        <v>2369.3030410958904</v>
      </c>
      <c r="R4" s="20">
        <v>1397.1383561643836</v>
      </c>
      <c r="S4" s="20">
        <v>1174.1383561643836</v>
      </c>
      <c r="T4" s="20">
        <v>1620.1383561643836</v>
      </c>
      <c r="U4" s="20">
        <v>1061.5</v>
      </c>
      <c r="V4" s="20">
        <v>1000</v>
      </c>
      <c r="W4" s="20">
        <v>1123</v>
      </c>
    </row>
    <row r="5" spans="1:23" x14ac:dyDescent="0.25">
      <c r="B5" s="8" t="s">
        <v>12</v>
      </c>
      <c r="C5" s="8" t="s">
        <v>24</v>
      </c>
      <c r="D5" s="8" t="s">
        <v>22</v>
      </c>
      <c r="E5" s="21" t="s">
        <v>13</v>
      </c>
      <c r="F5" s="17">
        <f t="shared" ref="F5:F10" si="0">(MAX(I5:W5)-MIN(I5:W5))/6</f>
        <v>0.13883333333333334</v>
      </c>
      <c r="H5" s="13" t="b">
        <v>0</v>
      </c>
      <c r="I5" s="16">
        <v>0</v>
      </c>
      <c r="J5" s="16">
        <v>0</v>
      </c>
      <c r="K5" s="16">
        <v>0.16700000000000001</v>
      </c>
      <c r="L5" s="16">
        <v>0</v>
      </c>
      <c r="M5" s="16">
        <v>0</v>
      </c>
      <c r="N5" s="16">
        <v>0.16700000000000001</v>
      </c>
      <c r="O5" s="16">
        <v>0</v>
      </c>
      <c r="P5" s="16">
        <v>0</v>
      </c>
      <c r="Q5" s="16">
        <v>0.16700000000000001</v>
      </c>
      <c r="R5" s="16">
        <v>0</v>
      </c>
      <c r="S5" s="16">
        <v>0</v>
      </c>
      <c r="T5" s="16">
        <v>0.16700000000000001</v>
      </c>
      <c r="U5" s="16">
        <v>0.66666666666666674</v>
      </c>
      <c r="V5" s="16">
        <v>0.5</v>
      </c>
      <c r="W5" s="16">
        <v>0.83299999999999996</v>
      </c>
    </row>
    <row r="6" spans="1:23" x14ac:dyDescent="0.25">
      <c r="B6" s="8" t="s">
        <v>21</v>
      </c>
      <c r="C6" s="8" t="s">
        <v>25</v>
      </c>
      <c r="D6" s="8" t="s">
        <v>22</v>
      </c>
      <c r="E6" s="21" t="s">
        <v>13</v>
      </c>
      <c r="F6" s="17">
        <f t="shared" si="0"/>
        <v>0.16666666666666666</v>
      </c>
      <c r="H6" s="13" t="b">
        <v>0</v>
      </c>
      <c r="I6" s="16">
        <v>0.83333333333333337</v>
      </c>
      <c r="J6" s="16">
        <v>0.66700000000000004</v>
      </c>
      <c r="K6" s="16">
        <v>1</v>
      </c>
      <c r="L6" s="16">
        <v>0.83333333333333337</v>
      </c>
      <c r="M6" s="16">
        <v>0.66700000000000004</v>
      </c>
      <c r="N6" s="16">
        <v>1</v>
      </c>
      <c r="O6" s="16">
        <v>1</v>
      </c>
      <c r="P6" s="16">
        <v>0.83299999999999996</v>
      </c>
      <c r="Q6" s="16">
        <v>1</v>
      </c>
      <c r="R6" s="16">
        <v>1</v>
      </c>
      <c r="S6" s="16">
        <v>0.83299999999999996</v>
      </c>
      <c r="T6" s="16">
        <v>1</v>
      </c>
      <c r="U6" s="16">
        <v>0</v>
      </c>
      <c r="V6" s="16">
        <v>0</v>
      </c>
      <c r="W6" s="16">
        <v>0.16700000000000001</v>
      </c>
    </row>
    <row r="7" spans="1:23" x14ac:dyDescent="0.25">
      <c r="B7" s="8" t="s">
        <v>14</v>
      </c>
      <c r="C7" s="8" t="s">
        <v>18</v>
      </c>
      <c r="D7" s="8" t="s">
        <v>19</v>
      </c>
      <c r="E7" s="8" t="s">
        <v>2</v>
      </c>
      <c r="F7" s="13">
        <f t="shared" si="0"/>
        <v>26.66028</v>
      </c>
      <c r="G7" s="8">
        <v>1.1000000000000001</v>
      </c>
      <c r="H7" s="13" t="b">
        <v>0</v>
      </c>
      <c r="I7" s="16">
        <v>0.32319843749999994</v>
      </c>
      <c r="J7" s="16">
        <v>0</v>
      </c>
      <c r="K7" s="16">
        <v>2.5855874999999995</v>
      </c>
      <c r="L7" s="16">
        <v>0.86186249999999998</v>
      </c>
      <c r="M7" s="16">
        <v>0</v>
      </c>
      <c r="N7" s="16">
        <v>4.3093124999999999</v>
      </c>
      <c r="O7" s="16">
        <v>0.86186249999999998</v>
      </c>
      <c r="P7" s="16">
        <v>0</v>
      </c>
      <c r="Q7" s="16">
        <v>3.4474499999999999</v>
      </c>
      <c r="R7" s="15">
        <v>65.673922500000003</v>
      </c>
      <c r="S7" s="15">
        <v>22.983000000000001</v>
      </c>
      <c r="T7" s="15">
        <v>159.96168</v>
      </c>
      <c r="U7" s="15">
        <v>65.673922500000003</v>
      </c>
      <c r="V7" s="15">
        <v>22.983000000000001</v>
      </c>
      <c r="W7" s="15">
        <v>159.96168</v>
      </c>
    </row>
    <row r="8" spans="1:23" x14ac:dyDescent="0.25">
      <c r="B8" s="8" t="s">
        <v>15</v>
      </c>
      <c r="C8" s="8" t="s">
        <v>26</v>
      </c>
      <c r="D8" s="8" t="s">
        <v>22</v>
      </c>
      <c r="E8" s="8" t="s">
        <v>2</v>
      </c>
      <c r="F8" s="17">
        <f t="shared" si="0"/>
        <v>8.3333333333333329E-2</v>
      </c>
      <c r="H8" s="13" t="b">
        <v>0</v>
      </c>
      <c r="I8" s="16">
        <v>0.66666666666666674</v>
      </c>
      <c r="J8" s="16">
        <v>0.5</v>
      </c>
      <c r="K8" s="16">
        <v>0.83299999999999996</v>
      </c>
      <c r="L8" s="16">
        <v>0.83333333333333337</v>
      </c>
      <c r="M8" s="16">
        <v>0.66700000000000004</v>
      </c>
      <c r="N8" s="16">
        <v>1</v>
      </c>
      <c r="O8" s="16">
        <v>0.66666666666666674</v>
      </c>
      <c r="P8" s="16">
        <v>0.5</v>
      </c>
      <c r="Q8" s="16">
        <v>0.83299999999999996</v>
      </c>
      <c r="R8" s="16">
        <v>0.66666666666666674</v>
      </c>
      <c r="S8" s="16">
        <v>0.5</v>
      </c>
      <c r="T8" s="16">
        <v>0.83299999999999996</v>
      </c>
      <c r="U8" s="16">
        <v>1</v>
      </c>
      <c r="V8" s="16">
        <v>0.83299999999999996</v>
      </c>
      <c r="W8" s="16">
        <v>1</v>
      </c>
    </row>
    <row r="9" spans="1:23" ht="30" x14ac:dyDescent="0.25">
      <c r="B9" s="8" t="s">
        <v>16</v>
      </c>
      <c r="C9" s="8" t="s">
        <v>27</v>
      </c>
      <c r="D9" s="8" t="s">
        <v>22</v>
      </c>
      <c r="E9" s="8" t="s">
        <v>2</v>
      </c>
      <c r="F9" s="17">
        <f t="shared" si="0"/>
        <v>0.11116666666666668</v>
      </c>
      <c r="H9" s="13" t="b">
        <v>0</v>
      </c>
      <c r="I9" s="16">
        <v>0.66666666666666674</v>
      </c>
      <c r="J9" s="16">
        <v>0.5</v>
      </c>
      <c r="K9" s="16">
        <v>0.83299999999999996</v>
      </c>
      <c r="L9" s="16">
        <v>0.66666666666666674</v>
      </c>
      <c r="M9" s="16">
        <v>0.5</v>
      </c>
      <c r="N9" s="16">
        <v>0.83299999999999996</v>
      </c>
      <c r="O9" s="16">
        <v>0.83333333333333337</v>
      </c>
      <c r="P9" s="16">
        <v>0.66700000000000004</v>
      </c>
      <c r="Q9" s="16">
        <v>1</v>
      </c>
      <c r="R9" s="16">
        <v>1</v>
      </c>
      <c r="S9" s="16">
        <v>0.83299999999999996</v>
      </c>
      <c r="T9" s="16">
        <v>1</v>
      </c>
      <c r="U9" s="16">
        <v>0.50000000000000011</v>
      </c>
      <c r="V9" s="16">
        <v>0.33300000000000002</v>
      </c>
      <c r="W9" s="16">
        <v>0.66700000000000004</v>
      </c>
    </row>
    <row r="10" spans="1:23" x14ac:dyDescent="0.25">
      <c r="B10" s="8">
        <v>2.7</v>
      </c>
      <c r="C10" s="8" t="s">
        <v>28</v>
      </c>
      <c r="D10" s="8" t="s">
        <v>22</v>
      </c>
      <c r="E10" s="8" t="s">
        <v>2</v>
      </c>
      <c r="F10" s="17">
        <f t="shared" si="0"/>
        <v>0.16666666666666666</v>
      </c>
      <c r="G10" s="8">
        <v>1.1000000000000001</v>
      </c>
      <c r="H10" s="13" t="b">
        <v>0</v>
      </c>
      <c r="I10" s="16">
        <v>0.66666666666666674</v>
      </c>
      <c r="J10" s="16">
        <v>0.5</v>
      </c>
      <c r="K10" s="16">
        <v>0.83299999999999996</v>
      </c>
      <c r="L10" s="16">
        <v>1</v>
      </c>
      <c r="M10" s="16">
        <v>0.83299999999999996</v>
      </c>
      <c r="N10" s="16">
        <v>1</v>
      </c>
      <c r="O10" s="16">
        <v>1</v>
      </c>
      <c r="P10" s="16">
        <v>0.83299999999999996</v>
      </c>
      <c r="Q10" s="16">
        <v>1</v>
      </c>
      <c r="R10" s="16">
        <v>0.83333333333333337</v>
      </c>
      <c r="S10" s="16">
        <v>0.66700000000000004</v>
      </c>
      <c r="T10" s="16">
        <v>1</v>
      </c>
      <c r="U10" s="16">
        <v>0</v>
      </c>
      <c r="V10" s="16">
        <v>0</v>
      </c>
      <c r="W10" s="16">
        <v>0.16700000000000001</v>
      </c>
    </row>
    <row r="11" spans="1:23" x14ac:dyDescent="0.25">
      <c r="A11" s="7"/>
      <c r="B11" s="7"/>
      <c r="C11" s="7"/>
      <c r="D11" s="7"/>
      <c r="E11" s="7"/>
      <c r="F11" s="7"/>
      <c r="G11" s="7"/>
      <c r="H11" s="7"/>
      <c r="I11" s="7"/>
      <c r="J11" s="18"/>
      <c r="K11" s="18"/>
      <c r="L11" s="7"/>
      <c r="M11" s="19"/>
      <c r="N11" s="19"/>
      <c r="O11" s="7"/>
      <c r="P11" s="19"/>
      <c r="Q11" s="19"/>
      <c r="R11" s="7"/>
      <c r="S11" s="19"/>
      <c r="T11" s="19"/>
      <c r="U11" s="7"/>
      <c r="V11" s="19"/>
      <c r="W11" s="19"/>
    </row>
  </sheetData>
  <mergeCells count="5">
    <mergeCell ref="U2:W2"/>
    <mergeCell ref="I2:K2"/>
    <mergeCell ref="L2:N2"/>
    <mergeCell ref="O2:Q2"/>
    <mergeCell ref="R2:T2"/>
  </mergeCells>
  <phoneticPr fontId="3" type="noConversion"/>
  <conditionalFormatting sqref="I4:W4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7:W7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8:W8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9:W9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0:W10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5:W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:W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scale="43" fitToHeight="0" orientation="landscape" horizontalDpi="4294967295" verticalDpi="4294967295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MCE-SOC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Diaz-Maurin</dc:creator>
  <cp:lastModifiedBy>François Diaz-Maurin</cp:lastModifiedBy>
  <cp:lastPrinted>2019-06-07T16:53:04Z</cp:lastPrinted>
  <dcterms:created xsi:type="dcterms:W3CDTF">2019-02-23T02:56:44Z</dcterms:created>
  <dcterms:modified xsi:type="dcterms:W3CDTF">2021-02-15T16:06:46Z</dcterms:modified>
</cp:coreProperties>
</file>