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envermettef\Documents\soc-modelling-framework\"/>
    </mc:Choice>
  </mc:AlternateContent>
  <xr:revisionPtr revIDLastSave="0" documentId="8_{E2DFB85B-F353-412D-8750-6FFE14E5FF65}" xr6:coauthVersionLast="47" xr6:coauthVersionMax="47" xr10:uidLastSave="{00000000-0000-0000-0000-000000000000}"/>
  <bookViews>
    <workbookView xWindow="-110" yWindow="-110" windowWidth="19420" windowHeight="10420" xr2:uid="{2C893D1E-0ACC-422A-A57F-EF9AC0E070DE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B62" i="1"/>
  <c r="D31" i="1"/>
  <c r="D39" i="1"/>
  <c r="C8" i="1"/>
  <c r="D15" i="1" s="1"/>
  <c r="C16" i="1"/>
  <c r="D19" i="1" s="1"/>
  <c r="C23" i="1"/>
  <c r="D25" i="1" s="1"/>
  <c r="C46" i="1"/>
  <c r="C61" i="1"/>
  <c r="C1" i="1"/>
  <c r="D21" i="1" l="1"/>
  <c r="D24" i="1"/>
  <c r="D20" i="1"/>
  <c r="D43" i="1"/>
  <c r="D35" i="1"/>
  <c r="D18" i="1"/>
  <c r="D40" i="1"/>
  <c r="D32" i="1"/>
  <c r="D17" i="1"/>
  <c r="D46" i="1"/>
  <c r="D38" i="1"/>
  <c r="D30" i="1"/>
  <c r="D5" i="1"/>
  <c r="D23" i="1"/>
  <c r="D45" i="1"/>
  <c r="D37" i="1"/>
  <c r="D29" i="1"/>
  <c r="D2" i="1"/>
  <c r="D22" i="1"/>
  <c r="D44" i="1"/>
  <c r="D36" i="1"/>
  <c r="D28" i="1"/>
  <c r="D27" i="1"/>
  <c r="D42" i="1"/>
  <c r="D34" i="1"/>
  <c r="D26" i="1"/>
  <c r="D41" i="1"/>
  <c r="D33" i="1"/>
  <c r="D14" i="1"/>
  <c r="D1" i="1"/>
  <c r="D50" i="1"/>
  <c r="D8" i="1"/>
  <c r="D53" i="1"/>
  <c r="D47" i="1"/>
  <c r="D60" i="1"/>
  <c r="D58" i="1"/>
  <c r="D61" i="1"/>
  <c r="D51" i="1"/>
  <c r="D59" i="1"/>
  <c r="D48" i="1"/>
  <c r="D57" i="1"/>
  <c r="D56" i="1"/>
  <c r="D55" i="1"/>
  <c r="D52" i="1"/>
  <c r="D13" i="1"/>
  <c r="D49" i="1"/>
  <c r="D12" i="1"/>
  <c r="D11" i="1"/>
  <c r="D6" i="1"/>
  <c r="D4" i="1"/>
  <c r="D10" i="1"/>
  <c r="D54" i="1"/>
  <c r="D9" i="1"/>
  <c r="D16" i="1"/>
  <c r="D3" i="1"/>
  <c r="D7" i="1"/>
  <c r="F6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C982-CB55-41EE-9C9D-B6F68D627762}">
  <dimension ref="A1:F62"/>
  <sheetViews>
    <sheetView tabSelected="1" topLeftCell="A50" workbookViewId="0">
      <selection activeCell="G58" sqref="G58"/>
    </sheetView>
  </sheetViews>
  <sheetFormatPr defaultRowHeight="14.5" x14ac:dyDescent="0.35"/>
  <sheetData>
    <row r="1" spans="1:6" x14ac:dyDescent="0.35">
      <c r="A1">
        <v>0</v>
      </c>
      <c r="B1">
        <v>21.1</v>
      </c>
      <c r="C1">
        <f>B1/E1</f>
        <v>3.0142857142857147</v>
      </c>
      <c r="D1">
        <f>_xlfn.FORECAST.LINEAR(A1,C$1:C$8,A$1:A$8)</f>
        <v>3.0142857142857147</v>
      </c>
      <c r="E1">
        <v>7</v>
      </c>
    </row>
    <row r="2" spans="1:6" x14ac:dyDescent="0.35">
      <c r="A2">
        <v>0.5</v>
      </c>
      <c r="D2">
        <f>_xlfn.FORECAST.LINEAR(A2,C$1:C$8,A$1:A$8)</f>
        <v>3.0142857142857147</v>
      </c>
      <c r="F2">
        <f>D2/(COUNT($D$2:$D$60)/($A$61-1))</f>
        <v>1.4815980629539955</v>
      </c>
    </row>
    <row r="3" spans="1:6" x14ac:dyDescent="0.35">
      <c r="A3">
        <v>1</v>
      </c>
      <c r="D3">
        <f>_xlfn.FORECAST.LINEAR(A3,C$1:C$8,A$1:A$8)</f>
        <v>3.0142857142857147</v>
      </c>
      <c r="F3">
        <f t="shared" ref="F3:F60" si="0">D3/(COUNT($D$2:$D$60)/($A$61-1))</f>
        <v>1.4815980629539955</v>
      </c>
    </row>
    <row r="4" spans="1:6" x14ac:dyDescent="0.35">
      <c r="A4">
        <v>1.5</v>
      </c>
      <c r="D4">
        <f>_xlfn.FORECAST.LINEAR(A4,C$1:C$8,A$1:A$8)</f>
        <v>3.0142857142857147</v>
      </c>
      <c r="F4">
        <f t="shared" si="0"/>
        <v>1.4815980629539955</v>
      </c>
    </row>
    <row r="5" spans="1:6" x14ac:dyDescent="0.35">
      <c r="A5">
        <v>2</v>
      </c>
      <c r="D5">
        <f>_xlfn.FORECAST.LINEAR(A5,C$1:C$8,A$1:A$8)</f>
        <v>3.0142857142857147</v>
      </c>
      <c r="F5">
        <f t="shared" si="0"/>
        <v>1.4815980629539955</v>
      </c>
    </row>
    <row r="6" spans="1:6" x14ac:dyDescent="0.35">
      <c r="A6">
        <v>2.5</v>
      </c>
      <c r="D6">
        <f>_xlfn.FORECAST.LINEAR(A6,C$1:C$8,A$1:A$8)</f>
        <v>3.0142857142857147</v>
      </c>
      <c r="F6">
        <f t="shared" si="0"/>
        <v>1.4815980629539955</v>
      </c>
    </row>
    <row r="7" spans="1:6" x14ac:dyDescent="0.35">
      <c r="A7">
        <v>3</v>
      </c>
      <c r="D7">
        <f>_xlfn.FORECAST.LINEAR(A7,C$1:C$8,A$1:A$8)</f>
        <v>3.0142857142857147</v>
      </c>
      <c r="F7">
        <f t="shared" si="0"/>
        <v>1.4815980629539955</v>
      </c>
    </row>
    <row r="8" spans="1:6" x14ac:dyDescent="0.35">
      <c r="A8">
        <v>3.5</v>
      </c>
      <c r="B8">
        <v>21.1</v>
      </c>
      <c r="C8">
        <f t="shared" ref="C2:C61" si="1">B8/E8</f>
        <v>3.0142857142857147</v>
      </c>
      <c r="D8">
        <f>_xlfn.FORECAST.LINEAR(A8,C$1:C$8,A$1:A$8)</f>
        <v>3.0142857142857147</v>
      </c>
      <c r="E8">
        <v>7</v>
      </c>
      <c r="F8">
        <f t="shared" si="0"/>
        <v>1.4815980629539955</v>
      </c>
    </row>
    <row r="9" spans="1:6" x14ac:dyDescent="0.35">
      <c r="A9">
        <v>4</v>
      </c>
      <c r="D9">
        <f>_xlfn.FORECAST.LINEAR(A9,C$8:C$16,A$8:A$16)</f>
        <v>2.9525000000000006</v>
      </c>
      <c r="F9">
        <f t="shared" si="0"/>
        <v>1.4512288135593223</v>
      </c>
    </row>
    <row r="10" spans="1:6" x14ac:dyDescent="0.35">
      <c r="A10">
        <v>4.5</v>
      </c>
      <c r="D10">
        <f>_xlfn.FORECAST.LINEAR(A10,C$8:C$16,A$8:A$16)</f>
        <v>2.890714285714286</v>
      </c>
      <c r="F10">
        <f t="shared" si="0"/>
        <v>1.4208595641646491</v>
      </c>
    </row>
    <row r="11" spans="1:6" x14ac:dyDescent="0.35">
      <c r="A11">
        <v>5</v>
      </c>
      <c r="D11">
        <f>_xlfn.FORECAST.LINEAR(A11,C$8:C$16,A$8:A$16)</f>
        <v>2.8289285714285719</v>
      </c>
      <c r="F11">
        <f t="shared" si="0"/>
        <v>1.3904903147699761</v>
      </c>
    </row>
    <row r="12" spans="1:6" x14ac:dyDescent="0.35">
      <c r="A12">
        <v>5.5</v>
      </c>
      <c r="D12">
        <f>_xlfn.FORECAST.LINEAR(A12,C$8:C$16,A$8:A$16)</f>
        <v>2.7671428571428578</v>
      </c>
      <c r="F12">
        <f t="shared" si="0"/>
        <v>1.3601210653753031</v>
      </c>
    </row>
    <row r="13" spans="1:6" x14ac:dyDescent="0.35">
      <c r="A13">
        <v>6</v>
      </c>
      <c r="D13">
        <f>_xlfn.FORECAST.LINEAR(A13,C$8:C$16,A$8:A$16)</f>
        <v>2.7053571428571432</v>
      </c>
      <c r="F13">
        <f t="shared" si="0"/>
        <v>1.3297518159806299</v>
      </c>
    </row>
    <row r="14" spans="1:6" x14ac:dyDescent="0.35">
      <c r="A14">
        <v>6.5</v>
      </c>
      <c r="D14">
        <f>_xlfn.FORECAST.LINEAR(A14,C$8:C$16,A$8:A$16)</f>
        <v>2.6435714285714287</v>
      </c>
      <c r="F14">
        <f t="shared" si="0"/>
        <v>1.2993825665859566</v>
      </c>
    </row>
    <row r="15" spans="1:6" x14ac:dyDescent="0.35">
      <c r="A15">
        <v>7</v>
      </c>
      <c r="D15">
        <f>_xlfn.FORECAST.LINEAR(A15,C$8:C$16,A$8:A$16)</f>
        <v>2.5817857142857146</v>
      </c>
      <c r="F15">
        <f t="shared" si="0"/>
        <v>1.2690133171912836</v>
      </c>
    </row>
    <row r="16" spans="1:6" x14ac:dyDescent="0.35">
      <c r="A16">
        <v>7.5</v>
      </c>
      <c r="B16">
        <v>37.799999999999997</v>
      </c>
      <c r="C16">
        <f t="shared" si="1"/>
        <v>2.52</v>
      </c>
      <c r="D16">
        <f>_xlfn.FORECAST.LINEAR(A16,C$8:C$16,A$8:A$16)</f>
        <v>2.5200000000000005</v>
      </c>
      <c r="E16">
        <v>15</v>
      </c>
      <c r="F16">
        <f t="shared" si="0"/>
        <v>1.2386440677966104</v>
      </c>
    </row>
    <row r="17" spans="1:6" x14ac:dyDescent="0.35">
      <c r="A17">
        <v>8</v>
      </c>
      <c r="D17">
        <f>_xlfn.FORECAST.LINEAR(A17,C$16:C$23,A$16:A$23)</f>
        <v>2.4582142857142855</v>
      </c>
      <c r="F17">
        <f t="shared" si="0"/>
        <v>1.208274818401937</v>
      </c>
    </row>
    <row r="18" spans="1:6" x14ac:dyDescent="0.35">
      <c r="A18">
        <v>8.5</v>
      </c>
      <c r="D18">
        <f t="shared" ref="D18:D23" si="2">_xlfn.FORECAST.LINEAR(A18,C$16:C$23,A$16:A$23)</f>
        <v>2.3964285714285714</v>
      </c>
      <c r="F18">
        <f t="shared" si="0"/>
        <v>1.177905569007264</v>
      </c>
    </row>
    <row r="19" spans="1:6" x14ac:dyDescent="0.35">
      <c r="A19">
        <v>9</v>
      </c>
      <c r="D19">
        <f t="shared" si="2"/>
        <v>2.3346428571428568</v>
      </c>
      <c r="F19">
        <f t="shared" si="0"/>
        <v>1.1475363196125907</v>
      </c>
    </row>
    <row r="20" spans="1:6" x14ac:dyDescent="0.35">
      <c r="A20">
        <v>9.5</v>
      </c>
      <c r="D20">
        <f t="shared" si="2"/>
        <v>2.2728571428571427</v>
      </c>
      <c r="F20">
        <f t="shared" si="0"/>
        <v>1.1171670702179177</v>
      </c>
    </row>
    <row r="21" spans="1:6" x14ac:dyDescent="0.35">
      <c r="A21">
        <v>10</v>
      </c>
      <c r="D21">
        <f t="shared" si="2"/>
        <v>2.2110714285714286</v>
      </c>
      <c r="F21">
        <f t="shared" si="0"/>
        <v>1.0867978208232447</v>
      </c>
    </row>
    <row r="22" spans="1:6" x14ac:dyDescent="0.35">
      <c r="A22">
        <v>10.5</v>
      </c>
      <c r="D22">
        <f t="shared" si="2"/>
        <v>2.149285714285714</v>
      </c>
      <c r="F22">
        <f t="shared" si="0"/>
        <v>1.0564285714285713</v>
      </c>
    </row>
    <row r="23" spans="1:6" x14ac:dyDescent="0.35">
      <c r="A23">
        <v>11</v>
      </c>
      <c r="B23">
        <v>16.7</v>
      </c>
      <c r="C23">
        <f>B23/E23</f>
        <v>2.0874999999999999</v>
      </c>
      <c r="D23">
        <f t="shared" si="2"/>
        <v>2.0874999999999995</v>
      </c>
      <c r="E23">
        <v>8</v>
      </c>
      <c r="F23">
        <f t="shared" si="0"/>
        <v>1.026059322033898</v>
      </c>
    </row>
    <row r="24" spans="1:6" x14ac:dyDescent="0.35">
      <c r="A24">
        <v>11.5</v>
      </c>
      <c r="D24">
        <f>_xlfn.FORECAST.LINEAR(A24,C$23:C$46,A$23:A$46)</f>
        <v>2.0538405797101449</v>
      </c>
      <c r="F24">
        <f t="shared" si="0"/>
        <v>1.009514861213461</v>
      </c>
    </row>
    <row r="25" spans="1:6" x14ac:dyDescent="0.35">
      <c r="A25">
        <v>12</v>
      </c>
      <c r="D25">
        <f t="shared" ref="D25:D46" si="3">_xlfn.FORECAST.LINEAR(A25,C$23:C$46,A$23:A$46)</f>
        <v>2.0201811594202894</v>
      </c>
      <c r="F25">
        <f t="shared" si="0"/>
        <v>0.99297040039302364</v>
      </c>
    </row>
    <row r="26" spans="1:6" x14ac:dyDescent="0.35">
      <c r="A26">
        <v>12.5</v>
      </c>
      <c r="D26">
        <f t="shared" si="3"/>
        <v>1.9865217391304344</v>
      </c>
      <c r="F26">
        <f t="shared" si="0"/>
        <v>0.9764259395725865</v>
      </c>
    </row>
    <row r="27" spans="1:6" x14ac:dyDescent="0.35">
      <c r="A27">
        <v>13</v>
      </c>
      <c r="D27">
        <f t="shared" si="3"/>
        <v>1.9528623188405794</v>
      </c>
      <c r="F27">
        <f t="shared" si="0"/>
        <v>0.95988147875214924</v>
      </c>
    </row>
    <row r="28" spans="1:6" x14ac:dyDescent="0.35">
      <c r="A28">
        <v>13.5</v>
      </c>
      <c r="D28">
        <f t="shared" si="3"/>
        <v>1.9192028985507243</v>
      </c>
      <c r="F28">
        <f t="shared" si="0"/>
        <v>0.94333701793171199</v>
      </c>
    </row>
    <row r="29" spans="1:6" x14ac:dyDescent="0.35">
      <c r="A29">
        <v>14</v>
      </c>
      <c r="D29">
        <f t="shared" si="3"/>
        <v>1.8855434782608693</v>
      </c>
      <c r="F29">
        <f t="shared" si="0"/>
        <v>0.92679255711127484</v>
      </c>
    </row>
    <row r="30" spans="1:6" x14ac:dyDescent="0.35">
      <c r="A30">
        <v>14.5</v>
      </c>
      <c r="D30">
        <f t="shared" si="3"/>
        <v>1.8518840579710143</v>
      </c>
      <c r="F30">
        <f t="shared" si="0"/>
        <v>0.91024809629083758</v>
      </c>
    </row>
    <row r="31" spans="1:6" x14ac:dyDescent="0.35">
      <c r="A31">
        <v>15</v>
      </c>
      <c r="D31">
        <f t="shared" si="3"/>
        <v>1.8182246376811591</v>
      </c>
      <c r="F31">
        <f t="shared" si="0"/>
        <v>0.89370363547040033</v>
      </c>
    </row>
    <row r="32" spans="1:6" x14ac:dyDescent="0.35">
      <c r="A32">
        <v>15.5</v>
      </c>
      <c r="D32">
        <f t="shared" si="3"/>
        <v>1.784565217391304</v>
      </c>
      <c r="F32">
        <f t="shared" si="0"/>
        <v>0.87715917464996307</v>
      </c>
    </row>
    <row r="33" spans="1:6" x14ac:dyDescent="0.35">
      <c r="A33">
        <v>16</v>
      </c>
      <c r="D33">
        <f t="shared" si="3"/>
        <v>1.750905797101449</v>
      </c>
      <c r="F33">
        <f t="shared" si="0"/>
        <v>0.86061471382952581</v>
      </c>
    </row>
    <row r="34" spans="1:6" x14ac:dyDescent="0.35">
      <c r="A34">
        <v>16.5</v>
      </c>
      <c r="D34">
        <f t="shared" si="3"/>
        <v>1.717246376811594</v>
      </c>
      <c r="F34">
        <f t="shared" si="0"/>
        <v>0.84407025300908867</v>
      </c>
    </row>
    <row r="35" spans="1:6" x14ac:dyDescent="0.35">
      <c r="A35">
        <v>17</v>
      </c>
      <c r="D35">
        <f t="shared" si="3"/>
        <v>1.683586956521739</v>
      </c>
      <c r="F35">
        <f t="shared" si="0"/>
        <v>0.82752579218865141</v>
      </c>
    </row>
    <row r="36" spans="1:6" x14ac:dyDescent="0.35">
      <c r="A36">
        <v>17.5</v>
      </c>
      <c r="D36">
        <f t="shared" si="3"/>
        <v>1.6499275362318837</v>
      </c>
      <c r="F36">
        <f t="shared" si="0"/>
        <v>0.81098133136821404</v>
      </c>
    </row>
    <row r="37" spans="1:6" x14ac:dyDescent="0.35">
      <c r="A37">
        <v>18</v>
      </c>
      <c r="D37">
        <f t="shared" si="3"/>
        <v>1.6162681159420287</v>
      </c>
      <c r="F37">
        <f t="shared" si="0"/>
        <v>0.7944368705477769</v>
      </c>
    </row>
    <row r="38" spans="1:6" x14ac:dyDescent="0.35">
      <c r="A38">
        <v>18.5</v>
      </c>
      <c r="D38">
        <f t="shared" si="3"/>
        <v>1.5826086956521737</v>
      </c>
      <c r="F38">
        <f t="shared" si="0"/>
        <v>0.77789240972733964</v>
      </c>
    </row>
    <row r="39" spans="1:6" x14ac:dyDescent="0.35">
      <c r="A39">
        <v>19</v>
      </c>
      <c r="D39">
        <f t="shared" si="3"/>
        <v>1.5489492753623186</v>
      </c>
      <c r="F39">
        <f t="shared" si="0"/>
        <v>0.76134794890690238</v>
      </c>
    </row>
    <row r="40" spans="1:6" x14ac:dyDescent="0.35">
      <c r="A40">
        <v>19.5</v>
      </c>
      <c r="D40">
        <f t="shared" si="3"/>
        <v>1.5152898550724634</v>
      </c>
      <c r="F40">
        <f t="shared" si="0"/>
        <v>0.74480348808646513</v>
      </c>
    </row>
    <row r="41" spans="1:6" x14ac:dyDescent="0.35">
      <c r="A41">
        <v>20</v>
      </c>
      <c r="D41">
        <f t="shared" si="3"/>
        <v>1.4816304347826084</v>
      </c>
      <c r="F41">
        <f t="shared" si="0"/>
        <v>0.72825902726602787</v>
      </c>
    </row>
    <row r="42" spans="1:6" x14ac:dyDescent="0.35">
      <c r="A42">
        <v>20.5</v>
      </c>
      <c r="D42">
        <f t="shared" si="3"/>
        <v>1.4479710144927533</v>
      </c>
      <c r="F42">
        <f t="shared" si="0"/>
        <v>0.71171456644559072</v>
      </c>
    </row>
    <row r="43" spans="1:6" x14ac:dyDescent="0.35">
      <c r="A43">
        <v>21</v>
      </c>
      <c r="D43">
        <f t="shared" si="3"/>
        <v>1.4143115942028983</v>
      </c>
      <c r="F43">
        <f t="shared" si="0"/>
        <v>0.69517010562515347</v>
      </c>
    </row>
    <row r="44" spans="1:6" x14ac:dyDescent="0.35">
      <c r="A44">
        <v>21.5</v>
      </c>
      <c r="D44">
        <f t="shared" si="3"/>
        <v>1.3806521739130433</v>
      </c>
      <c r="F44">
        <f t="shared" si="0"/>
        <v>0.67862564480471621</v>
      </c>
    </row>
    <row r="45" spans="1:6" x14ac:dyDescent="0.35">
      <c r="A45">
        <v>22</v>
      </c>
      <c r="D45">
        <f t="shared" si="3"/>
        <v>1.346992753623188</v>
      </c>
      <c r="F45">
        <f t="shared" si="0"/>
        <v>0.66208118398427895</v>
      </c>
    </row>
    <row r="46" spans="1:6" x14ac:dyDescent="0.35">
      <c r="A46">
        <v>22.5</v>
      </c>
      <c r="B46">
        <v>19.7</v>
      </c>
      <c r="C46">
        <f t="shared" si="1"/>
        <v>1.3133333333333332</v>
      </c>
      <c r="D46">
        <f t="shared" si="3"/>
        <v>1.313333333333333</v>
      </c>
      <c r="E46">
        <v>15</v>
      </c>
      <c r="F46">
        <f t="shared" si="0"/>
        <v>0.6455367231638417</v>
      </c>
    </row>
    <row r="47" spans="1:6" x14ac:dyDescent="0.35">
      <c r="A47">
        <v>23</v>
      </c>
      <c r="D47">
        <f>_xlfn.FORECAST.LINEAR(A47,C$46:C$61,A$46:A$61)</f>
        <v>1.3133333333333332</v>
      </c>
      <c r="F47">
        <f t="shared" si="0"/>
        <v>0.64553672316384181</v>
      </c>
    </row>
    <row r="48" spans="1:6" x14ac:dyDescent="0.35">
      <c r="A48">
        <v>23.5</v>
      </c>
      <c r="D48">
        <f t="shared" ref="D48:D61" si="4">_xlfn.FORECAST.LINEAR(A48,C$46:C$61,A$46:A$61)</f>
        <v>1.3133333333333332</v>
      </c>
      <c r="F48">
        <f t="shared" si="0"/>
        <v>0.64553672316384181</v>
      </c>
    </row>
    <row r="49" spans="1:6" x14ac:dyDescent="0.35">
      <c r="A49">
        <v>24</v>
      </c>
      <c r="D49">
        <f t="shared" si="4"/>
        <v>1.3133333333333332</v>
      </c>
      <c r="F49">
        <f t="shared" si="0"/>
        <v>0.64553672316384181</v>
      </c>
    </row>
    <row r="50" spans="1:6" x14ac:dyDescent="0.35">
      <c r="A50">
        <v>24.5</v>
      </c>
      <c r="D50">
        <f t="shared" si="4"/>
        <v>1.3133333333333332</v>
      </c>
      <c r="F50">
        <f t="shared" si="0"/>
        <v>0.64553672316384181</v>
      </c>
    </row>
    <row r="51" spans="1:6" x14ac:dyDescent="0.35">
      <c r="A51">
        <v>25</v>
      </c>
      <c r="D51">
        <f t="shared" si="4"/>
        <v>1.3133333333333332</v>
      </c>
      <c r="F51">
        <f t="shared" si="0"/>
        <v>0.64553672316384181</v>
      </c>
    </row>
    <row r="52" spans="1:6" x14ac:dyDescent="0.35">
      <c r="A52">
        <v>25.5</v>
      </c>
      <c r="D52">
        <f t="shared" si="4"/>
        <v>1.3133333333333332</v>
      </c>
      <c r="F52">
        <f t="shared" si="0"/>
        <v>0.64553672316384181</v>
      </c>
    </row>
    <row r="53" spans="1:6" x14ac:dyDescent="0.35">
      <c r="A53">
        <v>26</v>
      </c>
      <c r="D53">
        <f t="shared" si="4"/>
        <v>1.3133333333333332</v>
      </c>
      <c r="F53">
        <f t="shared" si="0"/>
        <v>0.64553672316384181</v>
      </c>
    </row>
    <row r="54" spans="1:6" x14ac:dyDescent="0.35">
      <c r="A54">
        <v>26.5</v>
      </c>
      <c r="D54">
        <f t="shared" si="4"/>
        <v>1.3133333333333332</v>
      </c>
      <c r="F54">
        <f t="shared" si="0"/>
        <v>0.64553672316384181</v>
      </c>
    </row>
    <row r="55" spans="1:6" x14ac:dyDescent="0.35">
      <c r="A55">
        <v>27</v>
      </c>
      <c r="D55">
        <f t="shared" si="4"/>
        <v>1.3133333333333332</v>
      </c>
      <c r="F55">
        <f t="shared" si="0"/>
        <v>0.64553672316384181</v>
      </c>
    </row>
    <row r="56" spans="1:6" x14ac:dyDescent="0.35">
      <c r="A56">
        <v>27.5</v>
      </c>
      <c r="D56">
        <f t="shared" si="4"/>
        <v>1.3133333333333332</v>
      </c>
      <c r="F56">
        <f t="shared" si="0"/>
        <v>0.64553672316384181</v>
      </c>
    </row>
    <row r="57" spans="1:6" x14ac:dyDescent="0.35">
      <c r="A57">
        <v>28</v>
      </c>
      <c r="D57">
        <f t="shared" si="4"/>
        <v>1.3133333333333332</v>
      </c>
      <c r="F57">
        <f t="shared" si="0"/>
        <v>0.64553672316384181</v>
      </c>
    </row>
    <row r="58" spans="1:6" x14ac:dyDescent="0.35">
      <c r="A58">
        <v>28.5</v>
      </c>
      <c r="D58">
        <f t="shared" si="4"/>
        <v>1.3133333333333332</v>
      </c>
      <c r="F58">
        <f t="shared" si="0"/>
        <v>0.64553672316384181</v>
      </c>
    </row>
    <row r="59" spans="1:6" x14ac:dyDescent="0.35">
      <c r="A59">
        <v>29</v>
      </c>
      <c r="D59">
        <f t="shared" si="4"/>
        <v>1.3133333333333332</v>
      </c>
      <c r="F59">
        <f t="shared" si="0"/>
        <v>0.64553672316384181</v>
      </c>
    </row>
    <row r="60" spans="1:6" x14ac:dyDescent="0.35">
      <c r="A60">
        <v>29.5</v>
      </c>
      <c r="D60">
        <f t="shared" si="4"/>
        <v>1.3133333333333332</v>
      </c>
      <c r="F60">
        <f t="shared" si="0"/>
        <v>0.64553672316384181</v>
      </c>
    </row>
    <row r="61" spans="1:6" x14ac:dyDescent="0.35">
      <c r="A61">
        <v>30</v>
      </c>
      <c r="B61">
        <v>19.7</v>
      </c>
      <c r="C61">
        <f t="shared" si="1"/>
        <v>1.3133333333333332</v>
      </c>
      <c r="D61">
        <f t="shared" si="4"/>
        <v>1.3133333333333332</v>
      </c>
      <c r="E61">
        <v>15</v>
      </c>
    </row>
    <row r="62" spans="1:6" x14ac:dyDescent="0.35">
      <c r="B62">
        <f>SUM(B16,B46)</f>
        <v>57.5</v>
      </c>
      <c r="F62">
        <f>SUM(F1:F61)</f>
        <v>57.02145480225991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Duren-Vermette, Francis</dc:creator>
  <cp:lastModifiedBy>Duren-Vermette, Francis</cp:lastModifiedBy>
  <dcterms:created xsi:type="dcterms:W3CDTF">2023-04-01T00:11:24Z</dcterms:created>
  <dcterms:modified xsi:type="dcterms:W3CDTF">2023-04-01T01:13:13Z</dcterms:modified>
</cp:coreProperties>
</file>