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Fran/Desktop/Entrega_P1_Neuronal/"/>
    </mc:Choice>
  </mc:AlternateContent>
  <bookViews>
    <workbookView xWindow="900" yWindow="460" windowWidth="26420" windowHeight="14900" tabRatio="500" activeTab="4"/>
  </bookViews>
  <sheets>
    <sheet name="No Cross-Validation" sheetId="7" r:id="rId1"/>
    <sheet name="Fold 1" sheetId="4" r:id="rId2"/>
    <sheet name="Fold 2" sheetId="6" r:id="rId3"/>
    <sheet name="Fold 3" sheetId="8" r:id="rId4"/>
    <sheet name="Fold 4" sheetId="9" r:id="rId5"/>
    <sheet name="SUMMARY" sheetId="10" r:id="rId6"/>
  </sheets>
  <definedNames>
    <definedName name="TEST" localSheetId="0">'No Cross-Validation'!$H$2:$L$51</definedName>
    <definedName name="Test1_1" localSheetId="1">'Fold 1'!$H$2:$L$102</definedName>
    <definedName name="Test2" localSheetId="2">'Fold 2'!#REF!</definedName>
    <definedName name="Test2" localSheetId="3">'Fold 3'!#REF!</definedName>
    <definedName name="Test2_1" localSheetId="2">'Fold 2'!$N$72:$R$172</definedName>
    <definedName name="Test2_1" localSheetId="3">'Fold 3'!$N$72:$R$172</definedName>
    <definedName name="Test2_1" localSheetId="4">'Fold 4'!$N$72:$R$172</definedName>
    <definedName name="Test2_2" localSheetId="2">'Fold 2'!$R$45:$V$145</definedName>
    <definedName name="Test3" localSheetId="3">'Fold 3'!$R$68:$V$168</definedName>
    <definedName name="Test4" localSheetId="4">'Fold 4'!$H$2:$L$101</definedName>
    <definedName name="TRAIN" localSheetId="0">'No Cross-Validation'!$B$2:$F$402</definedName>
    <definedName name="Train1_1" localSheetId="1">'Fold 1'!$B$2:$F$301</definedName>
    <definedName name="Train2_1" localSheetId="2">'Fold 2'!$B$2:$F$302</definedName>
    <definedName name="Train3" localSheetId="3">'Fold 3'!$B$2:$F$302</definedName>
    <definedName name="Train4" localSheetId="4">'Fold 4'!$B$2:$F$302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0" l="1"/>
  <c r="M3" i="9"/>
  <c r="N3" i="9"/>
  <c r="M4" i="9"/>
  <c r="N4" i="9"/>
  <c r="M5" i="9"/>
  <c r="N5" i="9"/>
  <c r="M6" i="9"/>
  <c r="N6" i="9"/>
  <c r="M7" i="9"/>
  <c r="N7" i="9"/>
  <c r="M8" i="9"/>
  <c r="N8" i="9"/>
  <c r="M9" i="9"/>
  <c r="N9" i="9"/>
  <c r="M10" i="9"/>
  <c r="N10" i="9"/>
  <c r="M11" i="9"/>
  <c r="N11" i="9"/>
  <c r="M12" i="9"/>
  <c r="N12" i="9"/>
  <c r="M13" i="9"/>
  <c r="N13" i="9"/>
  <c r="M14" i="9"/>
  <c r="N14" i="9"/>
  <c r="M15" i="9"/>
  <c r="N15" i="9"/>
  <c r="M16" i="9"/>
  <c r="N16" i="9"/>
  <c r="M17" i="9"/>
  <c r="N17" i="9"/>
  <c r="M18" i="9"/>
  <c r="N18" i="9"/>
  <c r="M19" i="9"/>
  <c r="N19" i="9"/>
  <c r="M20" i="9"/>
  <c r="N20" i="9"/>
  <c r="M21" i="9"/>
  <c r="N21" i="9"/>
  <c r="M22" i="9"/>
  <c r="N22" i="9"/>
  <c r="M23" i="9"/>
  <c r="N23" i="9"/>
  <c r="M24" i="9"/>
  <c r="N24" i="9"/>
  <c r="M25" i="9"/>
  <c r="N25" i="9"/>
  <c r="M26" i="9"/>
  <c r="N26" i="9"/>
  <c r="M27" i="9"/>
  <c r="N27" i="9"/>
  <c r="M28" i="9"/>
  <c r="N28" i="9"/>
  <c r="M29" i="9"/>
  <c r="N29" i="9"/>
  <c r="M30" i="9"/>
  <c r="N30" i="9"/>
  <c r="M31" i="9"/>
  <c r="N31" i="9"/>
  <c r="M32" i="9"/>
  <c r="N32" i="9"/>
  <c r="M33" i="9"/>
  <c r="N33" i="9"/>
  <c r="M34" i="9"/>
  <c r="N34" i="9"/>
  <c r="M35" i="9"/>
  <c r="N35" i="9"/>
  <c r="M36" i="9"/>
  <c r="N36" i="9"/>
  <c r="M37" i="9"/>
  <c r="N37" i="9"/>
  <c r="M38" i="9"/>
  <c r="N38" i="9"/>
  <c r="M39" i="9"/>
  <c r="N39" i="9"/>
  <c r="M40" i="9"/>
  <c r="N40" i="9"/>
  <c r="M41" i="9"/>
  <c r="N41" i="9"/>
  <c r="M42" i="9"/>
  <c r="N42" i="9"/>
  <c r="M43" i="9"/>
  <c r="N43" i="9"/>
  <c r="M44" i="9"/>
  <c r="N44" i="9"/>
  <c r="M45" i="9"/>
  <c r="N45" i="9"/>
  <c r="M46" i="9"/>
  <c r="N46" i="9"/>
  <c r="M47" i="9"/>
  <c r="N47" i="9"/>
  <c r="M48" i="9"/>
  <c r="N48" i="9"/>
  <c r="M49" i="9"/>
  <c r="N49" i="9"/>
  <c r="M50" i="9"/>
  <c r="N50" i="9"/>
  <c r="M51" i="9"/>
  <c r="N51" i="9"/>
  <c r="M52" i="9"/>
  <c r="N52" i="9"/>
  <c r="M53" i="9"/>
  <c r="N53" i="9"/>
  <c r="M54" i="9"/>
  <c r="N54" i="9"/>
  <c r="M55" i="9"/>
  <c r="N55" i="9"/>
  <c r="M56" i="9"/>
  <c r="N56" i="9"/>
  <c r="M57" i="9"/>
  <c r="N57" i="9"/>
  <c r="M58" i="9"/>
  <c r="N58" i="9"/>
  <c r="M59" i="9"/>
  <c r="N59" i="9"/>
  <c r="M60" i="9"/>
  <c r="N60" i="9"/>
  <c r="M61" i="9"/>
  <c r="N61" i="9"/>
  <c r="M62" i="9"/>
  <c r="N62" i="9"/>
  <c r="M63" i="9"/>
  <c r="N63" i="9"/>
  <c r="M64" i="9"/>
  <c r="N64" i="9"/>
  <c r="M65" i="9"/>
  <c r="N65" i="9"/>
  <c r="M66" i="9"/>
  <c r="N66" i="9"/>
  <c r="M67" i="9"/>
  <c r="N67" i="9"/>
  <c r="M68" i="9"/>
  <c r="N68" i="9"/>
  <c r="M69" i="9"/>
  <c r="N69" i="9"/>
  <c r="M70" i="9"/>
  <c r="N70" i="9"/>
  <c r="M71" i="9"/>
  <c r="N71" i="9"/>
  <c r="M72" i="9"/>
  <c r="N72" i="9"/>
  <c r="M73" i="9"/>
  <c r="N73" i="9"/>
  <c r="M74" i="9"/>
  <c r="N74" i="9"/>
  <c r="M75" i="9"/>
  <c r="N75" i="9"/>
  <c r="M76" i="9"/>
  <c r="N76" i="9"/>
  <c r="M77" i="9"/>
  <c r="N77" i="9"/>
  <c r="M78" i="9"/>
  <c r="N78" i="9"/>
  <c r="M79" i="9"/>
  <c r="N79" i="9"/>
  <c r="M80" i="9"/>
  <c r="N80" i="9"/>
  <c r="M81" i="9"/>
  <c r="N81" i="9"/>
  <c r="M82" i="9"/>
  <c r="N82" i="9"/>
  <c r="M83" i="9"/>
  <c r="N83" i="9"/>
  <c r="M84" i="9"/>
  <c r="N84" i="9"/>
  <c r="M85" i="9"/>
  <c r="N85" i="9"/>
  <c r="M86" i="9"/>
  <c r="N86" i="9"/>
  <c r="M87" i="9"/>
  <c r="N87" i="9"/>
  <c r="M88" i="9"/>
  <c r="N88" i="9"/>
  <c r="M89" i="9"/>
  <c r="N89" i="9"/>
  <c r="M90" i="9"/>
  <c r="N90" i="9"/>
  <c r="M91" i="9"/>
  <c r="N91" i="9"/>
  <c r="M92" i="9"/>
  <c r="N92" i="9"/>
  <c r="M93" i="9"/>
  <c r="N93" i="9"/>
  <c r="M94" i="9"/>
  <c r="N94" i="9"/>
  <c r="M95" i="9"/>
  <c r="N95" i="9"/>
  <c r="M96" i="9"/>
  <c r="N96" i="9"/>
  <c r="M97" i="9"/>
  <c r="N97" i="9"/>
  <c r="M98" i="9"/>
  <c r="N98" i="9"/>
  <c r="M99" i="9"/>
  <c r="N99" i="9"/>
  <c r="M100" i="9"/>
  <c r="N100" i="9"/>
  <c r="M101" i="9"/>
  <c r="N101" i="9"/>
  <c r="N2" i="9"/>
  <c r="M2" i="9"/>
  <c r="M3" i="8"/>
  <c r="N3" i="8"/>
  <c r="M4" i="8"/>
  <c r="N4" i="8"/>
  <c r="M5" i="8"/>
  <c r="N5" i="8"/>
  <c r="M6" i="8"/>
  <c r="N6" i="8"/>
  <c r="M7" i="8"/>
  <c r="N7" i="8"/>
  <c r="M8" i="8"/>
  <c r="N8" i="8"/>
  <c r="M9" i="8"/>
  <c r="N9" i="8"/>
  <c r="M10" i="8"/>
  <c r="N10" i="8"/>
  <c r="M11" i="8"/>
  <c r="N11" i="8"/>
  <c r="M12" i="8"/>
  <c r="N12" i="8"/>
  <c r="M13" i="8"/>
  <c r="N13" i="8"/>
  <c r="M14" i="8"/>
  <c r="N14" i="8"/>
  <c r="M15" i="8"/>
  <c r="N15" i="8"/>
  <c r="M16" i="8"/>
  <c r="N16" i="8"/>
  <c r="M17" i="8"/>
  <c r="N17" i="8"/>
  <c r="M18" i="8"/>
  <c r="N18" i="8"/>
  <c r="M19" i="8"/>
  <c r="N19" i="8"/>
  <c r="M20" i="8"/>
  <c r="N20" i="8"/>
  <c r="M21" i="8"/>
  <c r="N21" i="8"/>
  <c r="M22" i="8"/>
  <c r="N22" i="8"/>
  <c r="M23" i="8"/>
  <c r="N23" i="8"/>
  <c r="M24" i="8"/>
  <c r="N24" i="8"/>
  <c r="M25" i="8"/>
  <c r="N25" i="8"/>
  <c r="M26" i="8"/>
  <c r="N26" i="8"/>
  <c r="M27" i="8"/>
  <c r="N27" i="8"/>
  <c r="M28" i="8"/>
  <c r="N28" i="8"/>
  <c r="M29" i="8"/>
  <c r="N29" i="8"/>
  <c r="M30" i="8"/>
  <c r="N30" i="8"/>
  <c r="M31" i="8"/>
  <c r="N31" i="8"/>
  <c r="M32" i="8"/>
  <c r="N32" i="8"/>
  <c r="M33" i="8"/>
  <c r="N33" i="8"/>
  <c r="M34" i="8"/>
  <c r="N34" i="8"/>
  <c r="M35" i="8"/>
  <c r="N35" i="8"/>
  <c r="M36" i="8"/>
  <c r="N36" i="8"/>
  <c r="M37" i="8"/>
  <c r="N37" i="8"/>
  <c r="M38" i="8"/>
  <c r="N38" i="8"/>
  <c r="M39" i="8"/>
  <c r="N39" i="8"/>
  <c r="M40" i="8"/>
  <c r="N40" i="8"/>
  <c r="M41" i="8"/>
  <c r="N41" i="8"/>
  <c r="M42" i="8"/>
  <c r="N42" i="8"/>
  <c r="M43" i="8"/>
  <c r="N43" i="8"/>
  <c r="M44" i="8"/>
  <c r="N44" i="8"/>
  <c r="M45" i="8"/>
  <c r="N45" i="8"/>
  <c r="M46" i="8"/>
  <c r="N46" i="8"/>
  <c r="M47" i="8"/>
  <c r="N47" i="8"/>
  <c r="M48" i="8"/>
  <c r="N48" i="8"/>
  <c r="M49" i="8"/>
  <c r="N49" i="8"/>
  <c r="M50" i="8"/>
  <c r="N50" i="8"/>
  <c r="M51" i="8"/>
  <c r="N51" i="8"/>
  <c r="M52" i="8"/>
  <c r="N52" i="8"/>
  <c r="M53" i="8"/>
  <c r="N53" i="8"/>
  <c r="M54" i="8"/>
  <c r="N54" i="8"/>
  <c r="M55" i="8"/>
  <c r="N55" i="8"/>
  <c r="M56" i="8"/>
  <c r="N56" i="8"/>
  <c r="M57" i="8"/>
  <c r="N57" i="8"/>
  <c r="M58" i="8"/>
  <c r="N58" i="8"/>
  <c r="M59" i="8"/>
  <c r="N59" i="8"/>
  <c r="M60" i="8"/>
  <c r="N60" i="8"/>
  <c r="M61" i="8"/>
  <c r="N61" i="8"/>
  <c r="M62" i="8"/>
  <c r="N62" i="8"/>
  <c r="M63" i="8"/>
  <c r="N63" i="8"/>
  <c r="M64" i="8"/>
  <c r="N64" i="8"/>
  <c r="M65" i="8"/>
  <c r="N65" i="8"/>
  <c r="M66" i="8"/>
  <c r="N66" i="8"/>
  <c r="M67" i="8"/>
  <c r="N67" i="8"/>
  <c r="M68" i="8"/>
  <c r="N68" i="8"/>
  <c r="M69" i="8"/>
  <c r="N69" i="8"/>
  <c r="M70" i="8"/>
  <c r="N70" i="8"/>
  <c r="M71" i="8"/>
  <c r="N71" i="8"/>
  <c r="M72" i="8"/>
  <c r="N72" i="8"/>
  <c r="M73" i="8"/>
  <c r="N73" i="8"/>
  <c r="M74" i="8"/>
  <c r="N74" i="8"/>
  <c r="M75" i="8"/>
  <c r="N75" i="8"/>
  <c r="M76" i="8"/>
  <c r="N76" i="8"/>
  <c r="M77" i="8"/>
  <c r="N77" i="8"/>
  <c r="M78" i="8"/>
  <c r="N78" i="8"/>
  <c r="M79" i="8"/>
  <c r="N79" i="8"/>
  <c r="M80" i="8"/>
  <c r="N80" i="8"/>
  <c r="M81" i="8"/>
  <c r="N81" i="8"/>
  <c r="M82" i="8"/>
  <c r="N82" i="8"/>
  <c r="M83" i="8"/>
  <c r="N83" i="8"/>
  <c r="M84" i="8"/>
  <c r="N84" i="8"/>
  <c r="M85" i="8"/>
  <c r="N85" i="8"/>
  <c r="M86" i="8"/>
  <c r="N86" i="8"/>
  <c r="M87" i="8"/>
  <c r="N87" i="8"/>
  <c r="M88" i="8"/>
  <c r="N88" i="8"/>
  <c r="M89" i="8"/>
  <c r="N89" i="8"/>
  <c r="M90" i="8"/>
  <c r="N90" i="8"/>
  <c r="M91" i="8"/>
  <c r="N91" i="8"/>
  <c r="M92" i="8"/>
  <c r="N92" i="8"/>
  <c r="M93" i="8"/>
  <c r="N93" i="8"/>
  <c r="M94" i="8"/>
  <c r="N94" i="8"/>
  <c r="M95" i="8"/>
  <c r="N95" i="8"/>
  <c r="M96" i="8"/>
  <c r="N96" i="8"/>
  <c r="M97" i="8"/>
  <c r="N97" i="8"/>
  <c r="M98" i="8"/>
  <c r="N98" i="8"/>
  <c r="M99" i="8"/>
  <c r="N99" i="8"/>
  <c r="M100" i="8"/>
  <c r="N100" i="8"/>
  <c r="M101" i="8"/>
  <c r="N101" i="8"/>
  <c r="N2" i="8"/>
  <c r="M2" i="8"/>
  <c r="N93" i="6"/>
  <c r="N94" i="6"/>
  <c r="N95" i="6"/>
  <c r="N96" i="6"/>
  <c r="N97" i="6"/>
  <c r="N98" i="6"/>
  <c r="N99" i="6"/>
  <c r="N100" i="6"/>
  <c r="N101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2" i="6"/>
  <c r="O2" i="9"/>
  <c r="O2" i="8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O2" i="7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3" i="4"/>
  <c r="N4" i="4"/>
  <c r="N5" i="4"/>
  <c r="N6" i="4"/>
  <c r="N7" i="4"/>
  <c r="N8" i="4"/>
  <c r="N9" i="4"/>
  <c r="N10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70" i="4"/>
  <c r="M71" i="4"/>
  <c r="M72" i="4"/>
  <c r="M73" i="4"/>
  <c r="M74" i="4"/>
  <c r="M75" i="4"/>
  <c r="M76" i="4"/>
  <c r="M77" i="4"/>
  <c r="M78" i="4"/>
  <c r="M79" i="4"/>
  <c r="M80" i="4"/>
  <c r="M81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" i="4"/>
  <c r="M4" i="4"/>
  <c r="M5" i="4"/>
  <c r="M6" i="4"/>
  <c r="M7" i="4"/>
  <c r="M8" i="4"/>
  <c r="M9" i="4"/>
  <c r="M10" i="4"/>
  <c r="M11" i="4"/>
  <c r="M12" i="4"/>
  <c r="M13" i="4"/>
  <c r="N2" i="4"/>
  <c r="M2" i="4"/>
  <c r="O2" i="6"/>
  <c r="O2" i="4"/>
</calcChain>
</file>

<file path=xl/connections.xml><?xml version="1.0" encoding="utf-8"?>
<connections xmlns="http://schemas.openxmlformats.org/spreadsheetml/2006/main">
  <connection id="1" name="TEST" type="6" refreshedVersion="0" background="1" saveData="1">
    <textPr fileType="mac" codePage="10000" sourceFile="/Users/Fran/Desktop/Entrega_P1_Neuronal/TEST.txt" delimited="0" decimal="," thousands=".">
      <textFields count="5">
        <textField/>
        <textField position="6"/>
        <textField position="13"/>
        <textField position="20"/>
        <textField position="26"/>
      </textFields>
    </textPr>
  </connection>
  <connection id="2" name="Test1" type="6" refreshedVersion="0" background="1" saveData="1">
    <textPr fileType="mac" codePage="10000" sourceFile="/Users/Fran/Desktop/Entrega_P1_Neuronal/Test1.txt" delimited="0" decimal="," thousands=".">
      <textFields count="5">
        <textField/>
        <textField position="6"/>
        <textField position="13"/>
        <textField position="20"/>
        <textField position="26"/>
      </textFields>
    </textPr>
  </connection>
  <connection id="3" name="Test2" type="6" refreshedVersion="0" background="1" saveData="1">
    <textPr fileType="mac" codePage="10000" sourceFile="/Users/Fran/Desktop/Entrega_P1_Neuronal/Test2.txt" delimited="0" decimal="," thousands=".">
      <textFields count="5">
        <textField/>
        <textField position="6"/>
        <textField position="13"/>
        <textField position="20"/>
        <textField position="26"/>
      </textFields>
    </textPr>
  </connection>
  <connection id="4" name="Test21" type="6" refreshedVersion="0" background="1" saveData="1">
    <textPr fileType="mac" codePage="10000" sourceFile="/Users/Fran/Desktop/Entrega_P1_Neuronal/Test2.txt" delimited="0" decimal="," thousands=".">
      <textFields count="5">
        <textField/>
        <textField position="6"/>
        <textField position="13"/>
        <textField position="20"/>
        <textField position="26"/>
      </textFields>
    </textPr>
  </connection>
  <connection id="5" name="Test211" type="6" refreshedVersion="0" background="1" saveData="1">
    <textPr fileType="mac" codePage="10000" sourceFile="/Users/Fran/Desktop/Entrega_P1_Neuronal/Test2.txt" delimited="0" decimal="," thousands=".">
      <textFields count="5">
        <textField/>
        <textField position="6"/>
        <textField position="13"/>
        <textField position="20"/>
        <textField position="26"/>
      </textFields>
    </textPr>
  </connection>
  <connection id="6" name="Test212" type="6" refreshedVersion="0" background="1" saveData="1">
    <textPr fileType="mac" codePage="10000" sourceFile="/Users/Fran/Desktop/Entrega_P1_Neuronal/Test2.txt" delimited="0" decimal="," thousands=".">
      <textFields count="5">
        <textField/>
        <textField position="6"/>
        <textField position="13"/>
        <textField position="20"/>
        <textField position="26"/>
      </textFields>
    </textPr>
  </connection>
  <connection id="7" name="Test22" type="6" refreshedVersion="0" background="1" saveData="1">
    <textPr fileType="mac" codePage="10000" sourceFile="/Users/Fran/Desktop/Entrega_P1_Neuronal/Test2.txt" delimited="0" decimal="," thousands=".">
      <textFields count="5">
        <textField/>
        <textField position="6"/>
        <textField position="13"/>
        <textField position="20"/>
        <textField position="26"/>
      </textFields>
    </textPr>
  </connection>
  <connection id="8" name="Test24" type="6" refreshedVersion="0" background="1" saveData="1">
    <textPr fileType="mac" codePage="10000" sourceFile="/Users/Fran/Desktop/Entrega_P1_Neuronal/Test2.txt" delimited="0" decimal="," thousands=".">
      <textFields count="5">
        <textField/>
        <textField position="6"/>
        <textField position="13"/>
        <textField position="20"/>
        <textField position="26"/>
      </textFields>
    </textPr>
  </connection>
  <connection id="9" name="Test3" type="6" refreshedVersion="0" background="1" saveData="1">
    <textPr fileType="mac" codePage="10000" sourceFile="/Users/Fran/Desktop/Entrega_P1_Neuronal/Test3.txt" delimited="0" decimal="," thousands=".">
      <textFields count="5">
        <textField/>
        <textField position="6"/>
        <textField position="13"/>
        <textField position="20"/>
        <textField position="26"/>
      </textFields>
    </textPr>
  </connection>
  <connection id="10" name="Test4" type="6" refreshedVersion="0" background="1" saveData="1">
    <textPr fileType="mac" codePage="10000" sourceFile="/Users/Fran/Desktop/Entrega_P1_Neuronal/Test4.txt" delimited="0" decimal="," thousands=".">
      <textFields count="5">
        <textField/>
        <textField position="6"/>
        <textField position="13"/>
        <textField position="20"/>
        <textField position="26"/>
      </textFields>
    </textPr>
  </connection>
  <connection id="11" name="TRAIN" type="6" refreshedVersion="0" background="1" saveData="1">
    <textPr fileType="mac" codePage="10000" sourceFile="/Users/Fran/Desktop/Entrega_P1_Neuronal/TRAIN.txt" delimited="0" decimal="," thousands=".">
      <textFields count="5">
        <textField/>
        <textField position="6"/>
        <textField position="13"/>
        <textField position="20"/>
        <textField position="26"/>
      </textFields>
    </textPr>
  </connection>
  <connection id="12" name="Train1" type="6" refreshedVersion="0" background="1" saveData="1">
    <textPr fileType="mac" codePage="10000" sourceFile="/Users/Fran/Desktop/Entrega_P1_Neuronal/Train1.txt" delimited="0" decimal="," thousands=".">
      <textFields count="5">
        <textField/>
        <textField position="6"/>
        <textField position="13"/>
        <textField position="20"/>
        <textField position="26"/>
      </textFields>
    </textPr>
  </connection>
  <connection id="13" name="Train2" type="6" refreshedVersion="0" background="1" saveData="1">
    <textPr fileType="mac" codePage="10000" sourceFile="/Users/Fran/Desktop/Entrega_P1_Neuronal/Train2.txt" delimited="0" decimal="," thousands=".">
      <textFields count="5">
        <textField/>
        <textField position="6"/>
        <textField position="13"/>
        <textField position="20"/>
        <textField position="26"/>
      </textFields>
    </textPr>
  </connection>
  <connection id="14" name="Train3" type="6" refreshedVersion="0" background="1" saveData="1">
    <textPr fileType="mac" codePage="10000" sourceFile="/Users/Fran/Desktop/Entrega_P1_Neuronal/Train3.txt" delimited="0" decimal="," thousands=".">
      <textFields count="5">
        <textField/>
        <textField position="6"/>
        <textField position="13"/>
        <textField position="20"/>
        <textField position="26"/>
      </textFields>
    </textPr>
  </connection>
  <connection id="15" name="Train4" type="6" refreshedVersion="0" background="1" saveData="1">
    <textPr fileType="mac" codePage="10000" sourceFile="/Users/Fran/Desktop/Entrega_P1_Neuronal/Train4.txt" delimited="0" decimal="," thousands=".">
      <textFields count="5">
        <textField/>
        <textField position="6"/>
        <textField position="13"/>
        <textField position="20"/>
        <textField position="26"/>
      </textFields>
    </textPr>
  </connection>
</connections>
</file>

<file path=xl/sharedStrings.xml><?xml version="1.0" encoding="utf-8"?>
<sst xmlns="http://schemas.openxmlformats.org/spreadsheetml/2006/main" count="227" uniqueCount="41">
  <si>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</si>
  <si>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</si>
  <si>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</si>
  <si>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</si>
  <si>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</si>
  <si>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</si>
  <si>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</si>
  <si>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</si>
  <si>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</si>
  <si>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</si>
  <si>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</si>
  <si>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</si>
  <si>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</si>
  <si>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</si>
  <si>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</si>
  <si>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</si>
  <si>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</si>
  <si>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</si>
  <si>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</si>
  <si>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</si>
  <si>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</si>
  <si>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</si>
  <si>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</si>
  <si>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</si>
  <si>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height over sea level</t>
  </si>
  <si>
    <t xml:space="preserve"> fall</t>
  </si>
  <si>
    <t xml:space="preserve"> net fall</t>
  </si>
  <si>
    <t xml:space="preserve"> flow</t>
  </si>
  <si>
    <t xml:space="preserve"> power</t>
  </si>
  <si>
    <t>TRAINING SET</t>
  </si>
  <si>
    <t>TESTING SET</t>
  </si>
  <si>
    <t>predicted power</t>
  </si>
  <si>
    <t>error</t>
  </si>
  <si>
    <t>error rate</t>
  </si>
  <si>
    <t>All data</t>
  </si>
  <si>
    <t>Fold 1</t>
  </si>
  <si>
    <t>Fold 2</t>
  </si>
  <si>
    <t>Fold 3</t>
  </si>
  <si>
    <t>Fold 4</t>
  </si>
  <si>
    <t>Error Rate</t>
  </si>
  <si>
    <t>Average all folds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</si>
</sst>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5" fillId="0" borderId="0" xfId="0" applyFont="1" applyBorder="1" applyAlignment="1">
      <alignment horizontal="center" vertical="center" textRotation="90"/>
    </xf>
    <xf numFmtId="0" fontId="0" fillId="0" borderId="0" xfId="0" applyBorder="1"/>
    <xf numFmtId="0" fontId="3" fillId="0" borderId="0" xfId="0" applyFont="1" applyBorder="1" applyAlignment="1">
      <alignment horizontal="right"/>
    </xf>
    <xf numFmtId="3" fontId="3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 vertical="center" textRotation="90"/>
    </xf>
    <xf numFmtId="3" fontId="6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/>
    <xf numFmtId="165" fontId="3" fillId="0" borderId="0" xfId="1" applyNumberFormat="1" applyFont="1"/>
    <xf numFmtId="0" fontId="3" fillId="0" borderId="0" xfId="0" applyFont="1" applyAlignment="1">
      <alignment horizontal="center"/>
    </xf>
    <xf numFmtId="165" fontId="1" fillId="0" borderId="0" xfId="1" applyNumberFormat="1" applyFont="1" applyAlignment="1">
      <alignment horizontal="center"/>
    </xf>
    <xf numFmtId="0" fontId="0" fillId="0" borderId="0" xfId="0" applyAlignment="1"/>
  </cellXfs>
  <cellStyles count="6">
    <cellStyle name="Hipervínculo" xfId="2" builtinId="8" hidden="1"/>
    <cellStyle name="Hipervínculo" xfId="4" builtinId="8" hidden="1"/>
    <cellStyle name="Hipervínculo visitado" xfId="3" builtinId="9" hidden="1"/>
    <cellStyle name="Hipervínculo visitado" xfId="5" builtinId="9" hidden="1"/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Cross-Validation'!$M$1</c:f>
              <c:strCache>
                <c:ptCount val="1"/>
                <c:pt idx="0">
                  <c:v>predicted power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 Cross-Validation'!$L$2:$L$401</c:f>
              <c:numCache>
                <c:formatCode>General</c:formatCode>
                <c:ptCount val="400"/>
                <c:pt idx="0">
                  <c:v>3698.29</c:v>
                </c:pt>
                <c:pt idx="1">
                  <c:v>1935.13</c:v>
                </c:pt>
                <c:pt idx="2">
                  <c:v>4509.67</c:v>
                </c:pt>
                <c:pt idx="3">
                  <c:v>5708.99</c:v>
                </c:pt>
                <c:pt idx="4">
                  <c:v>2024.05</c:v>
                </c:pt>
                <c:pt idx="5">
                  <c:v>3981.74</c:v>
                </c:pt>
                <c:pt idx="6">
                  <c:v>6171.22</c:v>
                </c:pt>
                <c:pt idx="7">
                  <c:v>4427.36</c:v>
                </c:pt>
                <c:pt idx="8">
                  <c:v>2117.9</c:v>
                </c:pt>
                <c:pt idx="9">
                  <c:v>2692.87</c:v>
                </c:pt>
                <c:pt idx="10">
                  <c:v>3237.11</c:v>
                </c:pt>
                <c:pt idx="11">
                  <c:v>3558.33</c:v>
                </c:pt>
                <c:pt idx="12">
                  <c:v>2327.54</c:v>
                </c:pt>
                <c:pt idx="13">
                  <c:v>4063.35</c:v>
                </c:pt>
                <c:pt idx="14">
                  <c:v>3838.09</c:v>
                </c:pt>
                <c:pt idx="15">
                  <c:v>6098.9</c:v>
                </c:pt>
                <c:pt idx="16">
                  <c:v>3432.48</c:v>
                </c:pt>
                <c:pt idx="17">
                  <c:v>2042.36</c:v>
                </c:pt>
                <c:pt idx="18">
                  <c:v>2841.89</c:v>
                </c:pt>
                <c:pt idx="19">
                  <c:v>4572.62</c:v>
                </c:pt>
                <c:pt idx="20">
                  <c:v>4384.97</c:v>
                </c:pt>
                <c:pt idx="21">
                  <c:v>6297.76</c:v>
                </c:pt>
                <c:pt idx="22">
                  <c:v>2589.43</c:v>
                </c:pt>
                <c:pt idx="23">
                  <c:v>2569.39</c:v>
                </c:pt>
                <c:pt idx="24">
                  <c:v>4192.01</c:v>
                </c:pt>
                <c:pt idx="25">
                  <c:v>3692.94</c:v>
                </c:pt>
                <c:pt idx="26">
                  <c:v>2081.66</c:v>
                </c:pt>
                <c:pt idx="27">
                  <c:v>4591.21</c:v>
                </c:pt>
                <c:pt idx="28">
                  <c:v>2590.7</c:v>
                </c:pt>
                <c:pt idx="29">
                  <c:v>4102.62</c:v>
                </c:pt>
                <c:pt idx="30">
                  <c:v>2865.92</c:v>
                </c:pt>
                <c:pt idx="31">
                  <c:v>3090.96</c:v>
                </c:pt>
                <c:pt idx="32">
                  <c:v>4096.06</c:v>
                </c:pt>
                <c:pt idx="33">
                  <c:v>1938.47</c:v>
                </c:pt>
                <c:pt idx="34">
                  <c:v>4801.54</c:v>
                </c:pt>
                <c:pt idx="35">
                  <c:v>3299.93</c:v>
                </c:pt>
                <c:pt idx="36">
                  <c:v>3670.99</c:v>
                </c:pt>
                <c:pt idx="37">
                  <c:v>3743.56</c:v>
                </c:pt>
                <c:pt idx="38">
                  <c:v>3128.97</c:v>
                </c:pt>
                <c:pt idx="39">
                  <c:v>1776.96</c:v>
                </c:pt>
                <c:pt idx="40">
                  <c:v>5153.46</c:v>
                </c:pt>
                <c:pt idx="41">
                  <c:v>5016.03</c:v>
                </c:pt>
                <c:pt idx="42">
                  <c:v>3618.87</c:v>
                </c:pt>
                <c:pt idx="43">
                  <c:v>5632.13</c:v>
                </c:pt>
                <c:pt idx="44">
                  <c:v>5283.22</c:v>
                </c:pt>
                <c:pt idx="45">
                  <c:v>2337.68</c:v>
                </c:pt>
                <c:pt idx="46">
                  <c:v>6451.24</c:v>
                </c:pt>
                <c:pt idx="47">
                  <c:v>4806.83</c:v>
                </c:pt>
                <c:pt idx="48">
                  <c:v>4450.58</c:v>
                </c:pt>
                <c:pt idx="49">
                  <c:v>2893.53</c:v>
                </c:pt>
              </c:numCache>
            </c:numRef>
          </c:xVal>
          <c:yVal>
            <c:numRef>
              <c:f>'No Cross-Validation'!$M$2:$M$401</c:f>
              <c:numCache>
                <c:formatCode>General</c:formatCode>
                <c:ptCount val="400"/>
                <c:pt idx="0">
                  <c:v>3808.557084780935</c:v>
                </c:pt>
                <c:pt idx="1">
                  <c:v>1551.630747253796</c:v>
                </c:pt>
                <c:pt idx="2">
                  <c:v>4648.10118403124</c:v>
                </c:pt>
                <c:pt idx="3">
                  <c:v>5585.829594840996</c:v>
                </c:pt>
                <c:pt idx="4">
                  <c:v>1738.871382688914</c:v>
                </c:pt>
                <c:pt idx="5">
                  <c:v>3992.67360662059</c:v>
                </c:pt>
                <c:pt idx="6">
                  <c:v>5913.543383546292</c:v>
                </c:pt>
                <c:pt idx="7">
                  <c:v>4538.863254462788</c:v>
                </c:pt>
                <c:pt idx="8">
                  <c:v>2034.144219133539</c:v>
                </c:pt>
                <c:pt idx="9">
                  <c:v>2641.268652480152</c:v>
                </c:pt>
                <c:pt idx="10">
                  <c:v>3132.839335538183</c:v>
                </c:pt>
                <c:pt idx="11">
                  <c:v>3909.560808592607</c:v>
                </c:pt>
                <c:pt idx="12">
                  <c:v>2184.057306719412</c:v>
                </c:pt>
                <c:pt idx="13">
                  <c:v>4134.166041061285</c:v>
                </c:pt>
                <c:pt idx="14">
                  <c:v>3828.816712267913</c:v>
                </c:pt>
                <c:pt idx="15">
                  <c:v>6083.006559640664</c:v>
                </c:pt>
                <c:pt idx="16">
                  <c:v>3691.084949455704</c:v>
                </c:pt>
                <c:pt idx="17">
                  <c:v>2284.67830739375</c:v>
                </c:pt>
                <c:pt idx="18">
                  <c:v>3012.273630962686</c:v>
                </c:pt>
                <c:pt idx="19">
                  <c:v>4974.583806158402</c:v>
                </c:pt>
                <c:pt idx="20">
                  <c:v>4484.244289678563</c:v>
                </c:pt>
                <c:pt idx="21">
                  <c:v>5999.961495687205</c:v>
                </c:pt>
                <c:pt idx="22">
                  <c:v>2394.298960099557</c:v>
                </c:pt>
                <c:pt idx="23">
                  <c:v>2532.030722911759</c:v>
                </c:pt>
                <c:pt idx="24">
                  <c:v>4375.461717625703</c:v>
                </c:pt>
                <c:pt idx="25">
                  <c:v>3580.585449509212</c:v>
                </c:pt>
                <c:pt idx="26">
                  <c:v>2448.535201746427</c:v>
                </c:pt>
                <c:pt idx="27">
                  <c:v>5277.791253342475</c:v>
                </c:pt>
                <c:pt idx="28">
                  <c:v>3126.523514817994</c:v>
                </c:pt>
                <c:pt idx="29">
                  <c:v>4058.086967102054</c:v>
                </c:pt>
                <c:pt idx="30">
                  <c:v>2730.24695456161</c:v>
                </c:pt>
                <c:pt idx="31">
                  <c:v>3558.46327880487</c:v>
                </c:pt>
                <c:pt idx="32">
                  <c:v>4507.519464621678</c:v>
                </c:pt>
                <c:pt idx="33">
                  <c:v>1956.964518688455</c:v>
                </c:pt>
                <c:pt idx="34">
                  <c:v>5083.821735726853</c:v>
                </c:pt>
                <c:pt idx="35">
                  <c:v>3472.60909031886</c:v>
                </c:pt>
                <c:pt idx="36">
                  <c:v>3705.350390669778</c:v>
                </c:pt>
                <c:pt idx="37">
                  <c:v>3915.690181924383</c:v>
                </c:pt>
                <c:pt idx="38">
                  <c:v>3143.633731235406</c:v>
                </c:pt>
                <c:pt idx="39">
                  <c:v>1574.631765198889</c:v>
                </c:pt>
                <c:pt idx="40">
                  <c:v>5591.435876582633</c:v>
                </c:pt>
                <c:pt idx="41">
                  <c:v>5288.228429398625</c:v>
                </c:pt>
                <c:pt idx="42">
                  <c:v>3525.966484724986</c:v>
                </c:pt>
                <c:pt idx="43">
                  <c:v>5670.561182888146</c:v>
                </c:pt>
                <c:pt idx="44">
                  <c:v>5312.734770919882</c:v>
                </c:pt>
                <c:pt idx="45">
                  <c:v>2097.820395096053</c:v>
                </c:pt>
                <c:pt idx="46">
                  <c:v>6301.482418777552</c:v>
                </c:pt>
                <c:pt idx="47">
                  <c:v>5039.639946998812</c:v>
                </c:pt>
                <c:pt idx="48">
                  <c:v>4401.327767399515</c:v>
                </c:pt>
                <c:pt idx="49">
                  <c:v>2871.800477692377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233664"/>
        <c:axId val="-2023416336"/>
      </c:scatterChart>
      <c:valAx>
        <c:axId val="-202323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23416336"/>
        <c:crosses val="autoZero"/>
        <c:crossBetween val="midCat"/>
      </c:valAx>
      <c:valAx>
        <c:axId val="-20234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2323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'Fold 1'!$M$1</c:f>
              <c:strCache>
                <c:ptCount val="1"/>
                <c:pt idx="0">
                  <c:v>predicted power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'Fold 1'!$L$2:$L$401</c:f>
              <c:numCache>
                <c:formatCode>General</c:formatCode>
                <c:ptCount val="400"/>
                <c:pt idx="0">
                  <c:v>4720.58</c:v>
                </c:pt>
                <c:pt idx="1">
                  <c:v>4547.82</c:v>
                </c:pt>
                <c:pt idx="2">
                  <c:v>2110.13</c:v>
                </c:pt>
                <c:pt idx="3">
                  <c:v>2099.1</c:v>
                </c:pt>
                <c:pt idx="4">
                  <c:v>2983.61</c:v>
                </c:pt>
                <c:pt idx="5">
                  <c:v>2928.11</c:v>
                </c:pt>
                <c:pt idx="6">
                  <c:v>2553.33</c:v>
                </c:pt>
                <c:pt idx="7">
                  <c:v>4071.73</c:v>
                </c:pt>
                <c:pt idx="8">
                  <c:v>2927.26</c:v>
                </c:pt>
                <c:pt idx="9">
                  <c:v>1891.3</c:v>
                </c:pt>
                <c:pt idx="10">
                  <c:v>2261.61</c:v>
                </c:pt>
                <c:pt idx="11">
                  <c:v>1860.57</c:v>
                </c:pt>
                <c:pt idx="12">
                  <c:v>2864.24</c:v>
                </c:pt>
                <c:pt idx="13">
                  <c:v>5529.53</c:v>
                </c:pt>
                <c:pt idx="14">
                  <c:v>4422.22</c:v>
                </c:pt>
                <c:pt idx="15">
                  <c:v>4555.88</c:v>
                </c:pt>
                <c:pt idx="16">
                  <c:v>2792.27</c:v>
                </c:pt>
                <c:pt idx="17">
                  <c:v>4905.55</c:v>
                </c:pt>
                <c:pt idx="18">
                  <c:v>3347.5</c:v>
                </c:pt>
                <c:pt idx="19">
                  <c:v>4272.72</c:v>
                </c:pt>
                <c:pt idx="20">
                  <c:v>4634.29</c:v>
                </c:pt>
                <c:pt idx="21">
                  <c:v>1826.08</c:v>
                </c:pt>
                <c:pt idx="22">
                  <c:v>2620.27</c:v>
                </c:pt>
                <c:pt idx="23">
                  <c:v>2015.06</c:v>
                </c:pt>
                <c:pt idx="24">
                  <c:v>3401.42</c:v>
                </c:pt>
                <c:pt idx="25">
                  <c:v>4701.28</c:v>
                </c:pt>
                <c:pt idx="26">
                  <c:v>2221.16</c:v>
                </c:pt>
                <c:pt idx="27">
                  <c:v>1874.52</c:v>
                </c:pt>
                <c:pt idx="28">
                  <c:v>3854.35</c:v>
                </c:pt>
                <c:pt idx="29">
                  <c:v>3177.33</c:v>
                </c:pt>
                <c:pt idx="30">
                  <c:v>2290.13</c:v>
                </c:pt>
                <c:pt idx="31">
                  <c:v>2810.69</c:v>
                </c:pt>
                <c:pt idx="32">
                  <c:v>6831.87</c:v>
                </c:pt>
                <c:pt idx="33">
                  <c:v>4584.38</c:v>
                </c:pt>
                <c:pt idx="34">
                  <c:v>6012.87</c:v>
                </c:pt>
                <c:pt idx="35">
                  <c:v>4932.18</c:v>
                </c:pt>
                <c:pt idx="36">
                  <c:v>3914.74</c:v>
                </c:pt>
                <c:pt idx="37">
                  <c:v>2055.25</c:v>
                </c:pt>
                <c:pt idx="38">
                  <c:v>5099.53</c:v>
                </c:pt>
                <c:pt idx="39">
                  <c:v>3372.41</c:v>
                </c:pt>
                <c:pt idx="40">
                  <c:v>3990.55</c:v>
                </c:pt>
                <c:pt idx="41">
                  <c:v>3362.14</c:v>
                </c:pt>
                <c:pt idx="42">
                  <c:v>4535.03</c:v>
                </c:pt>
                <c:pt idx="43">
                  <c:v>3076.49</c:v>
                </c:pt>
                <c:pt idx="44">
                  <c:v>4428.65</c:v>
                </c:pt>
                <c:pt idx="45">
                  <c:v>1675.16</c:v>
                </c:pt>
                <c:pt idx="46">
                  <c:v>6604.63</c:v>
                </c:pt>
                <c:pt idx="47">
                  <c:v>2299.16</c:v>
                </c:pt>
                <c:pt idx="48">
                  <c:v>3537.4</c:v>
                </c:pt>
                <c:pt idx="49">
                  <c:v>3335.45</c:v>
                </c:pt>
                <c:pt idx="50">
                  <c:v>7255.22</c:v>
                </c:pt>
                <c:pt idx="51">
                  <c:v>6601.37</c:v>
                </c:pt>
                <c:pt idx="52">
                  <c:v>1957.51</c:v>
                </c:pt>
                <c:pt idx="53">
                  <c:v>3755.61</c:v>
                </c:pt>
                <c:pt idx="54">
                  <c:v>4135.26</c:v>
                </c:pt>
                <c:pt idx="55">
                  <c:v>5183.31</c:v>
                </c:pt>
                <c:pt idx="56">
                  <c:v>2686.52</c:v>
                </c:pt>
                <c:pt idx="57">
                  <c:v>5823.6</c:v>
                </c:pt>
                <c:pt idx="58">
                  <c:v>3998.5</c:v>
                </c:pt>
                <c:pt idx="59">
                  <c:v>4029.4</c:v>
                </c:pt>
                <c:pt idx="60">
                  <c:v>3737.94</c:v>
                </c:pt>
                <c:pt idx="61">
                  <c:v>3012.15</c:v>
                </c:pt>
                <c:pt idx="62">
                  <c:v>2597.17</c:v>
                </c:pt>
                <c:pt idx="63">
                  <c:v>5374.17</c:v>
                </c:pt>
                <c:pt idx="64">
                  <c:v>3934.4</c:v>
                </c:pt>
                <c:pt idx="65">
                  <c:v>2055.79</c:v>
                </c:pt>
                <c:pt idx="66">
                  <c:v>2541.98</c:v>
                </c:pt>
                <c:pt idx="67">
                  <c:v>4469.14</c:v>
                </c:pt>
                <c:pt idx="68">
                  <c:v>2757.12</c:v>
                </c:pt>
                <c:pt idx="69">
                  <c:v>7094.76</c:v>
                </c:pt>
                <c:pt idx="70">
                  <c:v>2726.64</c:v>
                </c:pt>
                <c:pt idx="71">
                  <c:v>2359.34</c:v>
                </c:pt>
                <c:pt idx="72">
                  <c:v>5518.44</c:v>
                </c:pt>
                <c:pt idx="73">
                  <c:v>3927.28</c:v>
                </c:pt>
                <c:pt idx="74">
                  <c:v>2494.59</c:v>
                </c:pt>
                <c:pt idx="75">
                  <c:v>5707.36</c:v>
                </c:pt>
                <c:pt idx="76">
                  <c:v>1996.27</c:v>
                </c:pt>
                <c:pt idx="77">
                  <c:v>6913.55</c:v>
                </c:pt>
                <c:pt idx="78">
                  <c:v>5213.25</c:v>
                </c:pt>
                <c:pt idx="79">
                  <c:v>5044.97</c:v>
                </c:pt>
                <c:pt idx="80">
                  <c:v>2637.73</c:v>
                </c:pt>
                <c:pt idx="81">
                  <c:v>5919.28</c:v>
                </c:pt>
                <c:pt idx="82">
                  <c:v>5353.22</c:v>
                </c:pt>
                <c:pt idx="83">
                  <c:v>4703.02</c:v>
                </c:pt>
                <c:pt idx="84">
                  <c:v>3897.86</c:v>
                </c:pt>
                <c:pt idx="85">
                  <c:v>1849.71</c:v>
                </c:pt>
                <c:pt idx="86">
                  <c:v>6682.03</c:v>
                </c:pt>
                <c:pt idx="87">
                  <c:v>2863.83</c:v>
                </c:pt>
                <c:pt idx="88">
                  <c:v>5497.43</c:v>
                </c:pt>
                <c:pt idx="89">
                  <c:v>4346.19</c:v>
                </c:pt>
                <c:pt idx="90">
                  <c:v>2120.8</c:v>
                </c:pt>
                <c:pt idx="91">
                  <c:v>1851.07</c:v>
                </c:pt>
                <c:pt idx="92">
                  <c:v>3065.99</c:v>
                </c:pt>
                <c:pt idx="93">
                  <c:v>5727.92</c:v>
                </c:pt>
                <c:pt idx="94">
                  <c:v>4265.8</c:v>
                </c:pt>
                <c:pt idx="95">
                  <c:v>3124.13</c:v>
                </c:pt>
                <c:pt idx="96">
                  <c:v>3422.18</c:v>
                </c:pt>
                <c:pt idx="97">
                  <c:v>4899.39</c:v>
                </c:pt>
                <c:pt idx="98">
                  <c:v>5356.86</c:v>
                </c:pt>
                <c:pt idx="99">
                  <c:v>7261.37</c:v>
                </c:pt>
                <c:pt idx="100">
                  <c:v>4147.68</c:v>
                </c:pt>
              </c:numCache>
            </c:numRef>
          </c:xVal>
          <c:yVal>
            <c:numRef>
              <c:f>'Fold 1'!$M$2:$M$401</c:f>
              <c:numCache>
                <c:formatCode>General</c:formatCode>
                <c:ptCount val="400"/>
                <c:pt idx="0">
                  <c:v>5345.594458410153</c:v>
                </c:pt>
                <c:pt idx="1">
                  <c:v>4700.8197456063</c:v>
                </c:pt>
                <c:pt idx="2">
                  <c:v>2624.720609309115</c:v>
                </c:pt>
                <c:pt idx="3">
                  <c:v>2515.564122150747</c:v>
                </c:pt>
                <c:pt idx="4">
                  <c:v>3286.210447930925</c:v>
                </c:pt>
                <c:pt idx="5">
                  <c:v>2793.60718279052</c:v>
                </c:pt>
                <c:pt idx="6">
                  <c:v>2964.290705217134</c:v>
                </c:pt>
                <c:pt idx="7">
                  <c:v>4072.516184630125</c:v>
                </c:pt>
                <c:pt idx="8">
                  <c:v>3177.053960772556</c:v>
                </c:pt>
                <c:pt idx="9">
                  <c:v>1508.442537307526</c:v>
                </c:pt>
                <c:pt idx="10">
                  <c:v>2309.351782266733</c:v>
                </c:pt>
                <c:pt idx="11">
                  <c:v>1513.992256068878</c:v>
                </c:pt>
                <c:pt idx="12">
                  <c:v>2817.338473144086</c:v>
                </c:pt>
                <c:pt idx="13">
                  <c:v>5617.891916858323</c:v>
                </c:pt>
                <c:pt idx="14">
                  <c:v>4446.97011853114</c:v>
                </c:pt>
                <c:pt idx="15">
                  <c:v>4790.67451512354</c:v>
                </c:pt>
                <c:pt idx="16">
                  <c:v>2879.467777708465</c:v>
                </c:pt>
                <c:pt idx="17">
                  <c:v>5486.01506165767</c:v>
                </c:pt>
                <c:pt idx="18">
                  <c:v>3948.251335832424</c:v>
                </c:pt>
                <c:pt idx="19">
                  <c:v>4439.455528045164</c:v>
                </c:pt>
                <c:pt idx="20">
                  <c:v>4610.704849268744</c:v>
                </c:pt>
                <c:pt idx="21">
                  <c:v>1696.890468462814</c:v>
                </c:pt>
                <c:pt idx="22">
                  <c:v>2631.271524980581</c:v>
                </c:pt>
                <c:pt idx="23">
                  <c:v>2188.094660675568</c:v>
                </c:pt>
                <c:pt idx="24">
                  <c:v>3636.012126832018</c:v>
                </c:pt>
                <c:pt idx="25">
                  <c:v>4665.283092847935</c:v>
                </c:pt>
                <c:pt idx="26">
                  <c:v>1945.068485941088</c:v>
                </c:pt>
                <c:pt idx="27">
                  <c:v>1806.046955621183</c:v>
                </c:pt>
                <c:pt idx="28">
                  <c:v>4025.59265762201</c:v>
                </c:pt>
                <c:pt idx="29">
                  <c:v>3086.786565720439</c:v>
                </c:pt>
                <c:pt idx="30">
                  <c:v>2363.930025845968</c:v>
                </c:pt>
                <c:pt idx="31">
                  <c:v>2762.760229564894</c:v>
                </c:pt>
                <c:pt idx="32">
                  <c:v>6436.565570546256</c:v>
                </c:pt>
                <c:pt idx="33">
                  <c:v>4548.079201173502</c:v>
                </c:pt>
                <c:pt idx="34">
                  <c:v>5890.783134754281</c:v>
                </c:pt>
                <c:pt idx="35">
                  <c:v>4930.126906227887</c:v>
                </c:pt>
                <c:pt idx="36">
                  <c:v>3877.517337803436</c:v>
                </c:pt>
                <c:pt idx="37">
                  <c:v>2351.829391413157</c:v>
                </c:pt>
                <c:pt idx="38">
                  <c:v>5345.000698962365</c:v>
                </c:pt>
                <c:pt idx="39">
                  <c:v>3495.469632749036</c:v>
                </c:pt>
                <c:pt idx="40">
                  <c:v>3947.718521802351</c:v>
                </c:pt>
                <c:pt idx="41">
                  <c:v>3250.521296458043</c:v>
                </c:pt>
                <c:pt idx="42">
                  <c:v>4689.032618451103</c:v>
                </c:pt>
                <c:pt idx="43">
                  <c:v>3504.523422247706</c:v>
                </c:pt>
                <c:pt idx="44">
                  <c:v>4384.344470435913</c:v>
                </c:pt>
                <c:pt idx="45">
                  <c:v>1369.421006987621</c:v>
                </c:pt>
                <c:pt idx="46">
                  <c:v>6240.972964271737</c:v>
                </c:pt>
                <c:pt idx="47">
                  <c:v>2054.224973099507</c:v>
                </c:pt>
                <c:pt idx="48">
                  <c:v>3588.966708988433</c:v>
                </c:pt>
                <c:pt idx="49">
                  <c:v>3526.85563967365</c:v>
                </c:pt>
                <c:pt idx="50">
                  <c:v>6741.31466397916</c:v>
                </c:pt>
                <c:pt idx="51">
                  <c:v>6272.830839808666</c:v>
                </c:pt>
                <c:pt idx="52">
                  <c:v>2024.359929937949</c:v>
                </c:pt>
                <c:pt idx="53">
                  <c:v>4408.626810069154</c:v>
                </c:pt>
                <c:pt idx="54">
                  <c:v>4127.094428209302</c:v>
                </c:pt>
                <c:pt idx="55">
                  <c:v>5399.578942541542</c:v>
                </c:pt>
                <c:pt idx="56">
                  <c:v>2740.428012139008</c:v>
                </c:pt>
                <c:pt idx="57">
                  <c:v>5781.626647595912</c:v>
                </c:pt>
                <c:pt idx="58">
                  <c:v>3932.095581382606</c:v>
                </c:pt>
                <c:pt idx="59">
                  <c:v>4045.880822655899</c:v>
                </c:pt>
                <c:pt idx="60">
                  <c:v>3861.857926884391</c:v>
                </c:pt>
                <c:pt idx="61">
                  <c:v>3035.651447460852</c:v>
                </c:pt>
                <c:pt idx="62">
                  <c:v>2466.137721315385</c:v>
                </c:pt>
                <c:pt idx="63">
                  <c:v>5367.721067004627</c:v>
                </c:pt>
                <c:pt idx="64">
                  <c:v>3936.72433549753</c:v>
                </c:pt>
                <c:pt idx="65">
                  <c:v>1927.304077212348</c:v>
                </c:pt>
                <c:pt idx="66">
                  <c:v>2349.448408421365</c:v>
                </c:pt>
                <c:pt idx="67">
                  <c:v>4591.663258447872</c:v>
                </c:pt>
                <c:pt idx="68">
                  <c:v>2629.872452052923</c:v>
                </c:pt>
                <c:pt idx="69">
                  <c:v>6686.736420399982</c:v>
                </c:pt>
                <c:pt idx="70">
                  <c:v>2653.603742406482</c:v>
                </c:pt>
                <c:pt idx="71">
                  <c:v>2131.135434104584</c:v>
                </c:pt>
                <c:pt idx="72">
                  <c:v>5758.906279553637</c:v>
                </c:pt>
                <c:pt idx="73">
                  <c:v>4134.749144780407</c:v>
                </c:pt>
                <c:pt idx="74">
                  <c:v>2356.981234156958</c:v>
                </c:pt>
                <c:pt idx="75">
                  <c:v>5507.706272139043</c:v>
                </c:pt>
                <c:pt idx="76">
                  <c:v>2133.516417096376</c:v>
                </c:pt>
                <c:pt idx="77">
                  <c:v>6491.143814125447</c:v>
                </c:pt>
                <c:pt idx="78">
                  <c:v>5125.658567084657</c:v>
                </c:pt>
                <c:pt idx="79">
                  <c:v>4945.768081897293</c:v>
                </c:pt>
                <c:pt idx="80">
                  <c:v>2458.604895579778</c:v>
                </c:pt>
                <c:pt idx="81">
                  <c:v>5836.204891175104</c:v>
                </c:pt>
                <c:pt idx="82">
                  <c:v>5508.735429699896</c:v>
                </c:pt>
                <c:pt idx="83">
                  <c:v>5040.84536497725</c:v>
                </c:pt>
                <c:pt idx="84">
                  <c:v>4033.658297387669</c:v>
                </c:pt>
                <c:pt idx="85">
                  <c:v>1453.864293728283</c:v>
                </c:pt>
                <c:pt idx="86">
                  <c:v>6327.409083387902</c:v>
                </c:pt>
                <c:pt idx="87">
                  <c:v>2934.04602128765</c:v>
                </c:pt>
                <c:pt idx="88">
                  <c:v>5343.97154140144</c:v>
                </c:pt>
                <c:pt idx="89">
                  <c:v>4427.928527710284</c:v>
                </c:pt>
                <c:pt idx="90">
                  <c:v>1858.244216208568</c:v>
                </c:pt>
                <c:pt idx="91">
                  <c:v>1751.468712041991</c:v>
                </c:pt>
                <c:pt idx="92">
                  <c:v>3542.454105174865</c:v>
                </c:pt>
                <c:pt idx="93">
                  <c:v>5538.534990115103</c:v>
                </c:pt>
                <c:pt idx="94">
                  <c:v>4220.609739698367</c:v>
                </c:pt>
                <c:pt idx="95">
                  <c:v>3199.386178198471</c:v>
                </c:pt>
                <c:pt idx="96">
                  <c:v>3706.188835912469</c:v>
                </c:pt>
                <c:pt idx="97">
                  <c:v>5094.82984910867</c:v>
                </c:pt>
                <c:pt idx="98">
                  <c:v>5234.81505424307</c:v>
                </c:pt>
                <c:pt idx="99">
                  <c:v>6795.89290755841</c:v>
                </c:pt>
                <c:pt idx="100">
                  <c:v>4155.037309814325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012832"/>
        <c:axId val="-2090881184"/>
      </c:scatterChart>
      <c:valAx>
        <c:axId val="-205601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90881184"/>
        <c:crosses val="autoZero"/>
        <c:crossBetween val="midCat"/>
      </c:valAx>
      <c:valAx>
        <c:axId val="-20908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601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'Fold 2'!$M$1</c:f>
              <c:strCache>
                <c:ptCount val="1"/>
                <c:pt idx="0">
                  <c:v>predicted power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'Fold 2'!$L$2:$L$401</c:f>
              <c:numCache>
                <c:formatCode>General</c:formatCode>
                <c:ptCount val="400"/>
                <c:pt idx="0">
                  <c:v>6514.44</c:v>
                </c:pt>
                <c:pt idx="1">
                  <c:v>4324.04</c:v>
                </c:pt>
                <c:pt idx="2">
                  <c:v>4739.22</c:v>
                </c:pt>
                <c:pt idx="3">
                  <c:v>4095.41</c:v>
                </c:pt>
                <c:pt idx="4">
                  <c:v>4374.66</c:v>
                </c:pt>
                <c:pt idx="5">
                  <c:v>4244.6</c:v>
                </c:pt>
                <c:pt idx="6">
                  <c:v>4437.82</c:v>
                </c:pt>
                <c:pt idx="7">
                  <c:v>3336.76</c:v>
                </c:pt>
                <c:pt idx="8">
                  <c:v>3087.19</c:v>
                </c:pt>
                <c:pt idx="9">
                  <c:v>4029.39</c:v>
                </c:pt>
                <c:pt idx="10">
                  <c:v>2972.79</c:v>
                </c:pt>
                <c:pt idx="11">
                  <c:v>2684.37</c:v>
                </c:pt>
                <c:pt idx="12">
                  <c:v>4304.41</c:v>
                </c:pt>
                <c:pt idx="13">
                  <c:v>2900.22</c:v>
                </c:pt>
                <c:pt idx="14">
                  <c:v>4907.97</c:v>
                </c:pt>
                <c:pt idx="15">
                  <c:v>3594.32</c:v>
                </c:pt>
                <c:pt idx="16">
                  <c:v>1918.87</c:v>
                </c:pt>
                <c:pt idx="17">
                  <c:v>3526.71</c:v>
                </c:pt>
                <c:pt idx="18">
                  <c:v>4811.86</c:v>
                </c:pt>
                <c:pt idx="19">
                  <c:v>6022.18</c:v>
                </c:pt>
                <c:pt idx="20">
                  <c:v>4321.12</c:v>
                </c:pt>
                <c:pt idx="21">
                  <c:v>2448.11</c:v>
                </c:pt>
                <c:pt idx="22">
                  <c:v>2061.11</c:v>
                </c:pt>
                <c:pt idx="23">
                  <c:v>6738.92</c:v>
                </c:pt>
                <c:pt idx="24">
                  <c:v>4035.79</c:v>
                </c:pt>
                <c:pt idx="25">
                  <c:v>4168.76</c:v>
                </c:pt>
                <c:pt idx="26">
                  <c:v>3619.78</c:v>
                </c:pt>
                <c:pt idx="27">
                  <c:v>3877.93</c:v>
                </c:pt>
                <c:pt idx="28">
                  <c:v>2073.31</c:v>
                </c:pt>
                <c:pt idx="29">
                  <c:v>3331.84</c:v>
                </c:pt>
                <c:pt idx="30">
                  <c:v>1978.39</c:v>
                </c:pt>
                <c:pt idx="31">
                  <c:v>6097.29</c:v>
                </c:pt>
                <c:pt idx="32">
                  <c:v>2650.41</c:v>
                </c:pt>
                <c:pt idx="33">
                  <c:v>1802.07</c:v>
                </c:pt>
                <c:pt idx="34">
                  <c:v>4835.6</c:v>
                </c:pt>
                <c:pt idx="35">
                  <c:v>5836.88</c:v>
                </c:pt>
                <c:pt idx="36">
                  <c:v>3578.64</c:v>
                </c:pt>
                <c:pt idx="37">
                  <c:v>4198.04</c:v>
                </c:pt>
                <c:pt idx="38">
                  <c:v>4473.85</c:v>
                </c:pt>
                <c:pt idx="39">
                  <c:v>3007.52</c:v>
                </c:pt>
                <c:pt idx="40">
                  <c:v>1752.73</c:v>
                </c:pt>
                <c:pt idx="41">
                  <c:v>4970.4</c:v>
                </c:pt>
                <c:pt idx="42">
                  <c:v>1928.37</c:v>
                </c:pt>
                <c:pt idx="43">
                  <c:v>3965.92</c:v>
                </c:pt>
                <c:pt idx="44">
                  <c:v>6272.01</c:v>
                </c:pt>
                <c:pt idx="45">
                  <c:v>2768.76</c:v>
                </c:pt>
                <c:pt idx="46">
                  <c:v>2368.61</c:v>
                </c:pt>
                <c:pt idx="47">
                  <c:v>6986.26</c:v>
                </c:pt>
                <c:pt idx="48">
                  <c:v>3297.39</c:v>
                </c:pt>
                <c:pt idx="49">
                  <c:v>3517.58</c:v>
                </c:pt>
                <c:pt idx="50">
                  <c:v>4681.39</c:v>
                </c:pt>
                <c:pt idx="51">
                  <c:v>5044.92</c:v>
                </c:pt>
                <c:pt idx="52">
                  <c:v>2565.78</c:v>
                </c:pt>
                <c:pt idx="53">
                  <c:v>2997.65</c:v>
                </c:pt>
                <c:pt idx="54">
                  <c:v>2824.88</c:v>
                </c:pt>
                <c:pt idx="55">
                  <c:v>2902.4</c:v>
                </c:pt>
                <c:pt idx="56">
                  <c:v>6460.56</c:v>
                </c:pt>
                <c:pt idx="57">
                  <c:v>6389.89</c:v>
                </c:pt>
                <c:pt idx="58">
                  <c:v>5091.79</c:v>
                </c:pt>
                <c:pt idx="59">
                  <c:v>2405.69</c:v>
                </c:pt>
                <c:pt idx="60">
                  <c:v>3446.41</c:v>
                </c:pt>
                <c:pt idx="61">
                  <c:v>3050.81</c:v>
                </c:pt>
                <c:pt idx="62">
                  <c:v>5208.36</c:v>
                </c:pt>
                <c:pt idx="63">
                  <c:v>4241.34</c:v>
                </c:pt>
                <c:pt idx="64">
                  <c:v>5136.98</c:v>
                </c:pt>
                <c:pt idx="65">
                  <c:v>4445.09</c:v>
                </c:pt>
                <c:pt idx="66">
                  <c:v>4989.41</c:v>
                </c:pt>
                <c:pt idx="67">
                  <c:v>6171.51</c:v>
                </c:pt>
                <c:pt idx="68">
                  <c:v>5414.45</c:v>
                </c:pt>
                <c:pt idx="69">
                  <c:v>2111.73</c:v>
                </c:pt>
                <c:pt idx="70">
                  <c:v>4110.86</c:v>
                </c:pt>
                <c:pt idx="71">
                  <c:v>5017.36</c:v>
                </c:pt>
                <c:pt idx="72">
                  <c:v>3738.51</c:v>
                </c:pt>
                <c:pt idx="73">
                  <c:v>2413.55</c:v>
                </c:pt>
                <c:pt idx="74">
                  <c:v>5436.88</c:v>
                </c:pt>
                <c:pt idx="75">
                  <c:v>4355.92</c:v>
                </c:pt>
                <c:pt idx="76">
                  <c:v>2024.51</c:v>
                </c:pt>
                <c:pt idx="77">
                  <c:v>3300.12</c:v>
                </c:pt>
                <c:pt idx="78">
                  <c:v>6245.18</c:v>
                </c:pt>
                <c:pt idx="79">
                  <c:v>5909.73</c:v>
                </c:pt>
                <c:pt idx="80">
                  <c:v>2654.46</c:v>
                </c:pt>
                <c:pt idx="81">
                  <c:v>2484.96</c:v>
                </c:pt>
                <c:pt idx="82">
                  <c:v>3672.29</c:v>
                </c:pt>
                <c:pt idx="83">
                  <c:v>5621.0</c:v>
                </c:pt>
                <c:pt idx="84">
                  <c:v>2107.66</c:v>
                </c:pt>
                <c:pt idx="85">
                  <c:v>4078.4</c:v>
                </c:pt>
                <c:pt idx="86">
                  <c:v>4977.84</c:v>
                </c:pt>
                <c:pt idx="87">
                  <c:v>5611.23</c:v>
                </c:pt>
                <c:pt idx="88">
                  <c:v>6094.87</c:v>
                </c:pt>
                <c:pt idx="89">
                  <c:v>2545.24</c:v>
                </c:pt>
                <c:pt idx="90">
                  <c:v>3063.55</c:v>
                </c:pt>
                <c:pt idx="91">
                  <c:v>2588.19</c:v>
                </c:pt>
                <c:pt idx="92">
                  <c:v>3819.82</c:v>
                </c:pt>
                <c:pt idx="93">
                  <c:v>4260.53</c:v>
                </c:pt>
                <c:pt idx="94">
                  <c:v>3979.15</c:v>
                </c:pt>
                <c:pt idx="95">
                  <c:v>4687.82</c:v>
                </c:pt>
                <c:pt idx="96">
                  <c:v>3226.05</c:v>
                </c:pt>
                <c:pt idx="97">
                  <c:v>1683.63</c:v>
                </c:pt>
                <c:pt idx="98">
                  <c:v>6011.02</c:v>
                </c:pt>
                <c:pt idx="99">
                  <c:v>2384.41</c:v>
                </c:pt>
              </c:numCache>
            </c:numRef>
          </c:xVal>
          <c:yVal>
            <c:numRef>
              <c:f>'Fold 2'!$M$2:$M$401</c:f>
              <c:numCache>
                <c:formatCode>General</c:formatCode>
                <c:ptCount val="400"/>
                <c:pt idx="0">
                  <c:v>6247.197222849774</c:v>
                </c:pt>
                <c:pt idx="1">
                  <c:v>4288.786393271304</c:v>
                </c:pt>
                <c:pt idx="2">
                  <c:v>4706.05801589228</c:v>
                </c:pt>
                <c:pt idx="3">
                  <c:v>5264.93746008977</c:v>
                </c:pt>
                <c:pt idx="4">
                  <c:v>4324.068108152261</c:v>
                </c:pt>
                <c:pt idx="5">
                  <c:v>4915.591911309797</c:v>
                </c:pt>
                <c:pt idx="6">
                  <c:v>4970.161898129792</c:v>
                </c:pt>
                <c:pt idx="7">
                  <c:v>3664.50120929279</c:v>
                </c:pt>
                <c:pt idx="8">
                  <c:v>3132.047609860261</c:v>
                </c:pt>
                <c:pt idx="9">
                  <c:v>4295.873376996811</c:v>
                </c:pt>
                <c:pt idx="10">
                  <c:v>2968.337649400282</c:v>
                </c:pt>
                <c:pt idx="11">
                  <c:v>2509.852126980274</c:v>
                </c:pt>
                <c:pt idx="12">
                  <c:v>4363.62541764079</c:v>
                </c:pt>
                <c:pt idx="13">
                  <c:v>3110.981638696994</c:v>
                </c:pt>
                <c:pt idx="14">
                  <c:v>4918.068859876805</c:v>
                </c:pt>
                <c:pt idx="15">
                  <c:v>3666.590910391318</c:v>
                </c:pt>
                <c:pt idx="16">
                  <c:v>1914.546085259665</c:v>
                </c:pt>
                <c:pt idx="17">
                  <c:v>3841.45743852031</c:v>
                </c:pt>
                <c:pt idx="18">
                  <c:v>4863.49887305681</c:v>
                </c:pt>
                <c:pt idx="19">
                  <c:v>5822.290961680795</c:v>
                </c:pt>
                <c:pt idx="20">
                  <c:v>4269.498121332274</c:v>
                </c:pt>
                <c:pt idx="21">
                  <c:v>2347.001823216964</c:v>
                </c:pt>
                <c:pt idx="22">
                  <c:v>1724.806340336956</c:v>
                </c:pt>
                <c:pt idx="23">
                  <c:v>6508.393523558774</c:v>
                </c:pt>
                <c:pt idx="24">
                  <c:v>4285.491564274315</c:v>
                </c:pt>
                <c:pt idx="25">
                  <c:v>4199.915457180796</c:v>
                </c:pt>
                <c:pt idx="26">
                  <c:v>3685.221709254315</c:v>
                </c:pt>
                <c:pt idx="27">
                  <c:v>3832.938226772267</c:v>
                </c:pt>
                <c:pt idx="28">
                  <c:v>1800.442298320306</c:v>
                </c:pt>
                <c:pt idx="29">
                  <c:v>3319.882717532314</c:v>
                </c:pt>
                <c:pt idx="30">
                  <c:v>1615.66636669698</c:v>
                </c:pt>
                <c:pt idx="31">
                  <c:v>5876.860948500783</c:v>
                </c:pt>
                <c:pt idx="32">
                  <c:v>2517.326358174258</c:v>
                </c:pt>
                <c:pt idx="33">
                  <c:v>1641.69615115971</c:v>
                </c:pt>
                <c:pt idx="34">
                  <c:v>4777.82657355279</c:v>
                </c:pt>
                <c:pt idx="35">
                  <c:v>5962.693655358776</c:v>
                </c:pt>
                <c:pt idx="36">
                  <c:v>3630.651722434268</c:v>
                </c:pt>
                <c:pt idx="37">
                  <c:v>4179.646419631262</c:v>
                </c:pt>
                <c:pt idx="38">
                  <c:v>4763.535584240795</c:v>
                </c:pt>
                <c:pt idx="39">
                  <c:v>3329.261585976961</c:v>
                </c:pt>
                <c:pt idx="40">
                  <c:v>1347.40402907867</c:v>
                </c:pt>
                <c:pt idx="41">
                  <c:v>4886.966547192768</c:v>
                </c:pt>
                <c:pt idx="42">
                  <c:v>1620.253963178691</c:v>
                </c:pt>
                <c:pt idx="43">
                  <c:v>4176.35159063431</c:v>
                </c:pt>
                <c:pt idx="44">
                  <c:v>6235.543589458804</c:v>
                </c:pt>
                <c:pt idx="45">
                  <c:v>2695.487715300262</c:v>
                </c:pt>
                <c:pt idx="46">
                  <c:v>2515.299380158712</c:v>
                </c:pt>
                <c:pt idx="47">
                  <c:v>6574.61714376979</c:v>
                </c:pt>
                <c:pt idx="48">
                  <c:v>3404.897543960303</c:v>
                </c:pt>
                <c:pt idx="49">
                  <c:v>4023.023442896783</c:v>
                </c:pt>
                <c:pt idx="50">
                  <c:v>4754.358899416767</c:v>
                </c:pt>
                <c:pt idx="51">
                  <c:v>5580.703747618765</c:v>
                </c:pt>
                <c:pt idx="52">
                  <c:v>3006.429261538722</c:v>
                </c:pt>
                <c:pt idx="53">
                  <c:v>3047.032783432287</c:v>
                </c:pt>
                <c:pt idx="54">
                  <c:v>2681.03631863431</c:v>
                </c:pt>
                <c:pt idx="55">
                  <c:v>3173.166160570905</c:v>
                </c:pt>
                <c:pt idx="56">
                  <c:v>6149.710882600826</c:v>
                </c:pt>
                <c:pt idx="57">
                  <c:v>6095.140895780765</c:v>
                </c:pt>
                <c:pt idx="58">
                  <c:v>5222.021106660817</c:v>
                </c:pt>
                <c:pt idx="59">
                  <c:v>2182.43220606031</c:v>
                </c:pt>
                <c:pt idx="60">
                  <c:v>3557.450936751262</c:v>
                </c:pt>
                <c:pt idx="61">
                  <c:v>2977.45011928081</c:v>
                </c:pt>
                <c:pt idx="62">
                  <c:v>5107.336195571278</c:v>
                </c:pt>
                <c:pt idx="63">
                  <c:v>4264.771064312782</c:v>
                </c:pt>
                <c:pt idx="64">
                  <c:v>5081.778820336784</c:v>
                </c:pt>
                <c:pt idx="65">
                  <c:v>4568.723311096781</c:v>
                </c:pt>
                <c:pt idx="66">
                  <c:v>5167.451119840822</c:v>
                </c:pt>
                <c:pt idx="67">
                  <c:v>5900.32862263681</c:v>
                </c:pt>
                <c:pt idx="68">
                  <c:v>5744.413708078802</c:v>
                </c:pt>
                <c:pt idx="69">
                  <c:v>2678.525900739688</c:v>
                </c:pt>
                <c:pt idx="70">
                  <c:v>4350.443363816807</c:v>
                </c:pt>
                <c:pt idx="71">
                  <c:v>5033.477936812296</c:v>
                </c:pt>
                <c:pt idx="72">
                  <c:v>3708.785575800801</c:v>
                </c:pt>
                <c:pt idx="73">
                  <c:v>2292.431836396961</c:v>
                </c:pt>
                <c:pt idx="74">
                  <c:v>5592.357381009786</c:v>
                </c:pt>
                <c:pt idx="75">
                  <c:v>4514.153324276785</c:v>
                </c:pt>
                <c:pt idx="76">
                  <c:v>1860.459538318673</c:v>
                </c:pt>
                <c:pt idx="77">
                  <c:v>3448.310963111278</c:v>
                </c:pt>
                <c:pt idx="78">
                  <c:v>5986.00092214079</c:v>
                </c:pt>
                <c:pt idx="79">
                  <c:v>5682.04867535677</c:v>
                </c:pt>
                <c:pt idx="80">
                  <c:v>2674.421744136973</c:v>
                </c:pt>
                <c:pt idx="81">
                  <c:v>2401.571810037003</c:v>
                </c:pt>
                <c:pt idx="82">
                  <c:v>4077.593429716786</c:v>
                </c:pt>
                <c:pt idx="83">
                  <c:v>5549.441027580767</c:v>
                </c:pt>
                <c:pt idx="84">
                  <c:v>2569.385927099712</c:v>
                </c:pt>
                <c:pt idx="85">
                  <c:v>4090.775483540805</c:v>
                </c:pt>
                <c:pt idx="86">
                  <c:v>4978.907949992308</c:v>
                </c:pt>
                <c:pt idx="87">
                  <c:v>5432.666415392766</c:v>
                </c:pt>
                <c:pt idx="88">
                  <c:v>5974.347288749805</c:v>
                </c:pt>
                <c:pt idx="89">
                  <c:v>2408.186384534275</c:v>
                </c:pt>
                <c:pt idx="90">
                  <c:v>3101.602770252275</c:v>
                </c:pt>
                <c:pt idx="91">
                  <c:v>2565.281770496997</c:v>
                </c:pt>
                <c:pt idx="92">
                  <c:v>3991.921130212805</c:v>
                </c:pt>
                <c:pt idx="93">
                  <c:v>4234.216406451323</c:v>
                </c:pt>
                <c:pt idx="94">
                  <c:v>4101.061103852795</c:v>
                </c:pt>
                <c:pt idx="95">
                  <c:v>4651.488029072277</c:v>
                </c:pt>
                <c:pt idx="96">
                  <c:v>3194.091827874313</c:v>
                </c:pt>
                <c:pt idx="97">
                  <c:v>1238.264055438679</c:v>
                </c:pt>
                <c:pt idx="98">
                  <c:v>6071.833628998767</c:v>
                </c:pt>
                <c:pt idx="99">
                  <c:v>2244.476424074296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426672"/>
        <c:axId val="-2027423440"/>
      </c:scatterChart>
      <c:valAx>
        <c:axId val="-202742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27423440"/>
        <c:crosses val="autoZero"/>
        <c:crossBetween val="midCat"/>
      </c:valAx>
      <c:valAx>
        <c:axId val="-20274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2742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'Fold 3'!$M$1</c:f>
              <c:strCache>
                <c:ptCount val="1"/>
                <c:pt idx="0">
                  <c:v>predicted power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'Fold 3'!$L$2:$L$401</c:f>
              <c:numCache>
                <c:formatCode>General</c:formatCode>
                <c:ptCount val="400"/>
                <c:pt idx="0">
                  <c:v>2754.26</c:v>
                </c:pt>
                <c:pt idx="1">
                  <c:v>3366.43</c:v>
                </c:pt>
                <c:pt idx="2">
                  <c:v>6919.41</c:v>
                </c:pt>
                <c:pt idx="3">
                  <c:v>2846.31</c:v>
                </c:pt>
                <c:pt idx="4">
                  <c:v>2147.58</c:v>
                </c:pt>
                <c:pt idx="5">
                  <c:v>3776.31</c:v>
                </c:pt>
                <c:pt idx="6">
                  <c:v>2935.76</c:v>
                </c:pt>
                <c:pt idx="7">
                  <c:v>1994.79</c:v>
                </c:pt>
                <c:pt idx="8">
                  <c:v>3949.36</c:v>
                </c:pt>
                <c:pt idx="9">
                  <c:v>5155.08</c:v>
                </c:pt>
                <c:pt idx="10">
                  <c:v>3492.44</c:v>
                </c:pt>
                <c:pt idx="11">
                  <c:v>3585.5</c:v>
                </c:pt>
                <c:pt idx="12">
                  <c:v>2491.94</c:v>
                </c:pt>
                <c:pt idx="13">
                  <c:v>3890.69</c:v>
                </c:pt>
                <c:pt idx="14">
                  <c:v>3887.5</c:v>
                </c:pt>
                <c:pt idx="15">
                  <c:v>6180.17</c:v>
                </c:pt>
                <c:pt idx="16">
                  <c:v>5187.13</c:v>
                </c:pt>
                <c:pt idx="17">
                  <c:v>3196.23</c:v>
                </c:pt>
                <c:pt idx="18">
                  <c:v>3156.0</c:v>
                </c:pt>
                <c:pt idx="19">
                  <c:v>2424.09</c:v>
                </c:pt>
                <c:pt idx="20">
                  <c:v>3321.19</c:v>
                </c:pt>
                <c:pt idx="21">
                  <c:v>5263.2</c:v>
                </c:pt>
                <c:pt idx="22">
                  <c:v>2438.06</c:v>
                </c:pt>
                <c:pt idx="23">
                  <c:v>3657.27</c:v>
                </c:pt>
                <c:pt idx="24">
                  <c:v>1717.89</c:v>
                </c:pt>
                <c:pt idx="25">
                  <c:v>3275.22</c:v>
                </c:pt>
                <c:pt idx="26">
                  <c:v>1825.74</c:v>
                </c:pt>
                <c:pt idx="27">
                  <c:v>2872.73</c:v>
                </c:pt>
                <c:pt idx="28">
                  <c:v>2990.32</c:v>
                </c:pt>
                <c:pt idx="29">
                  <c:v>3464.56</c:v>
                </c:pt>
                <c:pt idx="30">
                  <c:v>2453.44</c:v>
                </c:pt>
                <c:pt idx="31">
                  <c:v>1962.86</c:v>
                </c:pt>
                <c:pt idx="32">
                  <c:v>5458.55</c:v>
                </c:pt>
                <c:pt idx="33">
                  <c:v>3421.99</c:v>
                </c:pt>
                <c:pt idx="34">
                  <c:v>3114.68</c:v>
                </c:pt>
                <c:pt idx="35">
                  <c:v>2537.26</c:v>
                </c:pt>
                <c:pt idx="36">
                  <c:v>5426.81</c:v>
                </c:pt>
                <c:pt idx="37">
                  <c:v>5867.76</c:v>
                </c:pt>
                <c:pt idx="38">
                  <c:v>5545.11</c:v>
                </c:pt>
                <c:pt idx="39">
                  <c:v>2871.29</c:v>
                </c:pt>
                <c:pt idx="40">
                  <c:v>4333.94</c:v>
                </c:pt>
                <c:pt idx="41">
                  <c:v>5566.34</c:v>
                </c:pt>
                <c:pt idx="42">
                  <c:v>3762.95</c:v>
                </c:pt>
                <c:pt idx="43">
                  <c:v>2316.5</c:v>
                </c:pt>
                <c:pt idx="44">
                  <c:v>3451.51</c:v>
                </c:pt>
                <c:pt idx="45">
                  <c:v>5841.71</c:v>
                </c:pt>
                <c:pt idx="46">
                  <c:v>6355.79</c:v>
                </c:pt>
                <c:pt idx="47">
                  <c:v>4379.76</c:v>
                </c:pt>
                <c:pt idx="48">
                  <c:v>3818.88</c:v>
                </c:pt>
                <c:pt idx="49">
                  <c:v>2498.69</c:v>
                </c:pt>
                <c:pt idx="50">
                  <c:v>3813.69</c:v>
                </c:pt>
                <c:pt idx="51">
                  <c:v>6547.15</c:v>
                </c:pt>
                <c:pt idx="52">
                  <c:v>6106.92</c:v>
                </c:pt>
                <c:pt idx="53">
                  <c:v>2718.5</c:v>
                </c:pt>
                <c:pt idx="54">
                  <c:v>4117.9</c:v>
                </c:pt>
                <c:pt idx="55">
                  <c:v>4260.63</c:v>
                </c:pt>
                <c:pt idx="56">
                  <c:v>5724.7</c:v>
                </c:pt>
                <c:pt idx="57">
                  <c:v>4567.91</c:v>
                </c:pt>
                <c:pt idx="58">
                  <c:v>2445.67</c:v>
                </c:pt>
                <c:pt idx="59">
                  <c:v>1704.59</c:v>
                </c:pt>
                <c:pt idx="60">
                  <c:v>3756.28</c:v>
                </c:pt>
                <c:pt idx="61">
                  <c:v>6235.34</c:v>
                </c:pt>
                <c:pt idx="62">
                  <c:v>1808.24</c:v>
                </c:pt>
                <c:pt idx="63">
                  <c:v>3232.65</c:v>
                </c:pt>
                <c:pt idx="64">
                  <c:v>4151.46</c:v>
                </c:pt>
                <c:pt idx="65">
                  <c:v>3788.28</c:v>
                </c:pt>
                <c:pt idx="66">
                  <c:v>1916.21</c:v>
                </c:pt>
                <c:pt idx="67">
                  <c:v>5038.52</c:v>
                </c:pt>
                <c:pt idx="68">
                  <c:v>2971.63</c:v>
                </c:pt>
                <c:pt idx="69">
                  <c:v>2020.14</c:v>
                </c:pt>
                <c:pt idx="70">
                  <c:v>2932.27</c:v>
                </c:pt>
                <c:pt idx="71">
                  <c:v>6351.92</c:v>
                </c:pt>
                <c:pt idx="72">
                  <c:v>3302.26</c:v>
                </c:pt>
                <c:pt idx="73">
                  <c:v>3160.35</c:v>
                </c:pt>
                <c:pt idx="74">
                  <c:v>6052.62</c:v>
                </c:pt>
                <c:pt idx="75">
                  <c:v>5669.32</c:v>
                </c:pt>
                <c:pt idx="76">
                  <c:v>7004.26</c:v>
                </c:pt>
                <c:pt idx="77">
                  <c:v>4212.27</c:v>
                </c:pt>
                <c:pt idx="78">
                  <c:v>2633.21</c:v>
                </c:pt>
                <c:pt idx="79">
                  <c:v>6432.8</c:v>
                </c:pt>
                <c:pt idx="80">
                  <c:v>2781.02</c:v>
                </c:pt>
                <c:pt idx="81">
                  <c:v>3479.58</c:v>
                </c:pt>
                <c:pt idx="82">
                  <c:v>5098.97</c:v>
                </c:pt>
                <c:pt idx="83">
                  <c:v>2614.44</c:v>
                </c:pt>
                <c:pt idx="84">
                  <c:v>5899.36</c:v>
                </c:pt>
                <c:pt idx="85">
                  <c:v>3827.62</c:v>
                </c:pt>
                <c:pt idx="86">
                  <c:v>6533.29</c:v>
                </c:pt>
                <c:pt idx="87">
                  <c:v>3860.64</c:v>
                </c:pt>
                <c:pt idx="88">
                  <c:v>6180.53</c:v>
                </c:pt>
                <c:pt idx="89">
                  <c:v>2215.72</c:v>
                </c:pt>
                <c:pt idx="90">
                  <c:v>5645.89</c:v>
                </c:pt>
                <c:pt idx="91">
                  <c:v>3630.98</c:v>
                </c:pt>
                <c:pt idx="92">
                  <c:v>4902.93</c:v>
                </c:pt>
                <c:pt idx="93">
                  <c:v>5791.08</c:v>
                </c:pt>
                <c:pt idx="94">
                  <c:v>3178.81</c:v>
                </c:pt>
                <c:pt idx="95">
                  <c:v>5267.49</c:v>
                </c:pt>
                <c:pt idx="96">
                  <c:v>4157.42</c:v>
                </c:pt>
                <c:pt idx="97">
                  <c:v>4980.6</c:v>
                </c:pt>
                <c:pt idx="98">
                  <c:v>3079.6</c:v>
                </c:pt>
                <c:pt idx="99">
                  <c:v>6756.95</c:v>
                </c:pt>
              </c:numCache>
            </c:numRef>
          </c:xVal>
          <c:yVal>
            <c:numRef>
              <c:f>'Fold 3'!$M$2:$M$401</c:f>
              <c:numCache>
                <c:formatCode>General</c:formatCode>
                <c:ptCount val="400"/>
                <c:pt idx="0">
                  <c:v>2682.999084996004</c:v>
                </c:pt>
                <c:pt idx="1">
                  <c:v>3596.101600880977</c:v>
                </c:pt>
                <c:pt idx="2">
                  <c:v>6524.615449476073</c:v>
                </c:pt>
                <c:pt idx="3">
                  <c:v>2970.134270489992</c:v>
                </c:pt>
                <c:pt idx="4">
                  <c:v>2103.07043862906</c:v>
                </c:pt>
                <c:pt idx="5">
                  <c:v>3932.831234560986</c:v>
                </c:pt>
                <c:pt idx="6">
                  <c:v>2942.417499681056</c:v>
                </c:pt>
                <c:pt idx="7">
                  <c:v>1707.363643528981</c:v>
                </c:pt>
                <c:pt idx="8">
                  <c:v>4173.836196236027</c:v>
                </c:pt>
                <c:pt idx="9">
                  <c:v>5059.029140950977</c:v>
                </c:pt>
                <c:pt idx="10">
                  <c:v>3551.515508861032</c:v>
                </c:pt>
                <c:pt idx="11">
                  <c:v>3568.968955995954</c:v>
                </c:pt>
                <c:pt idx="12">
                  <c:v>2811.228214928968</c:v>
                </c:pt>
                <c:pt idx="13">
                  <c:v>4096.252259860963</c:v>
                </c:pt>
                <c:pt idx="14">
                  <c:v>3895.811006596023</c:v>
                </c:pt>
                <c:pt idx="15">
                  <c:v>6088.826048676</c:v>
                </c:pt>
                <c:pt idx="16">
                  <c:v>5237.822445716063</c:v>
                </c:pt>
                <c:pt idx="17">
                  <c:v>3180.291650021034</c:v>
                </c:pt>
                <c:pt idx="18">
                  <c:v>3301.480468351012</c:v>
                </c:pt>
                <c:pt idx="19">
                  <c:v>2647.807189628991</c:v>
                </c:pt>
                <c:pt idx="20">
                  <c:v>3333.620808461068</c:v>
                </c:pt>
                <c:pt idx="21">
                  <c:v>5167.976491151068</c:v>
                </c:pt>
                <c:pt idx="22">
                  <c:v>2284.229912161003</c:v>
                </c:pt>
                <c:pt idx="23">
                  <c:v>3769.410209260996</c:v>
                </c:pt>
                <c:pt idx="24">
                  <c:v>1271.574242728988</c:v>
                </c:pt>
                <c:pt idx="25">
                  <c:v>3279.147133361066</c:v>
                </c:pt>
                <c:pt idx="26">
                  <c:v>1434.995268029015</c:v>
                </c:pt>
                <c:pt idx="27">
                  <c:v>3079.081620689981</c:v>
                </c:pt>
                <c:pt idx="28">
                  <c:v>2900.893785396026</c:v>
                </c:pt>
                <c:pt idx="29">
                  <c:v>3759.522626181055</c:v>
                </c:pt>
                <c:pt idx="30">
                  <c:v>2219.86865398101</c:v>
                </c:pt>
                <c:pt idx="31">
                  <c:v>1652.88996842898</c:v>
                </c:pt>
                <c:pt idx="32">
                  <c:v>5401.243471016054</c:v>
                </c:pt>
                <c:pt idx="33">
                  <c:v>3405.547930696036</c:v>
                </c:pt>
                <c:pt idx="34">
                  <c:v>3009.841135596015</c:v>
                </c:pt>
                <c:pt idx="35">
                  <c:v>2920.175565128957</c:v>
                </c:pt>
                <c:pt idx="36">
                  <c:v>5277.700767636014</c:v>
                </c:pt>
                <c:pt idx="37">
                  <c:v>5673.61184651602</c:v>
                </c:pt>
                <c:pt idx="38">
                  <c:v>5455.717146116027</c:v>
                </c:pt>
                <c:pt idx="39">
                  <c:v>2791.946435195993</c:v>
                </c:pt>
                <c:pt idx="40">
                  <c:v>4391.526612856032</c:v>
                </c:pt>
                <c:pt idx="41">
                  <c:v>5386.648117836003</c:v>
                </c:pt>
                <c:pt idx="42">
                  <c:v>4064.888846035987</c:v>
                </c:pt>
                <c:pt idx="43">
                  <c:v>2429.912489229013</c:v>
                </c:pt>
                <c:pt idx="44">
                  <c:v>3497.041833761044</c:v>
                </c:pt>
                <c:pt idx="45">
                  <c:v>5644.421140156046</c:v>
                </c:pt>
                <c:pt idx="46">
                  <c:v>6197.77339887599</c:v>
                </c:pt>
                <c:pt idx="47">
                  <c:v>4624.22095021602</c:v>
                </c:pt>
                <c:pt idx="48">
                  <c:v>3793.893145520975</c:v>
                </c:pt>
                <c:pt idx="49">
                  <c:v>2274.342329081011</c:v>
                </c:pt>
                <c:pt idx="50">
                  <c:v>3987.304909660988</c:v>
                </c:pt>
                <c:pt idx="51">
                  <c:v>6306.720749075993</c:v>
                </c:pt>
                <c:pt idx="52">
                  <c:v>5822.437518636061</c:v>
                </c:pt>
                <c:pt idx="53">
                  <c:v>2806.71324519003</c:v>
                </c:pt>
                <c:pt idx="54">
                  <c:v>4368.620635361045</c:v>
                </c:pt>
                <c:pt idx="55">
                  <c:v>4331.600407395966</c:v>
                </c:pt>
                <c:pt idx="56">
                  <c:v>5690.561084746017</c:v>
                </c:pt>
                <c:pt idx="57">
                  <c:v>4554.947638155965</c:v>
                </c:pt>
                <c:pt idx="58">
                  <c:v>2702.280864728978</c:v>
                </c:pt>
                <c:pt idx="59">
                  <c:v>1393.835810918968</c:v>
                </c:pt>
                <c:pt idx="60">
                  <c:v>3739.419470421046</c:v>
                </c:pt>
                <c:pt idx="61">
                  <c:v>5931.38486883605</c:v>
                </c:pt>
                <c:pt idx="62">
                  <c:v>1376.006623190017</c:v>
                </c:pt>
                <c:pt idx="63">
                  <c:v>3378.206900480984</c:v>
                </c:pt>
                <c:pt idx="64">
                  <c:v>4159.240843055988</c:v>
                </c:pt>
                <c:pt idx="65">
                  <c:v>3786.863656396034</c:v>
                </c:pt>
                <c:pt idx="66">
                  <c:v>1829.625211719027</c:v>
                </c:pt>
                <c:pt idx="67">
                  <c:v>4936.263363856022</c:v>
                </c:pt>
                <c:pt idx="68">
                  <c:v>2828.966663161</c:v>
                </c:pt>
                <c:pt idx="69">
                  <c:v>1648.374998689976</c:v>
                </c:pt>
                <c:pt idx="70">
                  <c:v>2962.396949621005</c:v>
                </c:pt>
                <c:pt idx="71">
                  <c:v>6071.876810445972</c:v>
                </c:pt>
                <c:pt idx="72">
                  <c:v>3173.262160895992</c:v>
                </c:pt>
                <c:pt idx="73">
                  <c:v>3269.25955028101</c:v>
                </c:pt>
                <c:pt idx="74">
                  <c:v>5767.963843536074</c:v>
                </c:pt>
                <c:pt idx="75">
                  <c:v>5481.000114856055</c:v>
                </c:pt>
                <c:pt idx="76">
                  <c:v>6579.089124576075</c:v>
                </c:pt>
                <c:pt idx="77">
                  <c:v>4175.208871221046</c:v>
                </c:pt>
                <c:pt idx="78">
                  <c:v>2574.051734796022</c:v>
                </c:pt>
                <c:pt idx="79">
                  <c:v>6126.35048554596</c:v>
                </c:pt>
                <c:pt idx="80">
                  <c:v>2915.660595390004</c:v>
                </c:pt>
                <c:pt idx="81">
                  <c:v>3460.02160579598</c:v>
                </c:pt>
                <c:pt idx="82">
                  <c:v>5004.555465850975</c:v>
                </c:pt>
                <c:pt idx="83">
                  <c:v>3192.543940629024</c:v>
                </c:pt>
                <c:pt idx="84">
                  <c:v>5698.894815256033</c:v>
                </c:pt>
                <c:pt idx="85">
                  <c:v>3791.743544251</c:v>
                </c:pt>
                <c:pt idx="86">
                  <c:v>6163.874922416066</c:v>
                </c:pt>
                <c:pt idx="87">
                  <c:v>4119.362521136046</c:v>
                </c:pt>
                <c:pt idx="88">
                  <c:v>5962.929460245983</c:v>
                </c:pt>
                <c:pt idx="89">
                  <c:v>1931.864341465998</c:v>
                </c:pt>
                <c:pt idx="90">
                  <c:v>5761.983998076063</c:v>
                </c:pt>
                <c:pt idx="91">
                  <c:v>3977.417326581033</c:v>
                </c:pt>
                <c:pt idx="92">
                  <c:v>4827.316013656032</c:v>
                </c:pt>
                <c:pt idx="93">
                  <c:v>5619.138171416017</c:v>
                </c:pt>
                <c:pt idx="94">
                  <c:v>3170.199783160975</c:v>
                </c:pt>
                <c:pt idx="95">
                  <c:v>5418.192709246066</c:v>
                </c:pt>
                <c:pt idx="96">
                  <c:v>4120.735196121044</c:v>
                </c:pt>
                <c:pt idx="97">
                  <c:v>4950.858717036061</c:v>
                </c:pt>
                <c:pt idx="98">
                  <c:v>3061.252432961044</c:v>
                </c:pt>
                <c:pt idx="99">
                  <c:v>6344.245185946054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819152"/>
        <c:axId val="-2055500928"/>
      </c:scatterChart>
      <c:valAx>
        <c:axId val="-209281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5500928"/>
        <c:crosses val="autoZero"/>
        <c:crossBetween val="midCat"/>
      </c:valAx>
      <c:valAx>
        <c:axId val="-20555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9281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'Fold 4'!$M$1</c:f>
              <c:strCache>
                <c:ptCount val="1"/>
                <c:pt idx="0">
                  <c:v>predicted power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'Fold 4'!$L$2:$L$401</c:f>
              <c:numCache>
                <c:formatCode>General</c:formatCode>
                <c:ptCount val="400"/>
                <c:pt idx="0">
                  <c:v>2512.85</c:v>
                </c:pt>
                <c:pt idx="1">
                  <c:v>2583.79</c:v>
                </c:pt>
                <c:pt idx="2">
                  <c:v>3748.77</c:v>
                </c:pt>
                <c:pt idx="3">
                  <c:v>3520.65</c:v>
                </c:pt>
                <c:pt idx="4">
                  <c:v>6673.84</c:v>
                </c:pt>
                <c:pt idx="5">
                  <c:v>4533.31</c:v>
                </c:pt>
                <c:pt idx="6">
                  <c:v>3402.31</c:v>
                </c:pt>
                <c:pt idx="7">
                  <c:v>2029.03</c:v>
                </c:pt>
                <c:pt idx="8">
                  <c:v>2702.84</c:v>
                </c:pt>
                <c:pt idx="9">
                  <c:v>4047.41</c:v>
                </c:pt>
                <c:pt idx="10">
                  <c:v>2506.19</c:v>
                </c:pt>
                <c:pt idx="11">
                  <c:v>2272.25</c:v>
                </c:pt>
                <c:pt idx="12">
                  <c:v>2930.92</c:v>
                </c:pt>
                <c:pt idx="13">
                  <c:v>3196.87</c:v>
                </c:pt>
                <c:pt idx="14">
                  <c:v>3934.63</c:v>
                </c:pt>
                <c:pt idx="15">
                  <c:v>4498.27</c:v>
                </c:pt>
                <c:pt idx="16">
                  <c:v>1753.19</c:v>
                </c:pt>
                <c:pt idx="17">
                  <c:v>3050.21</c:v>
                </c:pt>
                <c:pt idx="18">
                  <c:v>5785.19</c:v>
                </c:pt>
                <c:pt idx="19">
                  <c:v>3533.24</c:v>
                </c:pt>
                <c:pt idx="20">
                  <c:v>6318.53</c:v>
                </c:pt>
                <c:pt idx="21">
                  <c:v>2260.59</c:v>
                </c:pt>
                <c:pt idx="22">
                  <c:v>4386.78</c:v>
                </c:pt>
                <c:pt idx="23">
                  <c:v>5950.95</c:v>
                </c:pt>
                <c:pt idx="24">
                  <c:v>5370.96</c:v>
                </c:pt>
                <c:pt idx="25">
                  <c:v>2342.83</c:v>
                </c:pt>
                <c:pt idx="26">
                  <c:v>2315.89</c:v>
                </c:pt>
                <c:pt idx="27">
                  <c:v>4838.78</c:v>
                </c:pt>
                <c:pt idx="28">
                  <c:v>3229.58</c:v>
                </c:pt>
                <c:pt idx="29">
                  <c:v>3033.93</c:v>
                </c:pt>
                <c:pt idx="30">
                  <c:v>3664.19</c:v>
                </c:pt>
                <c:pt idx="31">
                  <c:v>2069.21</c:v>
                </c:pt>
                <c:pt idx="32">
                  <c:v>5775.22</c:v>
                </c:pt>
                <c:pt idx="33">
                  <c:v>5471.25</c:v>
                </c:pt>
                <c:pt idx="34">
                  <c:v>5062.02</c:v>
                </c:pt>
                <c:pt idx="35">
                  <c:v>5286.39</c:v>
                </c:pt>
                <c:pt idx="36">
                  <c:v>1729.06</c:v>
                </c:pt>
                <c:pt idx="37">
                  <c:v>5843.72</c:v>
                </c:pt>
                <c:pt idx="38">
                  <c:v>3263.81</c:v>
                </c:pt>
                <c:pt idx="39">
                  <c:v>3511.37</c:v>
                </c:pt>
                <c:pt idx="40">
                  <c:v>2176.83</c:v>
                </c:pt>
                <c:pt idx="41">
                  <c:v>2956.54</c:v>
                </c:pt>
                <c:pt idx="42">
                  <c:v>2915.86</c:v>
                </c:pt>
                <c:pt idx="43">
                  <c:v>5975.71</c:v>
                </c:pt>
                <c:pt idx="44">
                  <c:v>4768.88</c:v>
                </c:pt>
                <c:pt idx="45">
                  <c:v>3243.23</c:v>
                </c:pt>
                <c:pt idx="46">
                  <c:v>3474.88</c:v>
                </c:pt>
                <c:pt idx="47">
                  <c:v>2182.38</c:v>
                </c:pt>
                <c:pt idx="48">
                  <c:v>3076.83</c:v>
                </c:pt>
                <c:pt idx="49">
                  <c:v>3410.17</c:v>
                </c:pt>
                <c:pt idx="50">
                  <c:v>2189.37</c:v>
                </c:pt>
                <c:pt idx="51">
                  <c:v>1896.03</c:v>
                </c:pt>
                <c:pt idx="52">
                  <c:v>2232.56</c:v>
                </c:pt>
                <c:pt idx="53">
                  <c:v>4719.66</c:v>
                </c:pt>
                <c:pt idx="54">
                  <c:v>3056.77</c:v>
                </c:pt>
                <c:pt idx="55">
                  <c:v>4003.13</c:v>
                </c:pt>
                <c:pt idx="56">
                  <c:v>5748.63</c:v>
                </c:pt>
                <c:pt idx="57">
                  <c:v>4286.12</c:v>
                </c:pt>
                <c:pt idx="58">
                  <c:v>3128.95</c:v>
                </c:pt>
                <c:pt idx="59">
                  <c:v>2266.22</c:v>
                </c:pt>
                <c:pt idx="60">
                  <c:v>2098.99</c:v>
                </c:pt>
                <c:pt idx="61">
                  <c:v>2995.04</c:v>
                </c:pt>
                <c:pt idx="62">
                  <c:v>5280.98</c:v>
                </c:pt>
                <c:pt idx="63">
                  <c:v>2375.01</c:v>
                </c:pt>
                <c:pt idx="64">
                  <c:v>4720.17</c:v>
                </c:pt>
                <c:pt idx="65">
                  <c:v>2721.77</c:v>
                </c:pt>
                <c:pt idx="66">
                  <c:v>4639.37</c:v>
                </c:pt>
                <c:pt idx="67">
                  <c:v>1766.92</c:v>
                </c:pt>
                <c:pt idx="68">
                  <c:v>3639.8</c:v>
                </c:pt>
                <c:pt idx="69">
                  <c:v>1976.96</c:v>
                </c:pt>
                <c:pt idx="70">
                  <c:v>3365.15</c:v>
                </c:pt>
                <c:pt idx="71">
                  <c:v>5316.82</c:v>
                </c:pt>
                <c:pt idx="72">
                  <c:v>2553.75</c:v>
                </c:pt>
                <c:pt idx="73">
                  <c:v>2749.37</c:v>
                </c:pt>
                <c:pt idx="74">
                  <c:v>2394.82</c:v>
                </c:pt>
                <c:pt idx="75">
                  <c:v>6816.53</c:v>
                </c:pt>
                <c:pt idx="76">
                  <c:v>2470.63</c:v>
                </c:pt>
                <c:pt idx="77">
                  <c:v>3545.42</c:v>
                </c:pt>
                <c:pt idx="78">
                  <c:v>6642.82</c:v>
                </c:pt>
                <c:pt idx="79">
                  <c:v>4214.1</c:v>
                </c:pt>
                <c:pt idx="80">
                  <c:v>2141.61</c:v>
                </c:pt>
                <c:pt idx="81">
                  <c:v>4881.38</c:v>
                </c:pt>
                <c:pt idx="82">
                  <c:v>2519.34</c:v>
                </c:pt>
                <c:pt idx="83">
                  <c:v>3025.13</c:v>
                </c:pt>
                <c:pt idx="84">
                  <c:v>5636.52</c:v>
                </c:pt>
                <c:pt idx="85">
                  <c:v>5420.9</c:v>
                </c:pt>
                <c:pt idx="86">
                  <c:v>3689.14</c:v>
                </c:pt>
                <c:pt idx="87">
                  <c:v>4639.32</c:v>
                </c:pt>
                <c:pt idx="88">
                  <c:v>4789.54</c:v>
                </c:pt>
                <c:pt idx="89">
                  <c:v>3587.92</c:v>
                </c:pt>
                <c:pt idx="90">
                  <c:v>4193.77</c:v>
                </c:pt>
                <c:pt idx="91">
                  <c:v>1790.54</c:v>
                </c:pt>
                <c:pt idx="92">
                  <c:v>5924.78</c:v>
                </c:pt>
                <c:pt idx="93">
                  <c:v>2813.04</c:v>
                </c:pt>
                <c:pt idx="94">
                  <c:v>2206.12</c:v>
                </c:pt>
                <c:pt idx="95">
                  <c:v>4481.25</c:v>
                </c:pt>
                <c:pt idx="96">
                  <c:v>2086.52</c:v>
                </c:pt>
                <c:pt idx="97">
                  <c:v>3933.38</c:v>
                </c:pt>
                <c:pt idx="98">
                  <c:v>6267.8</c:v>
                </c:pt>
                <c:pt idx="99">
                  <c:v>3496.89</c:v>
                </c:pt>
              </c:numCache>
            </c:numRef>
          </c:xVal>
          <c:yVal>
            <c:numRef>
              <c:f>'Fold 4'!$M$2:$M$401</c:f>
              <c:numCache>
                <c:formatCode>General</c:formatCode>
                <c:ptCount val="400"/>
                <c:pt idx="0">
                  <c:v>2849.883572239468</c:v>
                </c:pt>
                <c:pt idx="1">
                  <c:v>3069.350088439485</c:v>
                </c:pt>
                <c:pt idx="2">
                  <c:v>3762.201398792503</c:v>
                </c:pt>
                <c:pt idx="3">
                  <c:v>3597.601511642483</c:v>
                </c:pt>
                <c:pt idx="4">
                  <c:v>6302.94498985251</c:v>
                </c:pt>
                <c:pt idx="5">
                  <c:v>4496.923045260012</c:v>
                </c:pt>
                <c:pt idx="6">
                  <c:v>3363.099502159998</c:v>
                </c:pt>
                <c:pt idx="7">
                  <c:v>2228.022789014959</c:v>
                </c:pt>
                <c:pt idx="8">
                  <c:v>2564.895708894995</c:v>
                </c:pt>
                <c:pt idx="9">
                  <c:v>4003.123383810012</c:v>
                </c:pt>
                <c:pt idx="10">
                  <c:v>2474.981360726994</c:v>
                </c:pt>
                <c:pt idx="11">
                  <c:v>2125.962676494992</c:v>
                </c:pt>
                <c:pt idx="12">
                  <c:v>2859.04776407698</c:v>
                </c:pt>
                <c:pt idx="13">
                  <c:v>3306.649817917474</c:v>
                </c:pt>
                <c:pt idx="14">
                  <c:v>3893.390125709989</c:v>
                </c:pt>
                <c:pt idx="15">
                  <c:v>4503.076948577487</c:v>
                </c:pt>
                <c:pt idx="16">
                  <c:v>1514.756611364986</c:v>
                </c:pt>
                <c:pt idx="17">
                  <c:v>3087.183301717458</c:v>
                </c:pt>
                <c:pt idx="18">
                  <c:v>5600.409529577482</c:v>
                </c:pt>
                <c:pt idx="19">
                  <c:v>3499.071645726978</c:v>
                </c:pt>
                <c:pt idx="20">
                  <c:v>6028.61184460248</c:v>
                </c:pt>
                <c:pt idx="21">
                  <c:v>1984.95953107995</c:v>
                </c:pt>
                <c:pt idx="22">
                  <c:v>4347.358651392512</c:v>
                </c:pt>
                <c:pt idx="23">
                  <c:v>5754.278699352511</c:v>
                </c:pt>
                <c:pt idx="24">
                  <c:v>5280.091345242502</c:v>
                </c:pt>
                <c:pt idx="25">
                  <c:v>2465.817168889476</c:v>
                </c:pt>
                <c:pt idx="26">
                  <c:v>2063.093016717473</c:v>
                </c:pt>
                <c:pt idx="27">
                  <c:v>4826.122819559978</c:v>
                </c:pt>
                <c:pt idx="28">
                  <c:v>3378.13499544246</c:v>
                </c:pt>
                <c:pt idx="29">
                  <c:v>3393.116219429985</c:v>
                </c:pt>
                <c:pt idx="30">
                  <c:v>3863.053066927481</c:v>
                </c:pt>
                <c:pt idx="31">
                  <c:v>2392.622676164979</c:v>
                </c:pt>
                <c:pt idx="32">
                  <c:v>5567.610856364945</c:v>
                </c:pt>
                <c:pt idx="33">
                  <c:v>5389.82460334251</c:v>
                </c:pt>
                <c:pt idx="34">
                  <c:v>5018.944565864962</c:v>
                </c:pt>
                <c:pt idx="35">
                  <c:v>5183.544453014967</c:v>
                </c:pt>
                <c:pt idx="36">
                  <c:v>1459.889982314989</c:v>
                </c:pt>
                <c:pt idx="37">
                  <c:v>5622.477485414971</c:v>
                </c:pt>
                <c:pt idx="38">
                  <c:v>3253.366244059983</c:v>
                </c:pt>
                <c:pt idx="39">
                  <c:v>3753.319808827473</c:v>
                </c:pt>
                <c:pt idx="40">
                  <c:v>2136.617394589495</c:v>
                </c:pt>
                <c:pt idx="41">
                  <c:v>3228.516332279965</c:v>
                </c:pt>
                <c:pt idx="42">
                  <c:v>3478.986663577496</c:v>
                </c:pt>
                <c:pt idx="43">
                  <c:v>5732.21074351498</c:v>
                </c:pt>
                <c:pt idx="44">
                  <c:v>4722.543464777445</c:v>
                </c:pt>
                <c:pt idx="45">
                  <c:v>3588.719921677453</c:v>
                </c:pt>
                <c:pt idx="46">
                  <c:v>3417.96613121001</c:v>
                </c:pt>
                <c:pt idx="47">
                  <c:v>1875.22627298</c:v>
                </c:pt>
                <c:pt idx="48">
                  <c:v>3268.401737342443</c:v>
                </c:pt>
                <c:pt idx="49">
                  <c:v>3424.38610674496</c:v>
                </c:pt>
                <c:pt idx="50">
                  <c:v>1898.493129567461</c:v>
                </c:pt>
                <c:pt idx="51">
                  <c:v>1551.460141989508</c:v>
                </c:pt>
                <c:pt idx="52">
                  <c:v>2246.35065268946</c:v>
                </c:pt>
                <c:pt idx="53">
                  <c:v>4986.145892652483</c:v>
                </c:pt>
                <c:pt idx="54">
                  <c:v>3447.982848479996</c:v>
                </c:pt>
                <c:pt idx="55">
                  <c:v>4247.385542494985</c:v>
                </c:pt>
                <c:pt idx="56">
                  <c:v>5867.346165187467</c:v>
                </c:pt>
                <c:pt idx="57">
                  <c:v>4620.455156252497</c:v>
                </c:pt>
                <c:pt idx="58">
                  <c:v>3095.186332444979</c:v>
                </c:pt>
                <c:pt idx="59">
                  <c:v>2008.22638766747</c:v>
                </c:pt>
                <c:pt idx="60">
                  <c:v>1765.493014879985</c:v>
                </c:pt>
                <c:pt idx="61">
                  <c:v>3213.535108292498</c:v>
                </c:pt>
                <c:pt idx="62">
                  <c:v>5647.879648987495</c:v>
                </c:pt>
                <c:pt idx="63">
                  <c:v>2240.917009379964</c:v>
                </c:pt>
                <c:pt idx="64">
                  <c:v>4799.47804966499</c:v>
                </c:pt>
                <c:pt idx="65">
                  <c:v>2814.433211659993</c:v>
                </c:pt>
                <c:pt idx="66">
                  <c:v>4839.921672452477</c:v>
                </c:pt>
                <c:pt idx="67">
                  <c:v>1326.559982479996</c:v>
                </c:pt>
                <c:pt idx="68">
                  <c:v>3608.804903826986</c:v>
                </c:pt>
                <c:pt idx="69">
                  <c:v>2063.422901864998</c:v>
                </c:pt>
                <c:pt idx="70">
                  <c:v>3369.519477694948</c:v>
                </c:pt>
                <c:pt idx="71">
                  <c:v>5225.224716192491</c:v>
                </c:pt>
                <c:pt idx="72">
                  <c:v>2515.250154630006</c:v>
                </c:pt>
                <c:pt idx="73">
                  <c:v>2844.449928929973</c:v>
                </c:pt>
                <c:pt idx="74">
                  <c:v>2575.5504269895</c:v>
                </c:pt>
                <c:pt idx="75">
                  <c:v>6525.745713787474</c:v>
                </c:pt>
                <c:pt idx="76">
                  <c:v>2740.15031413946</c:v>
                </c:pt>
                <c:pt idx="77">
                  <c:v>3472.832760259963</c:v>
                </c:pt>
                <c:pt idx="78">
                  <c:v>6416.01245568745</c:v>
                </c:pt>
                <c:pt idx="79">
                  <c:v>4267.204452426949</c:v>
                </c:pt>
                <c:pt idx="80">
                  <c:v>1820.35964392999</c:v>
                </c:pt>
                <c:pt idx="81">
                  <c:v>4880.98944860999</c:v>
                </c:pt>
                <c:pt idx="82">
                  <c:v>2460.383525579995</c:v>
                </c:pt>
                <c:pt idx="83">
                  <c:v>2894.095483194977</c:v>
                </c:pt>
                <c:pt idx="84">
                  <c:v>5457.877598264995</c:v>
                </c:pt>
                <c:pt idx="85">
                  <c:v>5334.957974292499</c:v>
                </c:pt>
                <c:pt idx="86">
                  <c:v>3663.671532876997</c:v>
                </c:pt>
                <c:pt idx="87">
                  <c:v>4606.656303359962</c:v>
                </c:pt>
                <c:pt idx="88">
                  <c:v>4771.256190509981</c:v>
                </c:pt>
                <c:pt idx="89">
                  <c:v>3808.186437877477</c:v>
                </c:pt>
                <c:pt idx="90">
                  <c:v>4565.588527202486</c:v>
                </c:pt>
                <c:pt idx="91">
                  <c:v>1386.860254839488</c:v>
                </c:pt>
                <c:pt idx="92">
                  <c:v>5977.079423287476</c:v>
                </c:pt>
                <c:pt idx="93">
                  <c:v>2749.314505976971</c:v>
                </c:pt>
                <c:pt idx="94">
                  <c:v>2191.484023639448</c:v>
                </c:pt>
                <c:pt idx="95">
                  <c:v>4442.056416210001</c:v>
                </c:pt>
                <c:pt idx="96">
                  <c:v>1972.01750743949</c:v>
                </c:pt>
                <c:pt idx="97">
                  <c:v>4455.855269102477</c:v>
                </c:pt>
                <c:pt idx="98">
                  <c:v>6057.712262995011</c:v>
                </c:pt>
                <c:pt idx="99">
                  <c:v>3800.449479367475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250640"/>
        <c:axId val="-1999242032"/>
      </c:scatterChart>
      <c:valAx>
        <c:axId val="-199925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99242032"/>
        <c:crosses val="autoZero"/>
        <c:crossBetween val="midCat"/>
      </c:valAx>
      <c:valAx>
        <c:axId val="-19992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99925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158750</xdr:colOff>
      <xdr:row>22</xdr:row>
      <xdr:rowOff>101600</xdr:rowOff>
    </xdr:from>
    <xdr:to>
      <xdr:col>24</xdr:col>
      <xdr:colOff>215900</xdr:colOff>
      <xdr:row>41</xdr:row>
      <xdr:rowOff>25400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158750</xdr:colOff>
      <xdr:row>22</xdr:row>
      <xdr:rowOff>101600</xdr:rowOff>
    </xdr:from>
    <xdr:to>
      <xdr:col>24</xdr:col>
      <xdr:colOff>215900</xdr:colOff>
      <xdr:row>41</xdr:row>
      <xdr:rowOff>25400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158750</xdr:colOff>
      <xdr:row>22</xdr:row>
      <xdr:rowOff>101600</xdr:rowOff>
    </xdr:from>
    <xdr:to>
      <xdr:col>24</xdr:col>
      <xdr:colOff>215900</xdr:colOff>
      <xdr:row>41</xdr:row>
      <xdr:rowOff>25400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158750</xdr:colOff>
      <xdr:row>22</xdr:row>
      <xdr:rowOff>101600</xdr:rowOff>
    </xdr:from>
    <xdr:to>
      <xdr:col>24</xdr:col>
      <xdr:colOff>215900</xdr:colOff>
      <xdr:row>41</xdr:row>
      <xdr:rowOff>25400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158750</xdr:colOff>
      <xdr:row>22</xdr:row>
      <xdr:rowOff>101600</xdr:rowOff>
    </xdr:from>
    <xdr:to>
      <xdr:col>24</xdr:col>
      <xdr:colOff>215900</xdr:colOff>
      <xdr:row>41</xdr:row>
      <xdr:rowOff>25400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est2_1" connectionId="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est4" connectionId="1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rain4" connectionId="1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est2_1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RAIN" connectionId="1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st1_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rain1_1" connectionId="1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st2_2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rain2_1" connectionId="1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est2_1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est3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rain3" connectionId="1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4" Type="http://schemas.openxmlformats.org/officeDocument/2006/relationships/queryTable" Target="../queryTables/queryTable7.xml"/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4" Type="http://schemas.openxmlformats.org/officeDocument/2006/relationships/queryTable" Target="../queryTables/queryTable10.xml"/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4" Type="http://schemas.openxmlformats.org/officeDocument/2006/relationships/queryTable" Target="../queryTables/queryTable13.xml"/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2"/>
  <sheetViews>
    <sheetView topLeftCell="I11" workbookViewId="0">
      <selection activeCell="O2" sqref="O2"/>
    </sheetView>
  </sheetViews>
  <sheetFormatPr baseColWidth="10" defaultRowHeight="16" x14ac:dyDescent="0.2"/>
  <cols>
    <col min="1" max="31" width="12" customWidth="1"/>
  </cols>
  <sheetData>
    <row r="1" spans="1:25" x14ac:dyDescent="0.2">
      <c r="A1" s="5" t="s">
        <v>29</v>
      </c>
      <c r="B1" s="7" t="s">
        <v>24</v>
      </c>
      <c r="C1" s="8" t="s">
        <v>25</v>
      </c>
      <c r="D1" s="8" t="s">
        <v>26</v>
      </c>
      <c r="E1" s="8" t="s">
        <v>27</v>
      </c>
      <c r="F1" s="7" t="s">
        <v>28</v>
      </c>
      <c r="G1" s="9" t="s">
        <v>30</v>
      </c>
      <c r="H1" s="7" t="s">
        <v>24</v>
      </c>
      <c r="I1" s="8" t="s">
        <v>25</v>
      </c>
      <c r="J1" s="8" t="s">
        <v>26</v>
      </c>
      <c r="K1" s="8" t="s">
        <v>27</v>
      </c>
      <c r="L1" s="7" t="s">
        <v>28</v>
      </c>
      <c r="M1" s="10" t="s">
        <v>31</v>
      </c>
      <c r="N1" s="11" t="s">
        <v>32</v>
      </c>
      <c r="O1" s="11" t="s">
        <v>33</v>
      </c>
      <c r="Q1" t="s">
        <v>0</v>
      </c>
    </row>
    <row r="2" spans="1:25" ht="17" thickBot="1" x14ac:dyDescent="0.25">
      <c r="A2" s="5"/>
      <c r="B2" s="12">
        <v>624</v>
      </c>
      <c r="C2" s="12">
        <v>89.16</v>
      </c>
      <c r="D2" s="12">
        <v>89.765000000000001</v>
      </c>
      <c r="E2" s="12">
        <v>3.5</v>
      </c>
      <c r="F2" s="12">
        <v>2512.85</v>
      </c>
      <c r="G2" s="9"/>
      <c r="H2" s="12">
        <v>620</v>
      </c>
      <c r="I2" s="12">
        <v>84.99</v>
      </c>
      <c r="J2" s="6">
        <v>85.165000000000006</v>
      </c>
      <c r="K2" s="6">
        <v>5</v>
      </c>
      <c r="L2" s="6">
        <v>3698.29</v>
      </c>
      <c r="M2" s="13">
        <f xml:space="preserve"> 419511.151295067+ -796.735450088749 * H2 + -95.168764103321 * I2 + 946.523178976291 * J2 + 1150.22631367274 * K2</f>
        <v>3808.5570847809349</v>
      </c>
      <c r="N2">
        <f>ABS(L2-M2)</f>
        <v>110.26708478093497</v>
      </c>
      <c r="O2" s="17">
        <f>SUM(N:N)/SUM(L:L)</f>
        <v>4.9670741576724943E-2</v>
      </c>
    </row>
    <row r="3" spans="1:25" x14ac:dyDescent="0.2">
      <c r="A3" s="5"/>
      <c r="B3" s="12">
        <v>628</v>
      </c>
      <c r="C3" s="12">
        <v>93.16</v>
      </c>
      <c r="D3" s="12">
        <v>93.765000000000001</v>
      </c>
      <c r="E3" s="12">
        <v>3.5</v>
      </c>
      <c r="F3" s="12">
        <v>2583.79</v>
      </c>
      <c r="G3" s="9"/>
      <c r="H3" s="12">
        <v>595</v>
      </c>
      <c r="I3" s="12">
        <v>61.1</v>
      </c>
      <c r="J3" s="6">
        <v>60.55</v>
      </c>
      <c r="K3" s="6">
        <v>4</v>
      </c>
      <c r="L3" s="6">
        <v>1935.13</v>
      </c>
      <c r="M3" s="13">
        <f t="shared" ref="M3:M51" si="0" xml:space="preserve"> 419511.151295067+ -796.735450088749 * H3 + -95.168764103321 * I3 + 946.523178976291 * J3 + 1150.22631367274 * K3</f>
        <v>1551.6307472537965</v>
      </c>
      <c r="N3">
        <f t="shared" ref="N3:N66" si="1">ABS(L3-M3)</f>
        <v>383.49925274620364</v>
      </c>
      <c r="Q3" s="4" t="s">
        <v>1</v>
      </c>
      <c r="R3" s="4"/>
    </row>
    <row r="4" spans="1:25" x14ac:dyDescent="0.2">
      <c r="A4" s="5"/>
      <c r="B4" s="12">
        <v>602</v>
      </c>
      <c r="C4" s="12">
        <v>67.84</v>
      </c>
      <c r="D4" s="12">
        <v>66.415000000000006</v>
      </c>
      <c r="E4" s="12">
        <v>6.5</v>
      </c>
      <c r="F4" s="12">
        <v>3748.77</v>
      </c>
      <c r="G4" s="9"/>
      <c r="H4" s="12">
        <v>629</v>
      </c>
      <c r="I4" s="12">
        <v>93.94</v>
      </c>
      <c r="J4" s="6">
        <v>93.92</v>
      </c>
      <c r="K4" s="6">
        <v>5.5</v>
      </c>
      <c r="L4" s="6">
        <v>4509.67</v>
      </c>
      <c r="M4" s="13">
        <f t="shared" si="0"/>
        <v>4648.1011840312403</v>
      </c>
      <c r="N4">
        <f t="shared" si="1"/>
        <v>138.43118403124026</v>
      </c>
      <c r="Q4" s="1" t="s">
        <v>2</v>
      </c>
      <c r="R4" s="1">
        <v>0.98674814921220566</v>
      </c>
    </row>
    <row r="5" spans="1:25" x14ac:dyDescent="0.2">
      <c r="A5" s="5"/>
      <c r="B5" s="12">
        <v>599</v>
      </c>
      <c r="C5" s="12">
        <v>64.84</v>
      </c>
      <c r="D5" s="12">
        <v>63.414999999999999</v>
      </c>
      <c r="E5" s="12">
        <v>6.5</v>
      </c>
      <c r="F5" s="12">
        <v>3520.65</v>
      </c>
      <c r="G5" s="9"/>
      <c r="H5" s="12">
        <v>617</v>
      </c>
      <c r="I5" s="12">
        <v>81.69</v>
      </c>
      <c r="J5" s="6">
        <v>80.540000000000006</v>
      </c>
      <c r="K5" s="6">
        <v>8</v>
      </c>
      <c r="L5" s="6">
        <v>5708.99</v>
      </c>
      <c r="M5" s="13">
        <f t="shared" si="0"/>
        <v>5585.8295948409959</v>
      </c>
      <c r="N5">
        <f t="shared" si="1"/>
        <v>123.16040515900386</v>
      </c>
      <c r="Q5" s="1" t="s">
        <v>3</v>
      </c>
      <c r="R5" s="1">
        <v>0.97367190997371322</v>
      </c>
    </row>
    <row r="6" spans="1:25" x14ac:dyDescent="0.2">
      <c r="A6" s="5"/>
      <c r="B6" s="12">
        <v>630</v>
      </c>
      <c r="C6" s="12">
        <v>94.69</v>
      </c>
      <c r="D6" s="12">
        <v>93.54</v>
      </c>
      <c r="E6" s="12">
        <v>8</v>
      </c>
      <c r="F6" s="12">
        <v>6673.84</v>
      </c>
      <c r="G6" s="9"/>
      <c r="H6" s="12">
        <v>591</v>
      </c>
      <c r="I6" s="12">
        <v>57.04</v>
      </c>
      <c r="J6" s="6">
        <v>56.365000000000002</v>
      </c>
      <c r="K6" s="6">
        <v>4.5</v>
      </c>
      <c r="L6" s="6">
        <v>2024.05</v>
      </c>
      <c r="M6" s="13">
        <f t="shared" si="0"/>
        <v>1738.8713826889143</v>
      </c>
      <c r="N6">
        <f t="shared" si="1"/>
        <v>285.17861731108565</v>
      </c>
      <c r="Q6" s="1" t="s">
        <v>4</v>
      </c>
      <c r="R6" s="1">
        <v>0.97340529640382667</v>
      </c>
    </row>
    <row r="7" spans="1:25" x14ac:dyDescent="0.2">
      <c r="A7" s="5"/>
      <c r="B7" s="12">
        <v>620</v>
      </c>
      <c r="C7" s="12">
        <v>84.89</v>
      </c>
      <c r="D7" s="12">
        <v>84.665000000000006</v>
      </c>
      <c r="E7" s="12">
        <v>6</v>
      </c>
      <c r="F7" s="12">
        <v>4533.3100000000004</v>
      </c>
      <c r="G7" s="9"/>
      <c r="H7" s="12">
        <v>617</v>
      </c>
      <c r="I7" s="12">
        <v>81.94</v>
      </c>
      <c r="J7" s="6">
        <v>81.92</v>
      </c>
      <c r="K7" s="6">
        <v>5.5</v>
      </c>
      <c r="L7" s="6">
        <v>3981.74</v>
      </c>
      <c r="M7" s="13">
        <f t="shared" si="0"/>
        <v>3992.6736066205904</v>
      </c>
      <c r="N7">
        <f t="shared" si="1"/>
        <v>10.933606620590581</v>
      </c>
      <c r="Q7" s="1" t="s">
        <v>5</v>
      </c>
      <c r="R7" s="1">
        <v>231.19881428933832</v>
      </c>
    </row>
    <row r="8" spans="1:25" ht="17" thickBot="1" x14ac:dyDescent="0.25">
      <c r="A8" s="5"/>
      <c r="B8" s="12">
        <v>601</v>
      </c>
      <c r="C8" s="12">
        <v>66.89</v>
      </c>
      <c r="D8" s="12">
        <v>65.665000000000006</v>
      </c>
      <c r="E8" s="12">
        <v>6</v>
      </c>
      <c r="F8" s="12">
        <v>3402.31</v>
      </c>
      <c r="G8" s="9"/>
      <c r="H8" s="12">
        <v>623</v>
      </c>
      <c r="I8" s="12">
        <v>87.69</v>
      </c>
      <c r="J8" s="6">
        <v>86.54</v>
      </c>
      <c r="K8" s="6">
        <v>8</v>
      </c>
      <c r="L8" s="6">
        <v>6171.22</v>
      </c>
      <c r="M8" s="13">
        <f t="shared" si="0"/>
        <v>5913.5433835462918</v>
      </c>
      <c r="N8">
        <f t="shared" si="1"/>
        <v>257.67661645370845</v>
      </c>
      <c r="Q8" s="2" t="s">
        <v>6</v>
      </c>
      <c r="R8" s="2">
        <v>400</v>
      </c>
    </row>
    <row r="9" spans="1:25" x14ac:dyDescent="0.2">
      <c r="A9" s="5"/>
      <c r="B9" s="12">
        <v>622</v>
      </c>
      <c r="C9" s="12">
        <v>88.21</v>
      </c>
      <c r="D9" s="12">
        <v>87.935000000000002</v>
      </c>
      <c r="E9" s="12">
        <v>3</v>
      </c>
      <c r="F9" s="12">
        <v>2029.03</v>
      </c>
      <c r="G9" s="9"/>
      <c r="H9" s="12">
        <v>627</v>
      </c>
      <c r="I9" s="12">
        <v>91.94</v>
      </c>
      <c r="J9" s="6">
        <v>91.92</v>
      </c>
      <c r="K9" s="6">
        <v>5.5</v>
      </c>
      <c r="L9" s="6">
        <v>4427.3599999999997</v>
      </c>
      <c r="M9" s="13">
        <f t="shared" si="0"/>
        <v>4538.863254462789</v>
      </c>
      <c r="N9">
        <f t="shared" si="1"/>
        <v>111.5032544627893</v>
      </c>
    </row>
    <row r="10" spans="1:25" ht="17" thickBot="1" x14ac:dyDescent="0.25">
      <c r="A10" s="5"/>
      <c r="B10" s="12">
        <v>599</v>
      </c>
      <c r="C10" s="12">
        <v>64.989999999999995</v>
      </c>
      <c r="D10" s="12">
        <v>64.165000000000006</v>
      </c>
      <c r="E10" s="12">
        <v>5</v>
      </c>
      <c r="F10" s="12">
        <v>2702.84</v>
      </c>
      <c r="G10" s="9"/>
      <c r="H10" s="12">
        <v>609</v>
      </c>
      <c r="I10" s="12">
        <v>74.16</v>
      </c>
      <c r="J10" s="6">
        <v>74.765000000000001</v>
      </c>
      <c r="K10" s="6">
        <v>3.5</v>
      </c>
      <c r="L10" s="6">
        <v>2117.9</v>
      </c>
      <c r="M10" s="13">
        <f t="shared" si="0"/>
        <v>2034.1442191335391</v>
      </c>
      <c r="N10">
        <f t="shared" si="1"/>
        <v>83.755780866461009</v>
      </c>
      <c r="Q10" t="s">
        <v>7</v>
      </c>
    </row>
    <row r="11" spans="1:25" x14ac:dyDescent="0.2">
      <c r="A11" s="5"/>
      <c r="B11" s="12">
        <v>611</v>
      </c>
      <c r="C11" s="12">
        <v>75.89</v>
      </c>
      <c r="D11" s="12">
        <v>75.665000000000006</v>
      </c>
      <c r="E11" s="12">
        <v>6</v>
      </c>
      <c r="F11" s="12">
        <v>4047.41</v>
      </c>
      <c r="G11" s="9"/>
      <c r="H11" s="12">
        <v>594</v>
      </c>
      <c r="I11" s="12">
        <v>59.94</v>
      </c>
      <c r="J11" s="6">
        <v>58.92</v>
      </c>
      <c r="K11" s="6">
        <v>5.5</v>
      </c>
      <c r="L11" s="6">
        <v>2692.87</v>
      </c>
      <c r="M11" s="13">
        <f t="shared" si="0"/>
        <v>2641.268652480152</v>
      </c>
      <c r="N11">
        <f t="shared" si="1"/>
        <v>51.601347519847877</v>
      </c>
      <c r="Q11" s="3"/>
      <c r="R11" s="3" t="s">
        <v>12</v>
      </c>
      <c r="S11" s="3" t="s">
        <v>13</v>
      </c>
      <c r="T11" s="3" t="s">
        <v>14</v>
      </c>
      <c r="U11" s="3" t="s">
        <v>15</v>
      </c>
      <c r="V11" s="3" t="s">
        <v>16</v>
      </c>
    </row>
    <row r="12" spans="1:25" x14ac:dyDescent="0.2">
      <c r="A12" s="5"/>
      <c r="B12" s="12">
        <v>591</v>
      </c>
      <c r="C12" s="12">
        <v>56.94</v>
      </c>
      <c r="D12" s="12">
        <v>55.92</v>
      </c>
      <c r="E12" s="12">
        <v>5.5</v>
      </c>
      <c r="F12" s="12">
        <v>2506.19</v>
      </c>
      <c r="G12" s="9"/>
      <c r="H12" s="12">
        <v>603</v>
      </c>
      <c r="I12" s="12">
        <v>68.94</v>
      </c>
      <c r="J12" s="6">
        <v>67.92</v>
      </c>
      <c r="K12" s="6">
        <v>5.5</v>
      </c>
      <c r="L12" s="6">
        <v>3237.11</v>
      </c>
      <c r="M12" s="13">
        <f t="shared" si="0"/>
        <v>3132.8393355381831</v>
      </c>
      <c r="N12">
        <f t="shared" si="1"/>
        <v>104.27066446181698</v>
      </c>
      <c r="Q12" s="1" t="s">
        <v>8</v>
      </c>
      <c r="R12" s="1">
        <v>4</v>
      </c>
      <c r="S12" s="1">
        <v>780839162.91824412</v>
      </c>
      <c r="T12" s="1">
        <v>195209790.72956103</v>
      </c>
      <c r="U12" s="1">
        <v>3651.9968221737631</v>
      </c>
      <c r="V12" s="1">
        <v>0</v>
      </c>
    </row>
    <row r="13" spans="1:25" x14ac:dyDescent="0.2">
      <c r="A13" s="5"/>
      <c r="B13" s="12">
        <v>591</v>
      </c>
      <c r="C13" s="12">
        <v>56.99</v>
      </c>
      <c r="D13" s="12">
        <v>56.164999999999999</v>
      </c>
      <c r="E13" s="12">
        <v>5</v>
      </c>
      <c r="F13" s="12">
        <v>2272.25</v>
      </c>
      <c r="G13" s="9"/>
      <c r="H13" s="12">
        <v>629</v>
      </c>
      <c r="I13" s="12">
        <v>94.04</v>
      </c>
      <c r="J13" s="6">
        <v>94.364999999999995</v>
      </c>
      <c r="K13" s="6">
        <v>4.5</v>
      </c>
      <c r="L13" s="6">
        <v>3558.33</v>
      </c>
      <c r="M13" s="13">
        <f t="shared" si="0"/>
        <v>3909.5608085926069</v>
      </c>
      <c r="N13">
        <f t="shared" si="1"/>
        <v>351.23080859260699</v>
      </c>
      <c r="Q13" s="1" t="s">
        <v>9</v>
      </c>
      <c r="R13" s="1">
        <v>395</v>
      </c>
      <c r="S13" s="1">
        <v>21113892.232874401</v>
      </c>
      <c r="T13" s="1">
        <v>53452.891728795948</v>
      </c>
      <c r="U13" s="1"/>
      <c r="V13" s="1"/>
    </row>
    <row r="14" spans="1:25" ht="17" thickBot="1" x14ac:dyDescent="0.25">
      <c r="A14" s="5"/>
      <c r="B14" s="12">
        <v>598</v>
      </c>
      <c r="C14" s="12">
        <v>63.94</v>
      </c>
      <c r="D14" s="12">
        <v>62.92</v>
      </c>
      <c r="E14" s="12">
        <v>5.5</v>
      </c>
      <c r="F14" s="12">
        <v>2930.92</v>
      </c>
      <c r="G14" s="9"/>
      <c r="H14" s="12">
        <v>592</v>
      </c>
      <c r="I14" s="12">
        <v>57.99</v>
      </c>
      <c r="J14" s="6">
        <v>57.164999999999999</v>
      </c>
      <c r="K14" s="6">
        <v>5</v>
      </c>
      <c r="L14" s="6">
        <v>2327.54</v>
      </c>
      <c r="M14" s="13">
        <f t="shared" si="0"/>
        <v>2184.0573067194118</v>
      </c>
      <c r="N14">
        <f t="shared" si="1"/>
        <v>143.48269328058814</v>
      </c>
      <c r="Q14" s="2" t="s">
        <v>10</v>
      </c>
      <c r="R14" s="2">
        <v>399</v>
      </c>
      <c r="S14" s="2">
        <v>801953055.15111852</v>
      </c>
      <c r="T14" s="2"/>
      <c r="U14" s="2"/>
      <c r="V14" s="2"/>
    </row>
    <row r="15" spans="1:25" ht="17" thickBot="1" x14ac:dyDescent="0.25">
      <c r="A15" s="5"/>
      <c r="B15" s="12">
        <v>618</v>
      </c>
      <c r="C15" s="12">
        <v>83.04</v>
      </c>
      <c r="D15" s="12">
        <v>83.364999999999995</v>
      </c>
      <c r="E15" s="12">
        <v>4.5</v>
      </c>
      <c r="F15" s="12">
        <v>3196.87</v>
      </c>
      <c r="G15" s="9"/>
      <c r="H15" s="12">
        <v>603</v>
      </c>
      <c r="I15" s="12">
        <v>68.790000000000006</v>
      </c>
      <c r="J15" s="6">
        <v>67.14</v>
      </c>
      <c r="K15" s="6">
        <v>7</v>
      </c>
      <c r="L15" s="6">
        <v>4063.35</v>
      </c>
      <c r="M15" s="13">
        <f t="shared" si="0"/>
        <v>4134.1660410612858</v>
      </c>
      <c r="N15">
        <f t="shared" si="1"/>
        <v>70.816041061285887</v>
      </c>
    </row>
    <row r="16" spans="1:25" x14ac:dyDescent="0.2">
      <c r="A16" s="5"/>
      <c r="B16" s="14">
        <v>609</v>
      </c>
      <c r="C16" s="14">
        <v>73.89</v>
      </c>
      <c r="D16" s="12">
        <v>73.665000000000006</v>
      </c>
      <c r="E16" s="12">
        <v>6</v>
      </c>
      <c r="F16" s="12">
        <v>3934.63</v>
      </c>
      <c r="G16" s="9"/>
      <c r="H16" s="12">
        <v>614</v>
      </c>
      <c r="I16" s="12">
        <v>78.94</v>
      </c>
      <c r="J16" s="6">
        <v>78.92</v>
      </c>
      <c r="K16" s="6">
        <v>5.5</v>
      </c>
      <c r="L16" s="6">
        <v>3838.09</v>
      </c>
      <c r="M16" s="13">
        <f t="shared" si="0"/>
        <v>3828.8167122679133</v>
      </c>
      <c r="N16">
        <f t="shared" si="1"/>
        <v>9.2732877320868283</v>
      </c>
      <c r="Q16" s="3"/>
      <c r="R16" s="3" t="s">
        <v>17</v>
      </c>
      <c r="S16" s="3" t="s">
        <v>5</v>
      </c>
      <c r="T16" s="3" t="s">
        <v>18</v>
      </c>
      <c r="U16" s="3" t="s">
        <v>19</v>
      </c>
      <c r="V16" s="3" t="s">
        <v>20</v>
      </c>
      <c r="W16" s="3" t="s">
        <v>21</v>
      </c>
      <c r="X16" s="3" t="s">
        <v>22</v>
      </c>
      <c r="Y16" s="3" t="s">
        <v>23</v>
      </c>
    </row>
    <row r="17" spans="1:25" x14ac:dyDescent="0.2">
      <c r="A17" s="5"/>
      <c r="B17" s="15">
        <v>608</v>
      </c>
      <c r="C17" s="15">
        <v>72.790000000000006</v>
      </c>
      <c r="D17" s="12">
        <v>72.14</v>
      </c>
      <c r="E17" s="12">
        <v>7</v>
      </c>
      <c r="F17" s="12">
        <v>4498.2700000000004</v>
      </c>
      <c r="G17" s="9"/>
      <c r="H17" s="12">
        <v>617</v>
      </c>
      <c r="I17" s="12">
        <v>81.59</v>
      </c>
      <c r="J17" s="6">
        <v>79.84</v>
      </c>
      <c r="K17" s="6">
        <v>9</v>
      </c>
      <c r="L17" s="6">
        <v>6098.9</v>
      </c>
      <c r="M17" s="13">
        <f t="shared" si="0"/>
        <v>6083.0065596406639</v>
      </c>
      <c r="N17">
        <f t="shared" si="1"/>
        <v>15.893440359335727</v>
      </c>
      <c r="Q17" s="1" t="s">
        <v>11</v>
      </c>
      <c r="R17" s="1">
        <v>419511.15129506658</v>
      </c>
      <c r="S17" s="1">
        <v>75555.766967182659</v>
      </c>
      <c r="T17" s="1">
        <v>5.5523379370535615</v>
      </c>
      <c r="U17" s="1">
        <v>5.1825939215603562E-8</v>
      </c>
      <c r="V17" s="1">
        <v>270969.43022617733</v>
      </c>
      <c r="W17" s="1">
        <v>568052.87236395583</v>
      </c>
      <c r="X17" s="1">
        <v>270969.43022617733</v>
      </c>
      <c r="Y17" s="1">
        <v>568052.87236395583</v>
      </c>
    </row>
    <row r="18" spans="1:25" x14ac:dyDescent="0.2">
      <c r="A18" s="5"/>
      <c r="B18" s="15">
        <v>609</v>
      </c>
      <c r="C18" s="15">
        <v>75.209999999999994</v>
      </c>
      <c r="D18" s="12">
        <v>74.935000000000002</v>
      </c>
      <c r="E18" s="12">
        <v>3</v>
      </c>
      <c r="F18" s="12">
        <v>1753.19</v>
      </c>
      <c r="G18" s="9"/>
      <c r="H18" s="12">
        <v>625</v>
      </c>
      <c r="I18" s="12">
        <v>90.04</v>
      </c>
      <c r="J18" s="6">
        <v>90.364999999999995</v>
      </c>
      <c r="K18" s="6">
        <v>4.5</v>
      </c>
      <c r="L18" s="6">
        <v>3432.48</v>
      </c>
      <c r="M18" s="13">
        <f t="shared" si="0"/>
        <v>3691.0849494557042</v>
      </c>
      <c r="N18">
        <f t="shared" si="1"/>
        <v>258.60494945570417</v>
      </c>
      <c r="Q18" s="1" t="s">
        <v>24</v>
      </c>
      <c r="R18" s="1">
        <v>-796.73545008874873</v>
      </c>
      <c r="S18" s="1">
        <v>141.98882837449062</v>
      </c>
      <c r="T18" s="1">
        <v>-5.611254485369698</v>
      </c>
      <c r="U18" s="1">
        <v>3.7859325789441532E-8</v>
      </c>
      <c r="V18" s="1">
        <v>-1075.883763790109</v>
      </c>
      <c r="W18" s="1">
        <v>-517.58713638738845</v>
      </c>
      <c r="X18" s="1">
        <v>-1075.883763790109</v>
      </c>
      <c r="Y18" s="1">
        <v>-517.58713638738845</v>
      </c>
    </row>
    <row r="19" spans="1:25" x14ac:dyDescent="0.2">
      <c r="A19" s="5"/>
      <c r="B19" s="15">
        <v>614</v>
      </c>
      <c r="C19" s="15">
        <v>79.040000000000006</v>
      </c>
      <c r="D19" s="12">
        <v>79.364999999999995</v>
      </c>
      <c r="E19" s="12">
        <v>4.5</v>
      </c>
      <c r="F19" s="12">
        <v>3050.21</v>
      </c>
      <c r="G19" s="9"/>
      <c r="H19" s="12">
        <v>623</v>
      </c>
      <c r="I19" s="12">
        <v>89.21</v>
      </c>
      <c r="J19" s="6">
        <v>88.935000000000002</v>
      </c>
      <c r="K19" s="6">
        <v>3</v>
      </c>
      <c r="L19" s="6">
        <v>2042.36</v>
      </c>
      <c r="M19" s="13">
        <f t="shared" si="0"/>
        <v>2284.6783073937504</v>
      </c>
      <c r="N19">
        <f t="shared" si="1"/>
        <v>242.3183073937505</v>
      </c>
      <c r="Q19" s="1" t="s">
        <v>25</v>
      </c>
      <c r="R19" s="1">
        <v>-95.168764103320996</v>
      </c>
      <c r="S19" s="1">
        <v>36.485347661181969</v>
      </c>
      <c r="T19" s="1">
        <v>-2.6084105045975581</v>
      </c>
      <c r="U19" s="1">
        <v>9.4414720249552542E-3</v>
      </c>
      <c r="V19" s="1">
        <v>-166.89851489445152</v>
      </c>
      <c r="W19" s="1">
        <v>-23.439013312190482</v>
      </c>
      <c r="X19" s="1">
        <v>-166.89851489445152</v>
      </c>
      <c r="Y19" s="1">
        <v>-23.439013312190482</v>
      </c>
    </row>
    <row r="20" spans="1:25" x14ac:dyDescent="0.2">
      <c r="A20" s="5"/>
      <c r="B20" s="15">
        <v>628</v>
      </c>
      <c r="C20" s="15">
        <v>92.79</v>
      </c>
      <c r="D20" s="12">
        <v>92.14</v>
      </c>
      <c r="E20" s="12">
        <v>7</v>
      </c>
      <c r="F20" s="12">
        <v>5785.19</v>
      </c>
      <c r="G20" s="9"/>
      <c r="H20" s="12">
        <v>620</v>
      </c>
      <c r="I20" s="12">
        <v>85.1</v>
      </c>
      <c r="J20" s="6">
        <v>85.55</v>
      </c>
      <c r="K20" s="6">
        <v>4</v>
      </c>
      <c r="L20" s="6">
        <v>2841.89</v>
      </c>
      <c r="M20" s="13">
        <f t="shared" si="0"/>
        <v>3012.2736309626862</v>
      </c>
      <c r="N20">
        <f t="shared" si="1"/>
        <v>170.38363096268631</v>
      </c>
      <c r="Q20" s="1" t="s">
        <v>26</v>
      </c>
      <c r="R20" s="1">
        <v>946.52317897629098</v>
      </c>
      <c r="S20" s="1">
        <v>130.40828049479981</v>
      </c>
      <c r="T20" s="1">
        <v>7.2581524377513338</v>
      </c>
      <c r="U20" s="1">
        <v>2.0981386222362318E-12</v>
      </c>
      <c r="V20" s="1">
        <v>690.14208188881423</v>
      </c>
      <c r="W20" s="1">
        <v>1202.9042760637676</v>
      </c>
      <c r="X20" s="1">
        <v>690.14208188881423</v>
      </c>
      <c r="Y20" s="1">
        <v>1202.9042760637676</v>
      </c>
    </row>
    <row r="21" spans="1:25" ht="17" thickBot="1" x14ac:dyDescent="0.25">
      <c r="A21" s="5"/>
      <c r="B21" s="15">
        <v>608</v>
      </c>
      <c r="C21" s="15">
        <v>72.94</v>
      </c>
      <c r="D21" s="12">
        <v>72.92</v>
      </c>
      <c r="E21" s="12">
        <v>5.5</v>
      </c>
      <c r="F21" s="12">
        <v>3533.24</v>
      </c>
      <c r="G21" s="9"/>
      <c r="H21" s="12">
        <v>603</v>
      </c>
      <c r="I21" s="12">
        <v>68.64</v>
      </c>
      <c r="J21" s="6">
        <v>66.19</v>
      </c>
      <c r="K21" s="6">
        <v>8.5</v>
      </c>
      <c r="L21" s="6">
        <v>4572.62</v>
      </c>
      <c r="M21" s="13">
        <f t="shared" si="0"/>
        <v>4974.5838061584018</v>
      </c>
      <c r="N21">
        <f t="shared" si="1"/>
        <v>401.96380615840189</v>
      </c>
      <c r="Q21" s="2" t="s">
        <v>27</v>
      </c>
      <c r="R21" s="2">
        <v>1150.2263136727361</v>
      </c>
      <c r="S21" s="2">
        <v>68.284615029331633</v>
      </c>
      <c r="T21" s="2">
        <v>16.844589563529894</v>
      </c>
      <c r="U21" s="2">
        <v>2.2788689885240123E-48</v>
      </c>
      <c r="V21" s="2">
        <v>1015.9795890859937</v>
      </c>
      <c r="W21" s="2">
        <v>1284.4730382594785</v>
      </c>
      <c r="X21" s="2">
        <v>1015.9795890859937</v>
      </c>
      <c r="Y21" s="2">
        <v>1284.4730382594785</v>
      </c>
    </row>
    <row r="22" spans="1:25" x14ac:dyDescent="0.2">
      <c r="A22" s="5"/>
      <c r="B22" s="12">
        <v>625</v>
      </c>
      <c r="C22" s="12">
        <v>89.69</v>
      </c>
      <c r="D22" s="12">
        <v>88.54</v>
      </c>
      <c r="E22" s="12">
        <v>8</v>
      </c>
      <c r="F22" s="12">
        <v>6318.53</v>
      </c>
      <c r="G22" s="9"/>
      <c r="H22" s="12">
        <v>626</v>
      </c>
      <c r="I22" s="12">
        <v>90.94</v>
      </c>
      <c r="J22" s="6">
        <v>90.92</v>
      </c>
      <c r="K22" s="6">
        <v>5.5</v>
      </c>
      <c r="L22" s="6">
        <v>4384.97</v>
      </c>
      <c r="M22" s="13">
        <f t="shared" si="0"/>
        <v>4484.2442896785633</v>
      </c>
      <c r="N22">
        <f t="shared" si="1"/>
        <v>99.274289678563036</v>
      </c>
    </row>
    <row r="23" spans="1:25" x14ac:dyDescent="0.2">
      <c r="A23" s="5"/>
      <c r="B23" s="12">
        <v>603</v>
      </c>
      <c r="C23" s="12">
        <v>69.099999999999994</v>
      </c>
      <c r="D23" s="12">
        <v>68.55</v>
      </c>
      <c r="E23" s="12">
        <v>4</v>
      </c>
      <c r="F23" s="12">
        <v>2260.59</v>
      </c>
      <c r="G23" s="9"/>
      <c r="H23" s="12">
        <v>630</v>
      </c>
      <c r="I23" s="12">
        <v>94.74</v>
      </c>
      <c r="J23" s="6">
        <v>93.84</v>
      </c>
      <c r="K23" s="6">
        <v>7.5</v>
      </c>
      <c r="L23" s="6">
        <v>6297.76</v>
      </c>
      <c r="M23" s="13">
        <f xml:space="preserve"> 419511.151295067+ -796.735450088749 * H23 + -95.168764103321 * I23 + 946.523178976291 * J23 + 1150.22631367274 * K23</f>
        <v>5999.9614956872047</v>
      </c>
      <c r="N23">
        <f t="shared" si="1"/>
        <v>297.79850431279556</v>
      </c>
    </row>
    <row r="24" spans="1:25" x14ac:dyDescent="0.2">
      <c r="A24" s="5"/>
      <c r="B24" s="12">
        <v>611</v>
      </c>
      <c r="C24" s="12">
        <v>75.84</v>
      </c>
      <c r="D24" s="12">
        <v>75.415000000000006</v>
      </c>
      <c r="E24" s="12">
        <v>6.5</v>
      </c>
      <c r="F24" s="12">
        <v>4386.78</v>
      </c>
      <c r="G24" s="9"/>
      <c r="H24" s="12">
        <v>603</v>
      </c>
      <c r="I24" s="12">
        <v>69.040000000000006</v>
      </c>
      <c r="J24" s="6">
        <v>68.364999999999995</v>
      </c>
      <c r="K24" s="6">
        <v>4.5</v>
      </c>
      <c r="L24" s="6">
        <v>2589.4299999999998</v>
      </c>
      <c r="M24" s="13">
        <f t="shared" si="0"/>
        <v>2394.298960099557</v>
      </c>
      <c r="N24">
        <f t="shared" si="1"/>
        <v>195.13103990044283</v>
      </c>
    </row>
    <row r="25" spans="1:25" x14ac:dyDescent="0.2">
      <c r="A25" s="5"/>
      <c r="B25" s="12">
        <v>620</v>
      </c>
      <c r="C25" s="12">
        <v>84.69</v>
      </c>
      <c r="D25" s="12">
        <v>83.54</v>
      </c>
      <c r="E25" s="12">
        <v>8</v>
      </c>
      <c r="F25" s="12">
        <v>5950.95</v>
      </c>
      <c r="G25" s="9"/>
      <c r="H25" s="12">
        <v>592</v>
      </c>
      <c r="I25" s="12">
        <v>57.94</v>
      </c>
      <c r="J25" s="6">
        <v>56.92</v>
      </c>
      <c r="K25" s="6">
        <v>5.5</v>
      </c>
      <c r="L25" s="6">
        <v>2569.39</v>
      </c>
      <c r="M25" s="13">
        <f t="shared" si="0"/>
        <v>2532.0307229117589</v>
      </c>
      <c r="N25">
        <f t="shared" si="1"/>
        <v>37.359277088241015</v>
      </c>
    </row>
    <row r="26" spans="1:25" x14ac:dyDescent="0.2">
      <c r="A26" s="6"/>
      <c r="B26" s="12">
        <v>628</v>
      </c>
      <c r="C26" s="12">
        <v>92.84</v>
      </c>
      <c r="D26" s="12">
        <v>92.415000000000006</v>
      </c>
      <c r="E26" s="12">
        <v>6.5</v>
      </c>
      <c r="F26" s="12">
        <v>5370.96</v>
      </c>
      <c r="G26" s="12"/>
      <c r="H26" s="12">
        <v>602</v>
      </c>
      <c r="I26" s="12">
        <v>67.739999999999995</v>
      </c>
      <c r="J26" s="6">
        <v>65.84</v>
      </c>
      <c r="K26" s="6">
        <v>7.5</v>
      </c>
      <c r="L26" s="6">
        <v>4192.01</v>
      </c>
      <c r="M26" s="13">
        <f t="shared" si="0"/>
        <v>4375.4617176257034</v>
      </c>
      <c r="N26">
        <f t="shared" si="1"/>
        <v>183.45171762570317</v>
      </c>
    </row>
    <row r="27" spans="1:25" x14ac:dyDescent="0.2">
      <c r="A27" s="6"/>
      <c r="B27" s="12">
        <v>617</v>
      </c>
      <c r="C27" s="12">
        <v>82.16</v>
      </c>
      <c r="D27" s="12">
        <v>82.765000000000001</v>
      </c>
      <c r="E27" s="12">
        <v>3.5</v>
      </c>
      <c r="F27" s="12">
        <v>2342.83</v>
      </c>
      <c r="G27" s="12"/>
      <c r="H27" s="12">
        <v>605</v>
      </c>
      <c r="I27" s="12">
        <v>70.89</v>
      </c>
      <c r="J27" s="6">
        <v>69.665000000000006</v>
      </c>
      <c r="K27" s="6">
        <v>6</v>
      </c>
      <c r="L27" s="6">
        <v>3692.94</v>
      </c>
      <c r="M27" s="13">
        <f t="shared" si="0"/>
        <v>3580.5854495092117</v>
      </c>
      <c r="N27">
        <f t="shared" si="1"/>
        <v>112.35455049078837</v>
      </c>
    </row>
    <row r="28" spans="1:25" x14ac:dyDescent="0.2">
      <c r="A28" s="6"/>
      <c r="B28" s="12">
        <v>597</v>
      </c>
      <c r="C28" s="12">
        <v>63.04</v>
      </c>
      <c r="D28" s="12">
        <v>62.365000000000002</v>
      </c>
      <c r="E28" s="12">
        <v>4.5</v>
      </c>
      <c r="F28" s="12">
        <v>2315.89</v>
      </c>
      <c r="G28" s="12"/>
      <c r="H28" s="12">
        <v>626</v>
      </c>
      <c r="I28" s="12">
        <v>92.21</v>
      </c>
      <c r="J28" s="6">
        <v>91.935000000000002</v>
      </c>
      <c r="K28" s="6">
        <v>3</v>
      </c>
      <c r="L28" s="6">
        <v>2081.66</v>
      </c>
      <c r="M28" s="13">
        <f t="shared" si="0"/>
        <v>2448.5352017464274</v>
      </c>
      <c r="N28">
        <f t="shared" si="1"/>
        <v>366.87520174642759</v>
      </c>
    </row>
    <row r="29" spans="1:25" x14ac:dyDescent="0.2">
      <c r="A29" s="6"/>
      <c r="B29" s="12">
        <v>626</v>
      </c>
      <c r="C29" s="12">
        <v>90.89</v>
      </c>
      <c r="D29" s="12">
        <v>90.665000000000006</v>
      </c>
      <c r="E29" s="12">
        <v>6</v>
      </c>
      <c r="F29" s="12">
        <v>4838.78</v>
      </c>
      <c r="G29" s="12"/>
      <c r="H29" s="12">
        <v>604</v>
      </c>
      <c r="I29" s="12">
        <v>69.59</v>
      </c>
      <c r="J29" s="6">
        <v>66.84</v>
      </c>
      <c r="K29" s="6">
        <v>9</v>
      </c>
      <c r="L29" s="6">
        <v>4591.21</v>
      </c>
      <c r="M29" s="13">
        <f t="shared" si="0"/>
        <v>5277.7912533424751</v>
      </c>
      <c r="N29">
        <f t="shared" si="1"/>
        <v>686.58125334247507</v>
      </c>
    </row>
    <row r="30" spans="1:25" x14ac:dyDescent="0.2">
      <c r="A30" s="6"/>
      <c r="B30" s="12">
        <v>595</v>
      </c>
      <c r="C30" s="12">
        <v>60.84</v>
      </c>
      <c r="D30" s="12">
        <v>59.414999999999999</v>
      </c>
      <c r="E30" s="12">
        <v>6.5</v>
      </c>
      <c r="F30" s="12">
        <v>3229.58</v>
      </c>
      <c r="G30" s="12"/>
      <c r="H30" s="12">
        <v>629</v>
      </c>
      <c r="I30" s="12">
        <v>94.16</v>
      </c>
      <c r="J30" s="6">
        <v>94.765000000000001</v>
      </c>
      <c r="K30" s="6">
        <v>3.5</v>
      </c>
      <c r="L30" s="6">
        <v>2590.6999999999998</v>
      </c>
      <c r="M30" s="13">
        <f t="shared" si="0"/>
        <v>3126.5235148179945</v>
      </c>
      <c r="N30">
        <f t="shared" si="1"/>
        <v>535.82351481799469</v>
      </c>
    </row>
    <row r="31" spans="1:25" x14ac:dyDescent="0.2">
      <c r="A31" s="6"/>
      <c r="B31" s="12">
        <v>627</v>
      </c>
      <c r="C31" s="12">
        <v>92.1</v>
      </c>
      <c r="D31" s="12">
        <v>92.55</v>
      </c>
      <c r="E31" s="12">
        <v>4</v>
      </c>
      <c r="F31" s="12">
        <v>3033.93</v>
      </c>
      <c r="G31" s="12"/>
      <c r="H31" s="12">
        <v>612</v>
      </c>
      <c r="I31" s="12">
        <v>76.89</v>
      </c>
      <c r="J31" s="6">
        <v>76.665000000000006</v>
      </c>
      <c r="K31" s="6">
        <v>6</v>
      </c>
      <c r="L31" s="6">
        <v>4102.62</v>
      </c>
      <c r="M31" s="13">
        <f t="shared" si="0"/>
        <v>4058.0869671020537</v>
      </c>
      <c r="N31">
        <f t="shared" si="1"/>
        <v>44.533032897946214</v>
      </c>
    </row>
    <row r="32" spans="1:25" x14ac:dyDescent="0.2">
      <c r="A32" s="6"/>
      <c r="B32" s="12">
        <v>598</v>
      </c>
      <c r="C32" s="12">
        <v>63.79</v>
      </c>
      <c r="D32" s="12">
        <v>62.14</v>
      </c>
      <c r="E32" s="12">
        <v>7</v>
      </c>
      <c r="F32" s="12">
        <v>3664.19</v>
      </c>
      <c r="G32" s="12"/>
      <c r="H32" s="12">
        <v>602</v>
      </c>
      <c r="I32" s="12">
        <v>67.989999999999995</v>
      </c>
      <c r="J32" s="6">
        <v>67.165000000000006</v>
      </c>
      <c r="K32" s="6">
        <v>5</v>
      </c>
      <c r="L32" s="6">
        <v>2865.92</v>
      </c>
      <c r="M32" s="13">
        <f t="shared" si="0"/>
        <v>2730.2469545616104</v>
      </c>
      <c r="N32">
        <f t="shared" si="1"/>
        <v>135.67304543838964</v>
      </c>
    </row>
    <row r="33" spans="1:14" x14ac:dyDescent="0.2">
      <c r="A33" s="6"/>
      <c r="B33" s="12">
        <v>625</v>
      </c>
      <c r="C33" s="12">
        <v>91.21</v>
      </c>
      <c r="D33" s="12">
        <v>90.935000000000002</v>
      </c>
      <c r="E33" s="12">
        <v>3</v>
      </c>
      <c r="F33" s="12">
        <v>2069.21</v>
      </c>
      <c r="G33" s="12"/>
      <c r="H33" s="12">
        <v>630</v>
      </c>
      <c r="I33" s="12">
        <v>95.1</v>
      </c>
      <c r="J33" s="6">
        <v>95.55</v>
      </c>
      <c r="K33" s="6">
        <v>4</v>
      </c>
      <c r="L33" s="6">
        <v>3090.96</v>
      </c>
      <c r="M33" s="13">
        <f t="shared" si="0"/>
        <v>3558.4632788048702</v>
      </c>
      <c r="N33">
        <f t="shared" si="1"/>
        <v>467.50327880487021</v>
      </c>
    </row>
    <row r="34" spans="1:14" x14ac:dyDescent="0.2">
      <c r="A34" s="6"/>
      <c r="B34" s="12">
        <v>622</v>
      </c>
      <c r="C34" s="12">
        <v>86.74</v>
      </c>
      <c r="D34" s="12">
        <v>85.84</v>
      </c>
      <c r="E34" s="12">
        <v>7.5</v>
      </c>
      <c r="F34" s="12">
        <v>5775.22</v>
      </c>
      <c r="G34" s="12"/>
      <c r="H34" s="12">
        <v>599</v>
      </c>
      <c r="I34" s="12">
        <v>64.69</v>
      </c>
      <c r="J34" s="6">
        <v>62.54</v>
      </c>
      <c r="K34" s="6">
        <v>8</v>
      </c>
      <c r="L34" s="6">
        <v>4096.0600000000004</v>
      </c>
      <c r="M34" s="13">
        <f t="shared" si="0"/>
        <v>4507.5194646216787</v>
      </c>
      <c r="N34">
        <f t="shared" si="1"/>
        <v>411.45946462167831</v>
      </c>
    </row>
    <row r="35" spans="1:14" x14ac:dyDescent="0.2">
      <c r="A35" s="6"/>
      <c r="B35" s="12">
        <v>630</v>
      </c>
      <c r="C35" s="12">
        <v>94.84</v>
      </c>
      <c r="D35" s="12">
        <v>94.415000000000006</v>
      </c>
      <c r="E35" s="12">
        <v>6.5</v>
      </c>
      <c r="F35" s="12">
        <v>5471.25</v>
      </c>
      <c r="G35" s="12"/>
      <c r="H35" s="12">
        <v>617</v>
      </c>
      <c r="I35" s="12">
        <v>83.21</v>
      </c>
      <c r="J35" s="6">
        <v>82.935000000000002</v>
      </c>
      <c r="K35" s="6">
        <v>3</v>
      </c>
      <c r="L35" s="6">
        <v>1938.47</v>
      </c>
      <c r="M35" s="13">
        <f t="shared" si="0"/>
        <v>1956.9645186884545</v>
      </c>
      <c r="N35">
        <f t="shared" si="1"/>
        <v>18.494518688454491</v>
      </c>
    </row>
    <row r="36" spans="1:14" x14ac:dyDescent="0.2">
      <c r="A36" s="6"/>
      <c r="B36" s="12">
        <v>612</v>
      </c>
      <c r="C36" s="12">
        <v>76.739999999999995</v>
      </c>
      <c r="D36" s="12">
        <v>75.84</v>
      </c>
      <c r="E36" s="12">
        <v>7.5</v>
      </c>
      <c r="F36" s="12">
        <v>5062.0200000000004</v>
      </c>
      <c r="G36" s="12"/>
      <c r="H36" s="12">
        <v>605</v>
      </c>
      <c r="I36" s="12">
        <v>70.64</v>
      </c>
      <c r="J36" s="6">
        <v>68.19</v>
      </c>
      <c r="K36" s="6">
        <v>8.5</v>
      </c>
      <c r="L36" s="6">
        <v>4801.54</v>
      </c>
      <c r="M36" s="13">
        <f t="shared" si="0"/>
        <v>5083.8217357268531</v>
      </c>
      <c r="N36">
        <f t="shared" si="1"/>
        <v>282.28173572685319</v>
      </c>
    </row>
    <row r="37" spans="1:14" x14ac:dyDescent="0.2">
      <c r="A37" s="6"/>
      <c r="B37" s="12">
        <v>615</v>
      </c>
      <c r="C37" s="12">
        <v>79.739999999999995</v>
      </c>
      <c r="D37" s="12">
        <v>78.84</v>
      </c>
      <c r="E37" s="12">
        <v>7.5</v>
      </c>
      <c r="F37" s="12">
        <v>5286.39</v>
      </c>
      <c r="G37" s="12"/>
      <c r="H37" s="12">
        <v>621</v>
      </c>
      <c r="I37" s="12">
        <v>86.04</v>
      </c>
      <c r="J37" s="6">
        <v>86.364999999999995</v>
      </c>
      <c r="K37" s="6">
        <v>4.5</v>
      </c>
      <c r="L37" s="6">
        <v>3299.93</v>
      </c>
      <c r="M37" s="13">
        <f t="shared" si="0"/>
        <v>3472.6090903188597</v>
      </c>
      <c r="N37">
        <f t="shared" si="1"/>
        <v>172.67909031885983</v>
      </c>
    </row>
    <row r="38" spans="1:14" x14ac:dyDescent="0.2">
      <c r="A38" s="6"/>
      <c r="B38" s="12">
        <v>608</v>
      </c>
      <c r="C38" s="12">
        <v>74.209999999999994</v>
      </c>
      <c r="D38" s="12">
        <v>73.935000000000002</v>
      </c>
      <c r="E38" s="12">
        <v>3</v>
      </c>
      <c r="F38" s="12">
        <v>1729.06</v>
      </c>
      <c r="G38" s="12"/>
      <c r="H38" s="12">
        <v>601</v>
      </c>
      <c r="I38" s="12">
        <v>66.84</v>
      </c>
      <c r="J38" s="6">
        <v>65.415000000000006</v>
      </c>
      <c r="K38" s="6">
        <v>6.5</v>
      </c>
      <c r="L38" s="6">
        <v>3670.99</v>
      </c>
      <c r="M38" s="13">
        <f t="shared" si="0"/>
        <v>3705.3503906697779</v>
      </c>
      <c r="N38">
        <f t="shared" si="1"/>
        <v>34.360390669778099</v>
      </c>
    </row>
    <row r="39" spans="1:14" x14ac:dyDescent="0.2">
      <c r="A39" s="6"/>
      <c r="B39" s="12">
        <v>623</v>
      </c>
      <c r="C39" s="12">
        <v>87.74</v>
      </c>
      <c r="D39" s="12">
        <v>86.84</v>
      </c>
      <c r="E39" s="12">
        <v>7.5</v>
      </c>
      <c r="F39" s="12">
        <v>5843.72</v>
      </c>
      <c r="G39" s="12"/>
      <c r="H39" s="12">
        <v>599</v>
      </c>
      <c r="I39" s="12">
        <v>64.790000000000006</v>
      </c>
      <c r="J39" s="6">
        <v>63.14</v>
      </c>
      <c r="K39" s="6">
        <v>7</v>
      </c>
      <c r="L39" s="6">
        <v>3743.56</v>
      </c>
      <c r="M39" s="13">
        <f xml:space="preserve"> 419511.151295067+ -796.735450088749 * H39 + -95.168764103321 * I39 + 946.523178976291 * J39 + 1150.22631367274 * K39</f>
        <v>3915.6901819243831</v>
      </c>
      <c r="N39">
        <f t="shared" si="1"/>
        <v>172.13018192438312</v>
      </c>
    </row>
    <row r="40" spans="1:14" x14ac:dyDescent="0.2">
      <c r="A40" s="6"/>
      <c r="B40" s="12">
        <v>599</v>
      </c>
      <c r="C40" s="12">
        <v>64.89</v>
      </c>
      <c r="D40" s="12">
        <v>63.664999999999999</v>
      </c>
      <c r="E40" s="12">
        <v>6</v>
      </c>
      <c r="F40" s="12">
        <v>3263.81</v>
      </c>
      <c r="G40" s="12"/>
      <c r="H40" s="12">
        <v>597</v>
      </c>
      <c r="I40" s="12">
        <v>62.89</v>
      </c>
      <c r="J40" s="6">
        <v>61.664999999999999</v>
      </c>
      <c r="K40" s="6">
        <v>6</v>
      </c>
      <c r="L40" s="6">
        <v>3128.97</v>
      </c>
      <c r="M40" s="13">
        <f t="shared" si="0"/>
        <v>3143.6337312354062</v>
      </c>
      <c r="N40">
        <f t="shared" si="1"/>
        <v>14.663731235406431</v>
      </c>
    </row>
    <row r="41" spans="1:14" x14ac:dyDescent="0.2">
      <c r="A41" s="6"/>
      <c r="B41" s="12">
        <v>596</v>
      </c>
      <c r="C41" s="12">
        <v>61.79</v>
      </c>
      <c r="D41" s="12">
        <v>60.14</v>
      </c>
      <c r="E41" s="12">
        <v>7</v>
      </c>
      <c r="F41" s="12">
        <v>3511.37</v>
      </c>
      <c r="G41" s="12"/>
      <c r="H41" s="12">
        <v>610</v>
      </c>
      <c r="I41" s="12">
        <v>76.209999999999994</v>
      </c>
      <c r="J41" s="6">
        <v>75.935000000000002</v>
      </c>
      <c r="K41" s="6">
        <v>3</v>
      </c>
      <c r="L41" s="6">
        <v>1776.96</v>
      </c>
      <c r="M41" s="13">
        <f t="shared" si="0"/>
        <v>1574.6317651988893</v>
      </c>
      <c r="N41">
        <f t="shared" si="1"/>
        <v>202.32823480111074</v>
      </c>
    </row>
    <row r="42" spans="1:14" x14ac:dyDescent="0.2">
      <c r="A42" s="6"/>
      <c r="B42" s="12">
        <v>611</v>
      </c>
      <c r="C42" s="12">
        <v>76.16</v>
      </c>
      <c r="D42" s="12">
        <v>76.765000000000001</v>
      </c>
      <c r="E42" s="12">
        <v>3.5</v>
      </c>
      <c r="F42" s="12">
        <v>2176.83</v>
      </c>
      <c r="G42" s="12"/>
      <c r="H42" s="12">
        <v>608</v>
      </c>
      <c r="I42" s="12">
        <v>72.59</v>
      </c>
      <c r="J42" s="6">
        <v>70.84</v>
      </c>
      <c r="K42" s="6">
        <v>9</v>
      </c>
      <c r="L42" s="6">
        <v>5153.46</v>
      </c>
      <c r="M42" s="13">
        <f t="shared" si="0"/>
        <v>5591.4358765826328</v>
      </c>
      <c r="N42">
        <f t="shared" si="1"/>
        <v>437.97587658263274</v>
      </c>
    </row>
    <row r="43" spans="1:14" x14ac:dyDescent="0.2">
      <c r="A43" s="6"/>
      <c r="B43" s="12">
        <v>624</v>
      </c>
      <c r="C43" s="12">
        <v>89.1</v>
      </c>
      <c r="D43" s="12">
        <v>89.55</v>
      </c>
      <c r="E43" s="12">
        <v>4</v>
      </c>
      <c r="F43" s="12">
        <v>2956.54</v>
      </c>
      <c r="G43" s="12"/>
      <c r="H43" s="12">
        <v>607</v>
      </c>
      <c r="I43" s="12">
        <v>71.64</v>
      </c>
      <c r="J43" s="6">
        <v>70.19</v>
      </c>
      <c r="K43" s="6">
        <v>8.5</v>
      </c>
      <c r="L43" s="6">
        <v>5016.03</v>
      </c>
      <c r="M43" s="13">
        <f t="shared" si="0"/>
        <v>5288.2284293986249</v>
      </c>
      <c r="N43">
        <f t="shared" si="1"/>
        <v>272.19842939862519</v>
      </c>
    </row>
    <row r="44" spans="1:14" x14ac:dyDescent="0.2">
      <c r="A44" s="6"/>
      <c r="B44" s="12">
        <v>591</v>
      </c>
      <c r="C44" s="12">
        <v>56.79</v>
      </c>
      <c r="D44" s="12">
        <v>55.14</v>
      </c>
      <c r="E44" s="12">
        <v>7</v>
      </c>
      <c r="F44" s="12">
        <v>2915.86</v>
      </c>
      <c r="G44" s="12"/>
      <c r="H44" s="12">
        <v>604</v>
      </c>
      <c r="I44" s="12">
        <v>69.89</v>
      </c>
      <c r="J44" s="6">
        <v>68.665000000000006</v>
      </c>
      <c r="K44" s="6">
        <v>6</v>
      </c>
      <c r="L44" s="6">
        <v>3618.87</v>
      </c>
      <c r="M44" s="13">
        <f t="shared" si="0"/>
        <v>3525.966484724986</v>
      </c>
      <c r="N44">
        <f t="shared" si="1"/>
        <v>92.903515275013888</v>
      </c>
    </row>
    <row r="45" spans="1:14" x14ac:dyDescent="0.2">
      <c r="A45" s="6"/>
      <c r="B45" s="12">
        <v>625</v>
      </c>
      <c r="C45" s="12">
        <v>89.74</v>
      </c>
      <c r="D45" s="12">
        <v>88.84</v>
      </c>
      <c r="E45" s="12">
        <v>7.5</v>
      </c>
      <c r="F45" s="12">
        <v>5975.71</v>
      </c>
      <c r="G45" s="12"/>
      <c r="H45" s="12">
        <v>614</v>
      </c>
      <c r="I45" s="12">
        <v>78.64</v>
      </c>
      <c r="J45" s="6">
        <v>77.19</v>
      </c>
      <c r="K45" s="6">
        <v>8.5</v>
      </c>
      <c r="L45" s="6">
        <v>5632.13</v>
      </c>
      <c r="M45" s="13">
        <f t="shared" si="0"/>
        <v>5670.5611828881465</v>
      </c>
      <c r="N45">
        <f t="shared" si="1"/>
        <v>38.431182888146395</v>
      </c>
    </row>
    <row r="46" spans="1:14" x14ac:dyDescent="0.2">
      <c r="A46" s="6"/>
      <c r="B46" s="12">
        <v>612</v>
      </c>
      <c r="C46" s="12">
        <v>76.790000000000006</v>
      </c>
      <c r="D46" s="12">
        <v>76.14</v>
      </c>
      <c r="E46" s="12">
        <v>7</v>
      </c>
      <c r="F46" s="12">
        <v>4768.88</v>
      </c>
      <c r="G46" s="12"/>
      <c r="H46" s="12">
        <v>612</v>
      </c>
      <c r="I46" s="12">
        <v>76.69</v>
      </c>
      <c r="J46" s="6">
        <v>75.540000000000006</v>
      </c>
      <c r="K46" s="6">
        <v>8</v>
      </c>
      <c r="L46" s="6">
        <v>5283.22</v>
      </c>
      <c r="M46" s="13">
        <f t="shared" si="0"/>
        <v>5312.7347709198821</v>
      </c>
      <c r="N46">
        <f t="shared" si="1"/>
        <v>29.514770919881812</v>
      </c>
    </row>
    <row r="47" spans="1:14" x14ac:dyDescent="0.2">
      <c r="A47" s="6"/>
      <c r="B47" s="12">
        <v>593</v>
      </c>
      <c r="C47" s="12">
        <v>58.79</v>
      </c>
      <c r="D47" s="12">
        <v>57.14</v>
      </c>
      <c r="E47" s="12">
        <v>7</v>
      </c>
      <c r="F47" s="12">
        <v>3243.23</v>
      </c>
      <c r="G47" s="12"/>
      <c r="H47" s="12">
        <v>605</v>
      </c>
      <c r="I47" s="12">
        <v>71.099999999999994</v>
      </c>
      <c r="J47" s="6">
        <v>70.55</v>
      </c>
      <c r="K47" s="6">
        <v>4</v>
      </c>
      <c r="L47" s="6">
        <v>2337.6799999999998</v>
      </c>
      <c r="M47" s="13">
        <f t="shared" si="0"/>
        <v>2097.8203950960533</v>
      </c>
      <c r="N47">
        <f t="shared" si="1"/>
        <v>239.85960490394655</v>
      </c>
    </row>
    <row r="48" spans="1:14" x14ac:dyDescent="0.2">
      <c r="A48" s="6"/>
      <c r="B48" s="12">
        <v>602</v>
      </c>
      <c r="C48" s="12">
        <v>67.89</v>
      </c>
      <c r="D48" s="12">
        <v>66.665000000000006</v>
      </c>
      <c r="E48" s="12">
        <v>6</v>
      </c>
      <c r="F48" s="12">
        <v>3474.88</v>
      </c>
      <c r="G48" s="12"/>
      <c r="H48" s="12">
        <v>621</v>
      </c>
      <c r="I48" s="12">
        <v>85.59</v>
      </c>
      <c r="J48" s="6">
        <v>83.84</v>
      </c>
      <c r="K48" s="6">
        <v>9</v>
      </c>
      <c r="L48" s="6">
        <v>6451.24</v>
      </c>
      <c r="M48" s="13">
        <f t="shared" si="0"/>
        <v>6301.4824187775521</v>
      </c>
      <c r="N48">
        <f t="shared" si="1"/>
        <v>149.7575812224477</v>
      </c>
    </row>
    <row r="49" spans="1:14" x14ac:dyDescent="0.2">
      <c r="A49" s="6"/>
      <c r="B49" s="12">
        <v>601</v>
      </c>
      <c r="C49" s="12">
        <v>67.099999999999994</v>
      </c>
      <c r="D49" s="12">
        <v>66.55</v>
      </c>
      <c r="E49" s="12">
        <v>4</v>
      </c>
      <c r="F49" s="12">
        <v>2182.38</v>
      </c>
      <c r="G49" s="12"/>
      <c r="H49" s="12">
        <v>607</v>
      </c>
      <c r="I49" s="12">
        <v>71.69</v>
      </c>
      <c r="J49" s="6">
        <v>70.540000000000006</v>
      </c>
      <c r="K49" s="6">
        <v>8</v>
      </c>
      <c r="L49" s="6">
        <v>4806.83</v>
      </c>
      <c r="M49" s="13">
        <f t="shared" si="0"/>
        <v>5039.6399469988119</v>
      </c>
      <c r="N49">
        <f t="shared" si="1"/>
        <v>232.80994699881194</v>
      </c>
    </row>
    <row r="50" spans="1:14" x14ac:dyDescent="0.2">
      <c r="A50" s="6"/>
      <c r="B50" s="12">
        <v>593</v>
      </c>
      <c r="C50" s="12">
        <v>58.84</v>
      </c>
      <c r="D50" s="12">
        <v>57.414999999999999</v>
      </c>
      <c r="E50" s="12">
        <v>6.5</v>
      </c>
      <c r="F50" s="12">
        <v>3076.83</v>
      </c>
      <c r="G50" s="12"/>
      <c r="H50" s="12">
        <v>612</v>
      </c>
      <c r="I50" s="12">
        <v>76.84</v>
      </c>
      <c r="J50" s="6">
        <v>76.415000000000006</v>
      </c>
      <c r="K50" s="6">
        <v>6.5</v>
      </c>
      <c r="L50" s="6">
        <v>4450.58</v>
      </c>
      <c r="M50" s="13">
        <f t="shared" si="0"/>
        <v>4401.3277673995153</v>
      </c>
      <c r="N50">
        <f t="shared" si="1"/>
        <v>49.252232600484604</v>
      </c>
    </row>
    <row r="51" spans="1:14" x14ac:dyDescent="0.2">
      <c r="A51" s="6"/>
      <c r="B51" s="12">
        <v>613</v>
      </c>
      <c r="C51" s="12">
        <v>77.989999999999995</v>
      </c>
      <c r="D51" s="12">
        <v>78.165000000000006</v>
      </c>
      <c r="E51" s="12">
        <v>5</v>
      </c>
      <c r="F51" s="12">
        <v>3410.17</v>
      </c>
      <c r="G51" s="12"/>
      <c r="H51" s="12">
        <v>610</v>
      </c>
      <c r="I51" s="12">
        <v>75.040000000000006</v>
      </c>
      <c r="J51" s="6">
        <v>75.364999999999995</v>
      </c>
      <c r="K51" s="6">
        <v>4.5</v>
      </c>
      <c r="L51" s="6">
        <v>2893.53</v>
      </c>
      <c r="M51" s="13">
        <f t="shared" si="0"/>
        <v>2871.8004776923772</v>
      </c>
      <c r="N51">
        <f t="shared" si="1"/>
        <v>21.729522307623029</v>
      </c>
    </row>
    <row r="52" spans="1:14" x14ac:dyDescent="0.2">
      <c r="A52" s="6"/>
      <c r="B52" s="12">
        <v>594</v>
      </c>
      <c r="C52" s="12">
        <v>60.04</v>
      </c>
      <c r="D52" s="12">
        <v>59.365000000000002</v>
      </c>
      <c r="E52" s="12">
        <v>4.5</v>
      </c>
      <c r="F52" s="12">
        <v>2189.37</v>
      </c>
      <c r="G52" s="12"/>
      <c r="H52" s="12"/>
      <c r="I52" s="12"/>
      <c r="J52" s="6"/>
      <c r="K52" s="6"/>
      <c r="L52" s="6"/>
      <c r="M52" s="13"/>
    </row>
    <row r="53" spans="1:14" x14ac:dyDescent="0.2">
      <c r="A53" s="6"/>
      <c r="B53" s="12">
        <v>602</v>
      </c>
      <c r="C53" s="12">
        <v>68.16</v>
      </c>
      <c r="D53" s="12">
        <v>67.765000000000001</v>
      </c>
      <c r="E53" s="12">
        <v>3.5</v>
      </c>
      <c r="F53" s="12">
        <v>1896.03</v>
      </c>
      <c r="G53" s="12"/>
      <c r="H53" s="12"/>
      <c r="I53" s="12"/>
      <c r="J53" s="6"/>
      <c r="K53" s="6"/>
      <c r="L53" s="6"/>
      <c r="M53" s="13"/>
    </row>
    <row r="54" spans="1:14" x14ac:dyDescent="0.2">
      <c r="A54" s="6"/>
      <c r="B54" s="12">
        <v>613</v>
      </c>
      <c r="C54" s="12">
        <v>78.16</v>
      </c>
      <c r="D54" s="12">
        <v>78.765000000000001</v>
      </c>
      <c r="E54" s="12">
        <v>3.5</v>
      </c>
      <c r="F54" s="12">
        <v>2232.56</v>
      </c>
      <c r="G54" s="12"/>
      <c r="H54" s="12"/>
      <c r="I54" s="12"/>
      <c r="J54" s="6"/>
      <c r="K54" s="6"/>
      <c r="L54" s="6"/>
      <c r="M54" s="13"/>
    </row>
    <row r="55" spans="1:14" x14ac:dyDescent="0.2">
      <c r="A55" s="6"/>
      <c r="B55" s="12">
        <v>606</v>
      </c>
      <c r="C55" s="12">
        <v>70.69</v>
      </c>
      <c r="D55" s="12">
        <v>69.540000000000006</v>
      </c>
      <c r="E55" s="12">
        <v>8</v>
      </c>
      <c r="F55" s="12">
        <v>4719.66</v>
      </c>
      <c r="G55" s="12"/>
      <c r="H55" s="12"/>
      <c r="I55" s="12"/>
      <c r="J55" s="6"/>
      <c r="K55" s="6"/>
      <c r="L55" s="6"/>
      <c r="M55" s="13"/>
    </row>
    <row r="56" spans="1:14" x14ac:dyDescent="0.2">
      <c r="A56" s="6"/>
      <c r="B56" s="12">
        <v>628</v>
      </c>
      <c r="C56" s="12">
        <v>93.1</v>
      </c>
      <c r="D56" s="12">
        <v>93.55</v>
      </c>
      <c r="E56" s="12">
        <v>4</v>
      </c>
      <c r="F56" s="12">
        <v>3056.77</v>
      </c>
      <c r="G56" s="12"/>
      <c r="H56" s="12"/>
      <c r="I56" s="12"/>
      <c r="J56" s="6"/>
      <c r="K56" s="6"/>
      <c r="L56" s="6"/>
      <c r="M56" s="13"/>
    </row>
    <row r="57" spans="1:14" x14ac:dyDescent="0.2">
      <c r="A57" s="6"/>
      <c r="B57" s="12">
        <v>628</v>
      </c>
      <c r="C57" s="12">
        <v>92.99</v>
      </c>
      <c r="D57" s="12">
        <v>93.165000000000006</v>
      </c>
      <c r="E57" s="12">
        <v>5</v>
      </c>
      <c r="F57" s="12">
        <v>4003.13</v>
      </c>
      <c r="G57" s="12"/>
      <c r="H57" s="12"/>
      <c r="I57" s="12"/>
      <c r="J57" s="6"/>
      <c r="K57" s="6"/>
      <c r="L57" s="6"/>
      <c r="M57" s="13"/>
    </row>
    <row r="58" spans="1:14" x14ac:dyDescent="0.2">
      <c r="A58" s="6"/>
      <c r="B58" s="12">
        <v>613</v>
      </c>
      <c r="C58" s="12">
        <v>77.59</v>
      </c>
      <c r="D58" s="12">
        <v>75.84</v>
      </c>
      <c r="E58" s="12">
        <v>9</v>
      </c>
      <c r="F58" s="12">
        <v>5748.63</v>
      </c>
      <c r="G58" s="12"/>
      <c r="H58" s="12"/>
      <c r="I58" s="12"/>
      <c r="J58" s="6"/>
      <c r="K58" s="6"/>
      <c r="L58" s="6"/>
      <c r="M58" s="13"/>
    </row>
    <row r="59" spans="1:14" x14ac:dyDescent="0.2">
      <c r="A59" s="6"/>
      <c r="B59" s="12">
        <v>601</v>
      </c>
      <c r="C59" s="12">
        <v>66.69</v>
      </c>
      <c r="D59" s="12">
        <v>64.540000000000006</v>
      </c>
      <c r="E59" s="12">
        <v>8</v>
      </c>
      <c r="F59" s="12">
        <v>4286.12</v>
      </c>
      <c r="G59" s="12"/>
      <c r="H59" s="12"/>
      <c r="I59" s="12"/>
      <c r="J59" s="6"/>
      <c r="K59" s="6"/>
      <c r="L59" s="6"/>
      <c r="M59" s="13"/>
    </row>
    <row r="60" spans="1:14" x14ac:dyDescent="0.2">
      <c r="A60" s="6"/>
      <c r="B60" s="12">
        <v>607</v>
      </c>
      <c r="C60" s="12">
        <v>71.989999999999995</v>
      </c>
      <c r="D60" s="12">
        <v>72.165000000000006</v>
      </c>
      <c r="E60" s="12">
        <v>5</v>
      </c>
      <c r="F60" s="12">
        <v>3128.95</v>
      </c>
      <c r="G60" s="12"/>
      <c r="H60" s="12"/>
      <c r="I60" s="12"/>
      <c r="J60" s="6"/>
      <c r="K60" s="6"/>
      <c r="L60" s="6"/>
      <c r="M60" s="13"/>
    </row>
    <row r="61" spans="1:14" x14ac:dyDescent="0.2">
      <c r="A61" s="6"/>
      <c r="B61" s="12">
        <v>596</v>
      </c>
      <c r="C61" s="12">
        <v>62.04</v>
      </c>
      <c r="D61" s="12">
        <v>61.365000000000002</v>
      </c>
      <c r="E61" s="12">
        <v>4.5</v>
      </c>
      <c r="F61" s="12">
        <v>2266.2199999999998</v>
      </c>
      <c r="G61" s="12"/>
      <c r="H61" s="12"/>
      <c r="I61" s="12"/>
      <c r="J61" s="6"/>
      <c r="K61" s="6"/>
      <c r="L61" s="6"/>
      <c r="M61" s="13"/>
    </row>
    <row r="62" spans="1:14" x14ac:dyDescent="0.2">
      <c r="A62" s="6"/>
      <c r="B62" s="12">
        <v>599</v>
      </c>
      <c r="C62" s="12">
        <v>65.099999999999994</v>
      </c>
      <c r="D62" s="12">
        <v>64.55</v>
      </c>
      <c r="E62" s="12">
        <v>4</v>
      </c>
      <c r="F62" s="12">
        <v>2098.9899999999998</v>
      </c>
      <c r="G62" s="12"/>
      <c r="H62" s="12"/>
      <c r="I62" s="12"/>
      <c r="J62" s="6"/>
      <c r="K62" s="6"/>
      <c r="L62" s="6"/>
      <c r="M62" s="13"/>
    </row>
    <row r="63" spans="1:14" x14ac:dyDescent="0.2">
      <c r="A63" s="6"/>
      <c r="B63" s="12">
        <v>592</v>
      </c>
      <c r="C63" s="12">
        <v>57.84</v>
      </c>
      <c r="D63" s="12">
        <v>56.414999999999999</v>
      </c>
      <c r="E63" s="12">
        <v>6.5</v>
      </c>
      <c r="F63" s="12">
        <v>2995.04</v>
      </c>
      <c r="G63" s="12"/>
      <c r="H63" s="12"/>
      <c r="I63" s="12"/>
      <c r="J63" s="6"/>
      <c r="K63" s="6"/>
      <c r="L63" s="6"/>
      <c r="M63" s="13"/>
    </row>
    <row r="64" spans="1:14" x14ac:dyDescent="0.2">
      <c r="A64" s="6"/>
      <c r="B64" s="12">
        <v>609</v>
      </c>
      <c r="C64" s="12">
        <v>73.59</v>
      </c>
      <c r="D64" s="12">
        <v>71.84</v>
      </c>
      <c r="E64" s="12">
        <v>9</v>
      </c>
      <c r="F64" s="12">
        <v>5280.98</v>
      </c>
      <c r="G64" s="12"/>
      <c r="H64" s="12"/>
      <c r="I64" s="12"/>
      <c r="J64" s="6"/>
      <c r="K64" s="6"/>
      <c r="L64" s="6"/>
      <c r="M64" s="13"/>
    </row>
    <row r="65" spans="1:13" x14ac:dyDescent="0.2">
      <c r="A65" s="6"/>
      <c r="B65" s="12">
        <v>606</v>
      </c>
      <c r="C65" s="12">
        <v>71.099999999999994</v>
      </c>
      <c r="D65" s="12">
        <v>71.55</v>
      </c>
      <c r="E65" s="12">
        <v>4</v>
      </c>
      <c r="F65" s="12">
        <v>2375.0100000000002</v>
      </c>
      <c r="G65" s="12"/>
      <c r="H65" s="12"/>
      <c r="I65" s="12"/>
      <c r="J65" s="6"/>
      <c r="K65" s="6"/>
      <c r="L65" s="6"/>
      <c r="M65" s="13"/>
    </row>
    <row r="66" spans="1:13" x14ac:dyDescent="0.2">
      <c r="A66" s="6"/>
      <c r="B66" s="12">
        <v>608</v>
      </c>
      <c r="C66" s="12">
        <v>72.739999999999995</v>
      </c>
      <c r="D66" s="12">
        <v>71.84</v>
      </c>
      <c r="E66" s="12">
        <v>7.5</v>
      </c>
      <c r="F66" s="12">
        <v>4720.17</v>
      </c>
      <c r="G66" s="12"/>
      <c r="H66" s="12"/>
      <c r="I66" s="12"/>
      <c r="J66" s="6"/>
      <c r="K66" s="6"/>
      <c r="L66" s="6"/>
      <c r="M66" s="13"/>
    </row>
    <row r="67" spans="1:13" x14ac:dyDescent="0.2">
      <c r="A67" s="6"/>
      <c r="B67" s="12">
        <v>591</v>
      </c>
      <c r="C67" s="12">
        <v>56.89</v>
      </c>
      <c r="D67" s="12">
        <v>55.664999999999999</v>
      </c>
      <c r="E67" s="12">
        <v>6</v>
      </c>
      <c r="F67" s="12">
        <v>2721.77</v>
      </c>
      <c r="G67" s="12"/>
      <c r="H67" s="12"/>
      <c r="I67" s="12"/>
      <c r="J67" s="6"/>
      <c r="K67" s="6"/>
      <c r="L67" s="6"/>
      <c r="M67" s="13"/>
    </row>
    <row r="68" spans="1:13" x14ac:dyDescent="0.2">
      <c r="A68" s="6"/>
      <c r="B68" s="12">
        <v>605</v>
      </c>
      <c r="C68" s="12">
        <v>70.69</v>
      </c>
      <c r="D68" s="12">
        <v>68.540000000000006</v>
      </c>
      <c r="E68" s="12">
        <v>8</v>
      </c>
      <c r="F68" s="12">
        <v>4639.37</v>
      </c>
      <c r="G68" s="12"/>
      <c r="H68" s="12"/>
      <c r="I68" s="12"/>
      <c r="J68" s="6"/>
      <c r="K68" s="6"/>
      <c r="L68" s="6"/>
      <c r="M68" s="13"/>
    </row>
    <row r="69" spans="1:13" x14ac:dyDescent="0.2">
      <c r="A69" s="6"/>
      <c r="B69" s="12">
        <v>591</v>
      </c>
      <c r="C69" s="12">
        <v>57.1</v>
      </c>
      <c r="D69" s="12">
        <v>56.55</v>
      </c>
      <c r="E69" s="12">
        <v>4</v>
      </c>
      <c r="F69" s="12">
        <v>1766.92</v>
      </c>
      <c r="G69" s="12"/>
      <c r="H69" s="12"/>
      <c r="I69" s="12"/>
      <c r="J69" s="12"/>
      <c r="K69" s="12"/>
      <c r="L69" s="12"/>
      <c r="M69" s="13"/>
    </row>
    <row r="70" spans="1:13" x14ac:dyDescent="0.2">
      <c r="A70" s="6"/>
      <c r="B70" s="12">
        <v>610</v>
      </c>
      <c r="C70" s="12">
        <v>74.94</v>
      </c>
      <c r="D70" s="12">
        <v>74.92</v>
      </c>
      <c r="E70" s="12">
        <v>5.5</v>
      </c>
      <c r="F70" s="12">
        <v>3639.8</v>
      </c>
      <c r="G70" s="12"/>
      <c r="H70" s="12"/>
      <c r="I70" s="12"/>
      <c r="J70" s="12"/>
      <c r="K70" s="12"/>
      <c r="L70" s="12"/>
      <c r="M70" s="13"/>
    </row>
    <row r="71" spans="1:13" x14ac:dyDescent="0.2">
      <c r="A71" s="6"/>
      <c r="B71" s="12">
        <v>619</v>
      </c>
      <c r="C71" s="12">
        <v>85.21</v>
      </c>
      <c r="D71" s="12">
        <v>84.935000000000002</v>
      </c>
      <c r="E71" s="12">
        <v>3</v>
      </c>
      <c r="F71" s="12">
        <v>1976.96</v>
      </c>
      <c r="G71" s="12"/>
      <c r="H71" s="12"/>
      <c r="I71" s="12"/>
      <c r="J71" s="12"/>
      <c r="K71" s="12"/>
      <c r="L71" s="12"/>
      <c r="M71" s="13"/>
    </row>
    <row r="72" spans="1:13" x14ac:dyDescent="0.2">
      <c r="A72" s="6"/>
      <c r="B72" s="12">
        <v>612</v>
      </c>
      <c r="C72" s="12">
        <v>76.989999999999995</v>
      </c>
      <c r="D72" s="12">
        <v>77.165000000000006</v>
      </c>
      <c r="E72" s="12">
        <v>5</v>
      </c>
      <c r="F72" s="12">
        <v>3365.15</v>
      </c>
      <c r="G72" s="12"/>
      <c r="H72" s="12"/>
      <c r="I72" s="12"/>
      <c r="J72" s="12"/>
      <c r="K72" s="12"/>
      <c r="L72" s="12"/>
      <c r="M72" s="13"/>
    </row>
    <row r="73" spans="1:13" x14ac:dyDescent="0.2">
      <c r="A73" s="6"/>
      <c r="B73" s="12">
        <v>627</v>
      </c>
      <c r="C73" s="12">
        <v>91.84</v>
      </c>
      <c r="D73" s="12">
        <v>91.415000000000006</v>
      </c>
      <c r="E73" s="12">
        <v>6.5</v>
      </c>
      <c r="F73" s="12">
        <v>5316.82</v>
      </c>
      <c r="G73" s="12"/>
      <c r="H73" s="12"/>
      <c r="I73" s="12"/>
      <c r="J73" s="12"/>
      <c r="K73" s="12"/>
      <c r="L73" s="12"/>
      <c r="M73" s="13"/>
    </row>
    <row r="74" spans="1:13" x14ac:dyDescent="0.2">
      <c r="A74" s="6"/>
      <c r="B74" s="12">
        <v>611</v>
      </c>
      <c r="C74" s="12">
        <v>76.099999999999994</v>
      </c>
      <c r="D74" s="12">
        <v>76.55</v>
      </c>
      <c r="E74" s="12">
        <v>4</v>
      </c>
      <c r="F74" s="12">
        <v>2553.75</v>
      </c>
      <c r="G74" s="12"/>
      <c r="H74" s="12"/>
      <c r="I74" s="12"/>
      <c r="J74" s="12"/>
      <c r="K74" s="12"/>
      <c r="L74" s="12"/>
      <c r="M74" s="13"/>
    </row>
    <row r="75" spans="1:13" x14ac:dyDescent="0.2">
      <c r="A75" s="6"/>
      <c r="B75" s="12">
        <v>617</v>
      </c>
      <c r="C75" s="12">
        <v>82.1</v>
      </c>
      <c r="D75" s="12">
        <v>82.55</v>
      </c>
      <c r="E75" s="12">
        <v>4</v>
      </c>
      <c r="F75" s="12">
        <v>2749.37</v>
      </c>
      <c r="G75" s="12"/>
      <c r="H75" s="12"/>
      <c r="I75" s="12"/>
      <c r="J75" s="12"/>
      <c r="K75" s="12"/>
      <c r="L75" s="12"/>
      <c r="M75" s="13"/>
    </row>
    <row r="76" spans="1:13" x14ac:dyDescent="0.2">
      <c r="A76" s="6"/>
      <c r="B76" s="12">
        <v>619</v>
      </c>
      <c r="C76" s="12">
        <v>84.16</v>
      </c>
      <c r="D76" s="12">
        <v>84.765000000000001</v>
      </c>
      <c r="E76" s="12">
        <v>3.5</v>
      </c>
      <c r="F76" s="12">
        <v>2394.8200000000002</v>
      </c>
      <c r="G76" s="12"/>
      <c r="H76" s="12"/>
      <c r="I76" s="12"/>
      <c r="J76" s="12"/>
      <c r="K76" s="12"/>
      <c r="L76" s="12"/>
      <c r="M76" s="13"/>
    </row>
    <row r="77" spans="1:13" x14ac:dyDescent="0.2">
      <c r="A77" s="6"/>
      <c r="B77" s="12">
        <v>625</v>
      </c>
      <c r="C77" s="12">
        <v>89.59</v>
      </c>
      <c r="D77" s="12">
        <v>87.84</v>
      </c>
      <c r="E77" s="12">
        <v>9</v>
      </c>
      <c r="F77" s="12">
        <v>6816.53</v>
      </c>
      <c r="G77" s="12"/>
      <c r="H77" s="12"/>
      <c r="I77" s="12"/>
      <c r="J77" s="12"/>
      <c r="K77" s="12"/>
      <c r="L77" s="12"/>
      <c r="M77" s="13"/>
    </row>
    <row r="78" spans="1:13" x14ac:dyDescent="0.2">
      <c r="A78" s="6"/>
      <c r="B78" s="12">
        <v>622</v>
      </c>
      <c r="C78" s="12">
        <v>87.16</v>
      </c>
      <c r="D78" s="12">
        <v>87.765000000000001</v>
      </c>
      <c r="E78" s="12">
        <v>3.5</v>
      </c>
      <c r="F78" s="12">
        <v>2470.63</v>
      </c>
      <c r="G78" s="12"/>
      <c r="H78" s="12"/>
      <c r="I78" s="12"/>
      <c r="J78" s="12"/>
      <c r="K78" s="12"/>
      <c r="L78" s="12"/>
      <c r="M78" s="13"/>
    </row>
    <row r="79" spans="1:13" x14ac:dyDescent="0.2">
      <c r="A79" s="6"/>
      <c r="B79" s="12">
        <v>603</v>
      </c>
      <c r="C79" s="12">
        <v>68.89</v>
      </c>
      <c r="D79" s="12">
        <v>67.665000000000006</v>
      </c>
      <c r="E79" s="12">
        <v>6</v>
      </c>
      <c r="F79" s="12">
        <v>3545.42</v>
      </c>
      <c r="G79" s="12"/>
      <c r="H79" s="12"/>
      <c r="I79" s="12"/>
      <c r="J79" s="12"/>
      <c r="K79" s="12"/>
      <c r="L79" s="12"/>
      <c r="M79" s="13"/>
    </row>
    <row r="80" spans="1:13" x14ac:dyDescent="0.2">
      <c r="A80" s="6"/>
      <c r="B80" s="12">
        <v>623</v>
      </c>
      <c r="C80" s="12">
        <v>87.59</v>
      </c>
      <c r="D80" s="12">
        <v>85.84</v>
      </c>
      <c r="E80" s="12">
        <v>9</v>
      </c>
      <c r="F80" s="12">
        <v>6642.82</v>
      </c>
      <c r="G80" s="12"/>
      <c r="H80" s="12"/>
      <c r="I80" s="12"/>
      <c r="J80" s="12"/>
      <c r="K80" s="12"/>
      <c r="L80" s="12"/>
      <c r="M80" s="13"/>
    </row>
    <row r="81" spans="1:13" x14ac:dyDescent="0.2">
      <c r="A81" s="6"/>
      <c r="B81" s="12">
        <v>622</v>
      </c>
      <c r="C81" s="12">
        <v>86.94</v>
      </c>
      <c r="D81" s="12">
        <v>86.92</v>
      </c>
      <c r="E81" s="12">
        <v>5.5</v>
      </c>
      <c r="F81" s="12">
        <v>4214.1000000000004</v>
      </c>
      <c r="G81" s="12"/>
      <c r="H81" s="12"/>
      <c r="I81" s="12"/>
      <c r="J81" s="12"/>
      <c r="K81" s="12"/>
      <c r="L81" s="12"/>
      <c r="M81" s="13"/>
    </row>
    <row r="82" spans="1:13" x14ac:dyDescent="0.2">
      <c r="A82" s="6"/>
      <c r="B82" s="12">
        <v>600</v>
      </c>
      <c r="C82" s="12">
        <v>66.099999999999994</v>
      </c>
      <c r="D82" s="12">
        <v>65.55</v>
      </c>
      <c r="E82" s="12">
        <v>4</v>
      </c>
      <c r="F82" s="12">
        <v>2141.61</v>
      </c>
      <c r="G82" s="12"/>
      <c r="H82" s="12"/>
      <c r="I82" s="12"/>
      <c r="J82" s="12"/>
      <c r="K82" s="12"/>
      <c r="L82" s="12"/>
      <c r="M82" s="13"/>
    </row>
    <row r="83" spans="1:13" x14ac:dyDescent="0.2">
      <c r="A83" s="6"/>
      <c r="B83" s="12">
        <v>627</v>
      </c>
      <c r="C83" s="12">
        <v>91.89</v>
      </c>
      <c r="D83" s="12">
        <v>91.665000000000006</v>
      </c>
      <c r="E83" s="12">
        <v>6</v>
      </c>
      <c r="F83" s="12">
        <v>4881.38</v>
      </c>
      <c r="G83" s="12"/>
      <c r="H83" s="12"/>
      <c r="I83" s="12"/>
      <c r="J83" s="12"/>
      <c r="K83" s="12"/>
      <c r="L83" s="12"/>
      <c r="M83" s="13"/>
    </row>
    <row r="84" spans="1:13" x14ac:dyDescent="0.2">
      <c r="A84" s="6"/>
      <c r="B84" s="12">
        <v>610</v>
      </c>
      <c r="C84" s="12">
        <v>75.099999999999994</v>
      </c>
      <c r="D84" s="12">
        <v>75.55</v>
      </c>
      <c r="E84" s="12">
        <v>4</v>
      </c>
      <c r="F84" s="12">
        <v>2519.34</v>
      </c>
      <c r="G84" s="12"/>
      <c r="H84" s="12"/>
      <c r="I84" s="12"/>
      <c r="J84" s="12"/>
      <c r="K84" s="12"/>
      <c r="L84" s="12"/>
      <c r="M84" s="13"/>
    </row>
    <row r="85" spans="1:13" x14ac:dyDescent="0.2">
      <c r="A85" s="6"/>
      <c r="B85" s="12">
        <v>605</v>
      </c>
      <c r="C85" s="12">
        <v>70.989999999999995</v>
      </c>
      <c r="D85" s="12">
        <v>70.165000000000006</v>
      </c>
      <c r="E85" s="12">
        <v>5</v>
      </c>
      <c r="F85" s="12">
        <v>3025.13</v>
      </c>
      <c r="G85" s="12"/>
      <c r="H85" s="12"/>
      <c r="I85" s="12"/>
      <c r="J85" s="12"/>
      <c r="K85" s="12"/>
      <c r="L85" s="12"/>
      <c r="M85" s="13"/>
    </row>
    <row r="86" spans="1:13" x14ac:dyDescent="0.2">
      <c r="A86" s="6"/>
      <c r="B86" s="12">
        <v>620</v>
      </c>
      <c r="C86" s="12">
        <v>84.74</v>
      </c>
      <c r="D86" s="12">
        <v>83.84</v>
      </c>
      <c r="E86" s="12">
        <v>7.5</v>
      </c>
      <c r="F86" s="12">
        <v>5636.52</v>
      </c>
      <c r="G86" s="12"/>
      <c r="H86" s="12"/>
      <c r="I86" s="12"/>
      <c r="J86" s="12"/>
      <c r="K86" s="12"/>
      <c r="L86" s="12"/>
      <c r="M86" s="13"/>
    </row>
    <row r="87" spans="1:13" x14ac:dyDescent="0.2">
      <c r="A87" s="6"/>
      <c r="B87" s="12">
        <v>629</v>
      </c>
      <c r="C87" s="12">
        <v>93.84</v>
      </c>
      <c r="D87" s="12">
        <v>93.415000000000006</v>
      </c>
      <c r="E87" s="12">
        <v>6.5</v>
      </c>
      <c r="F87" s="12">
        <v>5420.9</v>
      </c>
      <c r="G87" s="12"/>
      <c r="H87" s="12"/>
      <c r="I87" s="12"/>
      <c r="J87" s="12"/>
      <c r="K87" s="12"/>
      <c r="L87" s="12"/>
      <c r="M87" s="13"/>
    </row>
    <row r="88" spans="1:13" x14ac:dyDescent="0.2">
      <c r="A88" s="6"/>
      <c r="B88" s="12">
        <v>611</v>
      </c>
      <c r="C88" s="12">
        <v>75.94</v>
      </c>
      <c r="D88" s="12">
        <v>75.92</v>
      </c>
      <c r="E88" s="12">
        <v>5.5</v>
      </c>
      <c r="F88" s="12">
        <v>3689.14</v>
      </c>
      <c r="G88" s="12"/>
      <c r="H88" s="12"/>
      <c r="I88" s="12"/>
      <c r="J88" s="12"/>
      <c r="K88" s="12"/>
      <c r="L88" s="12"/>
      <c r="M88" s="13"/>
    </row>
    <row r="89" spans="1:13" x14ac:dyDescent="0.2">
      <c r="A89" s="6"/>
      <c r="B89" s="12">
        <v>622</v>
      </c>
      <c r="C89" s="12">
        <v>86.89</v>
      </c>
      <c r="D89" s="12">
        <v>86.665000000000006</v>
      </c>
      <c r="E89" s="12">
        <v>6</v>
      </c>
      <c r="F89" s="12">
        <v>4639.32</v>
      </c>
      <c r="G89" s="12"/>
      <c r="H89" s="12"/>
      <c r="I89" s="12"/>
      <c r="J89" s="12"/>
      <c r="K89" s="12"/>
      <c r="L89" s="12"/>
      <c r="M89" s="13"/>
    </row>
    <row r="90" spans="1:13" x14ac:dyDescent="0.2">
      <c r="A90" s="6"/>
      <c r="B90" s="12">
        <v>625</v>
      </c>
      <c r="C90" s="12">
        <v>89.89</v>
      </c>
      <c r="D90" s="12">
        <v>89.665000000000006</v>
      </c>
      <c r="E90" s="12">
        <v>6</v>
      </c>
      <c r="F90" s="12">
        <v>4789.54</v>
      </c>
      <c r="G90" s="12"/>
      <c r="H90" s="12"/>
      <c r="I90" s="12"/>
      <c r="J90" s="12"/>
      <c r="K90" s="12"/>
      <c r="L90" s="12"/>
      <c r="M90" s="13"/>
    </row>
    <row r="91" spans="1:13" x14ac:dyDescent="0.2">
      <c r="A91" s="6"/>
      <c r="B91" s="12">
        <v>597</v>
      </c>
      <c r="C91" s="12">
        <v>62.79</v>
      </c>
      <c r="D91" s="12">
        <v>61.14</v>
      </c>
      <c r="E91" s="12">
        <v>7</v>
      </c>
      <c r="F91" s="12">
        <v>3587.92</v>
      </c>
      <c r="G91" s="12"/>
      <c r="H91" s="12"/>
      <c r="I91" s="12"/>
      <c r="J91" s="12"/>
      <c r="K91" s="12"/>
      <c r="L91" s="12"/>
      <c r="M91" s="13"/>
    </row>
    <row r="92" spans="1:13" x14ac:dyDescent="0.2">
      <c r="A92" s="6"/>
      <c r="B92" s="12">
        <v>600</v>
      </c>
      <c r="C92" s="12">
        <v>65.69</v>
      </c>
      <c r="D92" s="12">
        <v>63.54</v>
      </c>
      <c r="E92" s="12">
        <v>8</v>
      </c>
      <c r="F92" s="12">
        <v>4193.7700000000004</v>
      </c>
      <c r="G92" s="12"/>
      <c r="H92" s="12"/>
      <c r="I92" s="12"/>
      <c r="J92" s="12"/>
      <c r="K92" s="12"/>
      <c r="L92" s="12"/>
      <c r="M92" s="13"/>
    </row>
    <row r="93" spans="1:13" x14ac:dyDescent="0.2">
      <c r="A93" s="6"/>
      <c r="B93" s="12">
        <v>599</v>
      </c>
      <c r="C93" s="12">
        <v>65.16</v>
      </c>
      <c r="D93" s="12">
        <v>64.765000000000001</v>
      </c>
      <c r="E93" s="12">
        <v>3.5</v>
      </c>
      <c r="F93" s="12">
        <v>1790.54</v>
      </c>
      <c r="G93" s="12"/>
      <c r="H93" s="12"/>
      <c r="I93" s="12"/>
      <c r="J93" s="12"/>
      <c r="K93" s="12"/>
      <c r="L93" s="12"/>
      <c r="M93" s="13"/>
    </row>
    <row r="94" spans="1:13" x14ac:dyDescent="0.2">
      <c r="A94" s="6"/>
      <c r="B94" s="12">
        <v>615</v>
      </c>
      <c r="C94" s="12">
        <v>79.59</v>
      </c>
      <c r="D94" s="12">
        <v>77.84</v>
      </c>
      <c r="E94" s="12">
        <v>9</v>
      </c>
      <c r="F94" s="12">
        <v>5924.78</v>
      </c>
      <c r="G94" s="12"/>
      <c r="H94" s="12"/>
      <c r="I94" s="12"/>
      <c r="J94" s="12"/>
      <c r="K94" s="12"/>
      <c r="L94" s="12"/>
      <c r="M94" s="13"/>
    </row>
    <row r="95" spans="1:13" x14ac:dyDescent="0.2">
      <c r="A95" s="6"/>
      <c r="B95" s="12">
        <v>596</v>
      </c>
      <c r="C95" s="12">
        <v>61.94</v>
      </c>
      <c r="D95" s="12">
        <v>60.92</v>
      </c>
      <c r="E95" s="12">
        <v>5.5</v>
      </c>
      <c r="F95" s="12">
        <v>2813.04</v>
      </c>
      <c r="G95" s="12"/>
      <c r="H95" s="12"/>
      <c r="I95" s="12"/>
      <c r="J95" s="12"/>
      <c r="K95" s="12"/>
      <c r="L95" s="12"/>
      <c r="M95" s="13"/>
    </row>
    <row r="96" spans="1:13" x14ac:dyDescent="0.2">
      <c r="A96" s="6"/>
      <c r="B96" s="12">
        <v>612</v>
      </c>
      <c r="C96" s="12">
        <v>77.16</v>
      </c>
      <c r="D96" s="12">
        <v>77.765000000000001</v>
      </c>
      <c r="E96" s="12">
        <v>3.5</v>
      </c>
      <c r="F96" s="12">
        <v>2206.12</v>
      </c>
      <c r="G96" s="12"/>
      <c r="H96" s="12"/>
      <c r="I96" s="12"/>
      <c r="J96" s="12"/>
      <c r="K96" s="12"/>
      <c r="L96" s="12"/>
      <c r="M96" s="13"/>
    </row>
    <row r="97" spans="1:13" x14ac:dyDescent="0.2">
      <c r="A97" s="6"/>
      <c r="B97" s="12">
        <v>619</v>
      </c>
      <c r="C97" s="12">
        <v>83.89</v>
      </c>
      <c r="D97" s="12">
        <v>83.665000000000006</v>
      </c>
      <c r="E97" s="12">
        <v>6</v>
      </c>
      <c r="F97" s="12">
        <v>4481.25</v>
      </c>
      <c r="G97" s="12"/>
      <c r="H97" s="12"/>
      <c r="I97" s="12"/>
      <c r="J97" s="12"/>
      <c r="K97" s="12"/>
      <c r="L97" s="12"/>
      <c r="M97" s="13"/>
    </row>
    <row r="98" spans="1:13" x14ac:dyDescent="0.2">
      <c r="A98" s="6"/>
      <c r="B98" s="12">
        <v>608</v>
      </c>
      <c r="C98" s="12">
        <v>73.16</v>
      </c>
      <c r="D98" s="12">
        <v>73.765000000000001</v>
      </c>
      <c r="E98" s="12">
        <v>3.5</v>
      </c>
      <c r="F98" s="12">
        <v>2086.52</v>
      </c>
      <c r="G98" s="12"/>
      <c r="H98" s="12"/>
      <c r="I98" s="12"/>
      <c r="J98" s="12"/>
      <c r="K98" s="12"/>
      <c r="L98" s="12"/>
      <c r="M98" s="13"/>
    </row>
    <row r="99" spans="1:13" x14ac:dyDescent="0.2">
      <c r="A99" s="6"/>
      <c r="B99" s="12">
        <v>598</v>
      </c>
      <c r="C99" s="12">
        <v>63.69</v>
      </c>
      <c r="D99" s="12">
        <v>61.54</v>
      </c>
      <c r="E99" s="12">
        <v>8</v>
      </c>
      <c r="F99" s="12">
        <v>3933.38</v>
      </c>
      <c r="G99" s="12"/>
      <c r="H99" s="12"/>
      <c r="I99" s="12"/>
      <c r="J99" s="12"/>
      <c r="K99" s="12"/>
      <c r="L99" s="12"/>
      <c r="M99" s="13"/>
    </row>
    <row r="100" spans="1:13" x14ac:dyDescent="0.2">
      <c r="A100" s="6"/>
      <c r="B100" s="12">
        <v>621</v>
      </c>
      <c r="C100" s="12">
        <v>85.64</v>
      </c>
      <c r="D100" s="12">
        <v>84.19</v>
      </c>
      <c r="E100" s="12">
        <v>8.5</v>
      </c>
      <c r="F100" s="12">
        <v>6267.8</v>
      </c>
      <c r="G100" s="12"/>
      <c r="H100" s="12"/>
      <c r="I100" s="12"/>
      <c r="J100" s="12"/>
      <c r="K100" s="12"/>
      <c r="L100" s="12"/>
      <c r="M100" s="13"/>
    </row>
    <row r="101" spans="1:13" x14ac:dyDescent="0.2">
      <c r="A101" s="6"/>
      <c r="B101" s="12">
        <v>627</v>
      </c>
      <c r="C101" s="12">
        <v>92.04</v>
      </c>
      <c r="D101" s="12">
        <v>92.364999999999995</v>
      </c>
      <c r="E101" s="12">
        <v>4.5</v>
      </c>
      <c r="F101" s="12">
        <v>3496.89</v>
      </c>
      <c r="G101" s="12"/>
      <c r="H101" s="12"/>
      <c r="I101" s="12"/>
      <c r="J101" s="12"/>
      <c r="K101" s="12"/>
      <c r="L101" s="12"/>
      <c r="M101" s="13"/>
    </row>
    <row r="102" spans="1:13" x14ac:dyDescent="0.2">
      <c r="A102" s="6"/>
      <c r="B102" s="12">
        <v>595</v>
      </c>
      <c r="C102" s="12">
        <v>60.94</v>
      </c>
      <c r="D102" s="12">
        <v>59.92</v>
      </c>
      <c r="E102" s="12">
        <v>5.5</v>
      </c>
      <c r="F102" s="12">
        <v>2754.26</v>
      </c>
      <c r="G102" s="12"/>
      <c r="H102" s="12"/>
      <c r="I102" s="12"/>
      <c r="J102" s="12"/>
      <c r="K102" s="12"/>
      <c r="L102" s="12"/>
      <c r="M102" s="13"/>
    </row>
    <row r="103" spans="1:13" x14ac:dyDescent="0.2">
      <c r="A103" s="6"/>
      <c r="B103" s="12">
        <v>623</v>
      </c>
      <c r="C103" s="12">
        <v>88.04</v>
      </c>
      <c r="D103" s="12">
        <v>88.364999999999995</v>
      </c>
      <c r="E103" s="12">
        <v>4.5</v>
      </c>
      <c r="F103" s="12">
        <v>3366.43</v>
      </c>
      <c r="G103" s="12"/>
      <c r="M103" s="13"/>
    </row>
    <row r="104" spans="1:13" x14ac:dyDescent="0.2">
      <c r="A104" s="6"/>
      <c r="B104" s="12">
        <v>626</v>
      </c>
      <c r="C104" s="12">
        <v>90.59</v>
      </c>
      <c r="D104" s="12">
        <v>88.84</v>
      </c>
      <c r="E104" s="12">
        <v>9</v>
      </c>
      <c r="F104" s="12">
        <v>6919.41</v>
      </c>
      <c r="G104" s="12"/>
      <c r="H104" s="12"/>
      <c r="I104" s="12"/>
      <c r="J104" s="12"/>
      <c r="K104" s="12"/>
      <c r="L104" s="12"/>
      <c r="M104" s="13"/>
    </row>
    <row r="105" spans="1:13" x14ac:dyDescent="0.2">
      <c r="A105" s="6"/>
      <c r="B105" s="12">
        <v>619</v>
      </c>
      <c r="C105" s="12">
        <v>84.1</v>
      </c>
      <c r="D105" s="12">
        <v>84.55</v>
      </c>
      <c r="E105" s="12">
        <v>4</v>
      </c>
      <c r="F105" s="12">
        <v>2846.31</v>
      </c>
      <c r="G105" s="12"/>
      <c r="H105" s="12"/>
      <c r="I105" s="12"/>
      <c r="J105" s="12"/>
      <c r="K105" s="12"/>
      <c r="L105" s="12"/>
      <c r="M105" s="13"/>
    </row>
    <row r="106" spans="1:13" x14ac:dyDescent="0.2">
      <c r="A106" s="6"/>
      <c r="B106" s="12">
        <v>610</v>
      </c>
      <c r="C106" s="12">
        <v>75.16</v>
      </c>
      <c r="D106" s="12">
        <v>75.765000000000001</v>
      </c>
      <c r="E106" s="12">
        <v>3.5</v>
      </c>
      <c r="F106" s="12">
        <v>2147.58</v>
      </c>
      <c r="G106" s="12"/>
      <c r="H106" s="12"/>
      <c r="I106" s="12"/>
      <c r="J106" s="12"/>
      <c r="K106" s="12"/>
      <c r="L106" s="12"/>
      <c r="M106" s="13"/>
    </row>
    <row r="107" spans="1:13" x14ac:dyDescent="0.2">
      <c r="A107" s="6"/>
      <c r="B107" s="12">
        <v>622</v>
      </c>
      <c r="C107" s="12">
        <v>86.99</v>
      </c>
      <c r="D107" s="12">
        <v>87.165000000000006</v>
      </c>
      <c r="E107" s="12">
        <v>5</v>
      </c>
      <c r="F107" s="12">
        <v>3776.31</v>
      </c>
      <c r="G107" s="12"/>
      <c r="H107" s="12"/>
      <c r="I107" s="12"/>
      <c r="J107" s="12"/>
      <c r="K107" s="12"/>
      <c r="L107" s="12"/>
      <c r="M107" s="13"/>
    </row>
    <row r="108" spans="1:13" x14ac:dyDescent="0.2">
      <c r="A108" s="6"/>
      <c r="B108" s="12">
        <v>611</v>
      </c>
      <c r="C108" s="12">
        <v>76.040000000000006</v>
      </c>
      <c r="D108" s="12">
        <v>76.364999999999995</v>
      </c>
      <c r="E108" s="12">
        <v>4.5</v>
      </c>
      <c r="F108" s="12">
        <v>2935.76</v>
      </c>
      <c r="G108" s="12"/>
      <c r="H108" s="12"/>
      <c r="I108" s="12"/>
      <c r="J108" s="12"/>
      <c r="K108" s="12"/>
      <c r="L108" s="12"/>
      <c r="M108" s="13"/>
    </row>
    <row r="109" spans="1:13" x14ac:dyDescent="0.2">
      <c r="A109" s="6"/>
      <c r="B109" s="12">
        <v>605</v>
      </c>
      <c r="C109" s="12">
        <v>71.16</v>
      </c>
      <c r="D109" s="12">
        <v>70.765000000000001</v>
      </c>
      <c r="E109" s="12">
        <v>3.5</v>
      </c>
      <c r="F109" s="12">
        <v>1994.79</v>
      </c>
      <c r="G109" s="12"/>
      <c r="H109" s="12"/>
      <c r="I109" s="12"/>
      <c r="J109" s="12"/>
      <c r="K109" s="12"/>
      <c r="L109" s="12"/>
      <c r="M109" s="13"/>
    </row>
    <row r="110" spans="1:13" x14ac:dyDescent="0.2">
      <c r="A110" s="6"/>
      <c r="B110" s="12">
        <v>599</v>
      </c>
      <c r="C110" s="12">
        <v>64.739999999999995</v>
      </c>
      <c r="D110" s="12">
        <v>62.84</v>
      </c>
      <c r="E110" s="12">
        <v>7.5</v>
      </c>
      <c r="F110" s="12">
        <v>3949.36</v>
      </c>
      <c r="G110" s="12"/>
      <c r="H110" s="12"/>
      <c r="I110" s="12"/>
      <c r="J110" s="12"/>
      <c r="K110" s="12"/>
      <c r="L110" s="12"/>
      <c r="M110" s="13"/>
    </row>
    <row r="111" spans="1:13" x14ac:dyDescent="0.2">
      <c r="A111" s="6"/>
      <c r="B111" s="12">
        <v>624</v>
      </c>
      <c r="C111" s="12">
        <v>88.84</v>
      </c>
      <c r="D111" s="12">
        <v>88.415000000000006</v>
      </c>
      <c r="E111" s="12">
        <v>6.5</v>
      </c>
      <c r="F111" s="12">
        <v>5155.08</v>
      </c>
      <c r="G111" s="12"/>
      <c r="H111" s="12"/>
      <c r="I111" s="12"/>
      <c r="J111" s="12"/>
      <c r="K111" s="12"/>
      <c r="L111" s="12"/>
      <c r="M111" s="13"/>
    </row>
    <row r="112" spans="1:13" x14ac:dyDescent="0.2">
      <c r="A112" s="6"/>
      <c r="B112" s="12">
        <v>615</v>
      </c>
      <c r="C112" s="12">
        <v>79.989999999999995</v>
      </c>
      <c r="D112" s="12">
        <v>80.165000000000006</v>
      </c>
      <c r="E112" s="12">
        <v>5</v>
      </c>
      <c r="F112" s="12">
        <v>3492.44</v>
      </c>
      <c r="G112" s="12"/>
      <c r="H112" s="12"/>
      <c r="I112" s="12"/>
      <c r="J112" s="12"/>
      <c r="K112" s="12"/>
      <c r="L112" s="12"/>
      <c r="M112" s="13"/>
    </row>
    <row r="113" spans="1:13" x14ac:dyDescent="0.2">
      <c r="A113" s="6"/>
      <c r="B113" s="12">
        <v>609</v>
      </c>
      <c r="C113" s="12">
        <v>73.94</v>
      </c>
      <c r="D113" s="12">
        <v>73.92</v>
      </c>
      <c r="E113" s="12">
        <v>5.5</v>
      </c>
      <c r="F113" s="12">
        <v>3585.5</v>
      </c>
      <c r="G113" s="12"/>
      <c r="H113" s="12"/>
      <c r="I113" s="12"/>
      <c r="J113" s="12"/>
      <c r="K113" s="12"/>
      <c r="L113" s="12"/>
      <c r="M113" s="13"/>
    </row>
    <row r="114" spans="1:13" x14ac:dyDescent="0.2">
      <c r="A114" s="6"/>
      <c r="B114" s="12">
        <v>623</v>
      </c>
      <c r="C114" s="12">
        <v>88.16</v>
      </c>
      <c r="D114" s="12">
        <v>88.765000000000001</v>
      </c>
      <c r="E114" s="12">
        <v>3.5</v>
      </c>
      <c r="F114" s="12">
        <v>2491.94</v>
      </c>
      <c r="G114" s="12"/>
      <c r="H114" s="12"/>
      <c r="I114" s="12"/>
      <c r="J114" s="12"/>
      <c r="K114" s="12"/>
      <c r="L114" s="12"/>
      <c r="M114" s="13"/>
    </row>
    <row r="115" spans="1:13" x14ac:dyDescent="0.2">
      <c r="A115" s="6"/>
      <c r="B115" s="12">
        <v>625</v>
      </c>
      <c r="C115" s="12">
        <v>89.99</v>
      </c>
      <c r="D115" s="12">
        <v>90.165000000000006</v>
      </c>
      <c r="E115" s="12">
        <v>5</v>
      </c>
      <c r="F115" s="12">
        <v>3890.69</v>
      </c>
      <c r="G115" s="12"/>
      <c r="H115" s="12"/>
      <c r="I115" s="12"/>
      <c r="J115" s="12"/>
      <c r="K115" s="12"/>
      <c r="L115" s="12"/>
      <c r="M115" s="13"/>
    </row>
    <row r="116" spans="1:13" x14ac:dyDescent="0.2">
      <c r="A116" s="6"/>
      <c r="B116" s="12">
        <v>615</v>
      </c>
      <c r="C116" s="12">
        <v>79.94</v>
      </c>
      <c r="D116" s="12">
        <v>79.92</v>
      </c>
      <c r="E116" s="12">
        <v>5.5</v>
      </c>
      <c r="F116" s="12">
        <v>3887.5</v>
      </c>
      <c r="G116" s="12"/>
      <c r="H116" s="12"/>
      <c r="I116" s="12"/>
      <c r="J116" s="12"/>
      <c r="K116" s="12"/>
      <c r="L116" s="12"/>
      <c r="M116" s="13"/>
    </row>
    <row r="117" spans="1:13" x14ac:dyDescent="0.2">
      <c r="A117" s="6"/>
      <c r="B117" s="12">
        <v>618</v>
      </c>
      <c r="C117" s="12">
        <v>82.59</v>
      </c>
      <c r="D117" s="12">
        <v>80.84</v>
      </c>
      <c r="E117" s="12">
        <v>9</v>
      </c>
      <c r="F117" s="12">
        <v>6180.17</v>
      </c>
      <c r="G117" s="12"/>
      <c r="H117" s="12"/>
      <c r="I117" s="12"/>
      <c r="J117" s="12"/>
      <c r="K117" s="12"/>
      <c r="L117" s="12"/>
      <c r="M117" s="13"/>
    </row>
    <row r="118" spans="1:13" x14ac:dyDescent="0.2">
      <c r="A118" s="6"/>
      <c r="B118" s="12">
        <v>611</v>
      </c>
      <c r="C118" s="12">
        <v>75.69</v>
      </c>
      <c r="D118" s="12">
        <v>74.540000000000006</v>
      </c>
      <c r="E118" s="12">
        <v>8</v>
      </c>
      <c r="F118" s="12">
        <v>5187.13</v>
      </c>
      <c r="G118" s="12"/>
      <c r="H118" s="12"/>
      <c r="I118" s="12"/>
      <c r="J118" s="12"/>
      <c r="K118" s="12"/>
      <c r="L118" s="12"/>
      <c r="M118" s="13"/>
    </row>
    <row r="119" spans="1:13" x14ac:dyDescent="0.2">
      <c r="A119" s="6"/>
      <c r="B119" s="12">
        <v>598</v>
      </c>
      <c r="C119" s="12">
        <v>63.89</v>
      </c>
      <c r="D119" s="12">
        <v>62.664999999999999</v>
      </c>
      <c r="E119" s="12">
        <v>6</v>
      </c>
      <c r="F119" s="12">
        <v>3196.23</v>
      </c>
      <c r="G119" s="12"/>
      <c r="H119" s="12"/>
      <c r="I119" s="12"/>
      <c r="J119" s="12"/>
      <c r="K119" s="12"/>
      <c r="L119" s="12"/>
      <c r="M119" s="13"/>
    </row>
    <row r="120" spans="1:13" x14ac:dyDescent="0.2">
      <c r="A120" s="6"/>
      <c r="B120" s="12">
        <v>594</v>
      </c>
      <c r="C120" s="12">
        <v>59.84</v>
      </c>
      <c r="D120" s="12">
        <v>58.414999999999999</v>
      </c>
      <c r="E120" s="12">
        <v>6.5</v>
      </c>
      <c r="F120" s="12">
        <v>3156</v>
      </c>
      <c r="G120" s="12"/>
      <c r="H120" s="12"/>
      <c r="I120" s="12"/>
      <c r="J120" s="12"/>
      <c r="K120" s="12"/>
      <c r="L120" s="12"/>
      <c r="M120" s="13"/>
    </row>
    <row r="121" spans="1:13" x14ac:dyDescent="0.2">
      <c r="A121" s="6"/>
      <c r="B121" s="12">
        <v>620</v>
      </c>
      <c r="C121" s="12">
        <v>85.16</v>
      </c>
      <c r="D121" s="12">
        <v>85.765000000000001</v>
      </c>
      <c r="E121" s="12">
        <v>3.5</v>
      </c>
      <c r="F121" s="12">
        <v>2424.09</v>
      </c>
      <c r="G121" s="12"/>
      <c r="H121" s="12"/>
      <c r="I121" s="12"/>
      <c r="J121" s="12"/>
      <c r="K121" s="12"/>
      <c r="L121" s="12"/>
      <c r="M121" s="13"/>
    </row>
    <row r="122" spans="1:13" x14ac:dyDescent="0.2">
      <c r="A122" s="6"/>
      <c r="B122" s="12">
        <v>611</v>
      </c>
      <c r="C122" s="12">
        <v>75.989999999999995</v>
      </c>
      <c r="D122" s="12">
        <v>76.165000000000006</v>
      </c>
      <c r="E122" s="12">
        <v>5</v>
      </c>
      <c r="F122" s="12">
        <v>3321.19</v>
      </c>
      <c r="G122" s="12"/>
      <c r="H122" s="12"/>
      <c r="I122" s="12"/>
      <c r="J122" s="12"/>
      <c r="K122" s="12"/>
      <c r="L122" s="12"/>
      <c r="M122" s="13"/>
    </row>
    <row r="123" spans="1:13" x14ac:dyDescent="0.2">
      <c r="A123" s="6"/>
      <c r="B123" s="12">
        <v>626</v>
      </c>
      <c r="C123" s="12">
        <v>90.84</v>
      </c>
      <c r="D123" s="12">
        <v>90.415000000000006</v>
      </c>
      <c r="E123" s="12">
        <v>6.5</v>
      </c>
      <c r="F123" s="12">
        <v>5263.2</v>
      </c>
      <c r="G123" s="12"/>
      <c r="H123" s="12"/>
      <c r="I123" s="12"/>
      <c r="J123" s="12"/>
      <c r="K123" s="12"/>
      <c r="L123" s="12"/>
      <c r="M123" s="13"/>
    </row>
    <row r="124" spans="1:13" x14ac:dyDescent="0.2">
      <c r="A124" s="6"/>
      <c r="B124" s="12">
        <v>594</v>
      </c>
      <c r="C124" s="12">
        <v>59.99</v>
      </c>
      <c r="D124" s="12">
        <v>59.164999999999999</v>
      </c>
      <c r="E124" s="12">
        <v>5</v>
      </c>
      <c r="F124" s="12">
        <v>2438.06</v>
      </c>
      <c r="G124" s="12"/>
      <c r="H124" s="12"/>
      <c r="I124" s="12"/>
      <c r="J124" s="12"/>
      <c r="K124" s="12"/>
      <c r="L124" s="12"/>
      <c r="M124" s="13"/>
    </row>
    <row r="125" spans="1:13" x14ac:dyDescent="0.2">
      <c r="A125" s="6"/>
      <c r="B125" s="12">
        <v>619</v>
      </c>
      <c r="C125" s="12">
        <v>83.99</v>
      </c>
      <c r="D125" s="12">
        <v>84.165000000000006</v>
      </c>
      <c r="E125" s="12">
        <v>5</v>
      </c>
      <c r="F125" s="12">
        <v>3657.27</v>
      </c>
      <c r="G125" s="12"/>
      <c r="H125" s="12"/>
      <c r="I125" s="12"/>
      <c r="J125" s="12"/>
      <c r="K125" s="12"/>
      <c r="L125" s="12"/>
      <c r="M125" s="13"/>
    </row>
    <row r="126" spans="1:13" x14ac:dyDescent="0.2">
      <c r="A126" s="6"/>
      <c r="B126" s="12">
        <v>597</v>
      </c>
      <c r="C126" s="12">
        <v>63.16</v>
      </c>
      <c r="D126" s="12">
        <v>62.765000000000001</v>
      </c>
      <c r="E126" s="12">
        <v>3.5</v>
      </c>
      <c r="F126" s="12">
        <v>1717.89</v>
      </c>
      <c r="G126" s="12"/>
      <c r="H126" s="12"/>
      <c r="I126" s="12"/>
      <c r="J126" s="12"/>
      <c r="K126" s="12"/>
      <c r="L126" s="12"/>
      <c r="M126" s="13"/>
    </row>
    <row r="127" spans="1:13" x14ac:dyDescent="0.2">
      <c r="A127" s="6"/>
      <c r="B127" s="12">
        <v>610</v>
      </c>
      <c r="C127" s="12">
        <v>74.989999999999995</v>
      </c>
      <c r="D127" s="12">
        <v>75.165000000000006</v>
      </c>
      <c r="E127" s="12">
        <v>5</v>
      </c>
      <c r="F127" s="12">
        <v>3275.22</v>
      </c>
      <c r="G127" s="12"/>
      <c r="H127" s="12"/>
      <c r="I127" s="12"/>
      <c r="J127" s="12"/>
      <c r="K127" s="12"/>
      <c r="L127" s="12"/>
      <c r="M127" s="13"/>
    </row>
    <row r="128" spans="1:13" x14ac:dyDescent="0.2">
      <c r="A128" s="6"/>
      <c r="B128" s="12">
        <v>600</v>
      </c>
      <c r="C128" s="12">
        <v>66.16</v>
      </c>
      <c r="D128" s="12">
        <v>65.765000000000001</v>
      </c>
      <c r="E128" s="12">
        <v>3.5</v>
      </c>
      <c r="F128" s="12">
        <v>1825.74</v>
      </c>
      <c r="G128" s="12"/>
      <c r="H128" s="12"/>
      <c r="I128" s="12"/>
      <c r="J128" s="12"/>
      <c r="K128" s="12"/>
      <c r="L128" s="12"/>
      <c r="M128" s="13"/>
    </row>
    <row r="129" spans="1:13" x14ac:dyDescent="0.2">
      <c r="A129" s="6"/>
      <c r="B129" s="12">
        <v>621</v>
      </c>
      <c r="C129" s="12">
        <v>86.1</v>
      </c>
      <c r="D129" s="12">
        <v>86.55</v>
      </c>
      <c r="E129" s="12">
        <v>4</v>
      </c>
      <c r="F129" s="12">
        <v>2872.73</v>
      </c>
      <c r="G129" s="12"/>
      <c r="H129" s="12"/>
      <c r="I129" s="12"/>
      <c r="J129" s="12"/>
      <c r="K129" s="12"/>
      <c r="L129" s="12"/>
      <c r="M129" s="13"/>
    </row>
    <row r="130" spans="1:13" x14ac:dyDescent="0.2">
      <c r="A130" s="6"/>
      <c r="B130" s="12">
        <v>599</v>
      </c>
      <c r="C130" s="12">
        <v>64.94</v>
      </c>
      <c r="D130" s="12">
        <v>63.92</v>
      </c>
      <c r="E130" s="12">
        <v>5.5</v>
      </c>
      <c r="F130" s="12">
        <v>2990.32</v>
      </c>
      <c r="G130" s="12"/>
      <c r="H130" s="12"/>
      <c r="I130" s="12"/>
      <c r="J130" s="12"/>
      <c r="K130" s="12"/>
      <c r="L130" s="12"/>
      <c r="M130" s="13"/>
    </row>
    <row r="131" spans="1:13" x14ac:dyDescent="0.2">
      <c r="A131" s="6"/>
      <c r="B131" s="12">
        <v>626</v>
      </c>
      <c r="C131" s="12">
        <v>91.04</v>
      </c>
      <c r="D131" s="12">
        <v>91.364999999999995</v>
      </c>
      <c r="E131" s="12">
        <v>4.5</v>
      </c>
      <c r="F131" s="12">
        <v>3464.56</v>
      </c>
      <c r="G131" s="12"/>
      <c r="H131" s="12"/>
      <c r="I131" s="12"/>
      <c r="J131" s="12"/>
      <c r="K131" s="12"/>
      <c r="L131" s="12"/>
      <c r="M131" s="13"/>
    </row>
    <row r="132" spans="1:13" x14ac:dyDescent="0.2">
      <c r="A132" s="6"/>
      <c r="B132" s="12">
        <v>600</v>
      </c>
      <c r="C132" s="12">
        <v>66.040000000000006</v>
      </c>
      <c r="D132" s="12">
        <v>65.364999999999995</v>
      </c>
      <c r="E132" s="12">
        <v>4.5</v>
      </c>
      <c r="F132" s="12">
        <v>2453.44</v>
      </c>
      <c r="G132" s="12"/>
      <c r="H132" s="12"/>
      <c r="I132" s="12"/>
      <c r="J132" s="12"/>
      <c r="K132" s="12"/>
      <c r="L132" s="12"/>
      <c r="M132" s="13"/>
    </row>
    <row r="133" spans="1:13" x14ac:dyDescent="0.2">
      <c r="A133" s="6"/>
      <c r="B133" s="12">
        <v>604</v>
      </c>
      <c r="C133" s="12">
        <v>70.16</v>
      </c>
      <c r="D133" s="12">
        <v>69.765000000000001</v>
      </c>
      <c r="E133" s="12">
        <v>3.5</v>
      </c>
      <c r="F133" s="12">
        <v>1962.86</v>
      </c>
      <c r="G133" s="12"/>
      <c r="H133" s="12"/>
      <c r="I133" s="12"/>
      <c r="J133" s="12"/>
      <c r="K133" s="12"/>
      <c r="L133" s="12"/>
      <c r="M133" s="13"/>
    </row>
    <row r="134" spans="1:13" x14ac:dyDescent="0.2">
      <c r="A134" s="6"/>
      <c r="B134" s="12">
        <v>614</v>
      </c>
      <c r="C134" s="12">
        <v>78.69</v>
      </c>
      <c r="D134" s="12">
        <v>77.540000000000006</v>
      </c>
      <c r="E134" s="12">
        <v>8</v>
      </c>
      <c r="F134" s="12">
        <v>5458.55</v>
      </c>
      <c r="G134" s="12"/>
      <c r="H134" s="12"/>
      <c r="I134" s="12"/>
      <c r="J134" s="12"/>
      <c r="K134" s="12"/>
      <c r="L134" s="12"/>
      <c r="M134" s="13"/>
    </row>
    <row r="135" spans="1:13" x14ac:dyDescent="0.2">
      <c r="A135" s="6"/>
      <c r="B135" s="12">
        <v>606</v>
      </c>
      <c r="C135" s="12">
        <v>70.94</v>
      </c>
      <c r="D135" s="12">
        <v>70.92</v>
      </c>
      <c r="E135" s="12">
        <v>5.5</v>
      </c>
      <c r="F135" s="12">
        <v>3421.99</v>
      </c>
      <c r="G135" s="12"/>
      <c r="H135" s="12"/>
      <c r="I135" s="12"/>
      <c r="J135" s="12"/>
      <c r="K135" s="12"/>
      <c r="L135" s="12"/>
      <c r="M135" s="13"/>
    </row>
    <row r="136" spans="1:13" x14ac:dyDescent="0.2">
      <c r="A136" s="6"/>
      <c r="B136" s="12">
        <v>601</v>
      </c>
      <c r="C136" s="12">
        <v>66.94</v>
      </c>
      <c r="D136" s="12">
        <v>65.92</v>
      </c>
      <c r="E136" s="12">
        <v>5.5</v>
      </c>
      <c r="F136" s="12">
        <v>3114.68</v>
      </c>
      <c r="G136" s="12"/>
      <c r="H136" s="12"/>
      <c r="I136" s="12"/>
      <c r="J136" s="12"/>
      <c r="K136" s="12"/>
      <c r="L136" s="12"/>
      <c r="M136" s="13"/>
    </row>
    <row r="137" spans="1:13" x14ac:dyDescent="0.2">
      <c r="A137" s="6"/>
      <c r="B137" s="12">
        <v>625</v>
      </c>
      <c r="C137" s="12">
        <v>90.16</v>
      </c>
      <c r="D137" s="12">
        <v>90.765000000000001</v>
      </c>
      <c r="E137" s="12">
        <v>3.5</v>
      </c>
      <c r="F137" s="12">
        <v>2537.2600000000002</v>
      </c>
      <c r="G137" s="12"/>
      <c r="H137" s="12"/>
      <c r="I137" s="12"/>
      <c r="J137" s="12"/>
      <c r="K137" s="12"/>
      <c r="L137" s="12"/>
      <c r="M137" s="13"/>
    </row>
    <row r="138" spans="1:13" x14ac:dyDescent="0.2">
      <c r="A138" s="6"/>
      <c r="B138" s="12">
        <v>617</v>
      </c>
      <c r="C138" s="12">
        <v>81.739999999999995</v>
      </c>
      <c r="D138" s="12">
        <v>80.84</v>
      </c>
      <c r="E138" s="12">
        <v>7.5</v>
      </c>
      <c r="F138" s="12">
        <v>5426.81</v>
      </c>
      <c r="G138" s="12"/>
      <c r="H138" s="12"/>
      <c r="I138" s="12"/>
      <c r="J138" s="12"/>
      <c r="K138" s="12"/>
      <c r="L138" s="12"/>
      <c r="M138" s="13"/>
    </row>
    <row r="139" spans="1:13" x14ac:dyDescent="0.2">
      <c r="A139" s="6"/>
      <c r="B139" s="12">
        <v>619</v>
      </c>
      <c r="C139" s="12">
        <v>83.69</v>
      </c>
      <c r="D139" s="12">
        <v>82.54</v>
      </c>
      <c r="E139" s="12">
        <v>8</v>
      </c>
      <c r="F139" s="12">
        <v>5867.76</v>
      </c>
      <c r="G139" s="12"/>
      <c r="H139" s="12"/>
      <c r="I139" s="12"/>
      <c r="J139" s="12"/>
      <c r="K139" s="12"/>
      <c r="L139" s="12"/>
      <c r="M139" s="13"/>
    </row>
    <row r="140" spans="1:13" x14ac:dyDescent="0.2">
      <c r="A140" s="6"/>
      <c r="B140" s="12">
        <v>615</v>
      </c>
      <c r="C140" s="12">
        <v>79.69</v>
      </c>
      <c r="D140" s="12">
        <v>78.540000000000006</v>
      </c>
      <c r="E140" s="12">
        <v>8</v>
      </c>
      <c r="F140" s="12">
        <v>5545.11</v>
      </c>
      <c r="G140" s="12"/>
      <c r="H140" s="12"/>
      <c r="I140" s="12"/>
      <c r="J140" s="12"/>
      <c r="K140" s="12"/>
      <c r="L140" s="12"/>
      <c r="M140" s="13"/>
    </row>
    <row r="141" spans="1:13" x14ac:dyDescent="0.2">
      <c r="A141" s="6"/>
      <c r="B141" s="12">
        <v>597</v>
      </c>
      <c r="C141" s="12">
        <v>62.94</v>
      </c>
      <c r="D141" s="12">
        <v>61.92</v>
      </c>
      <c r="E141" s="12">
        <v>5.5</v>
      </c>
      <c r="F141" s="12">
        <v>2871.29</v>
      </c>
      <c r="G141" s="12"/>
      <c r="H141" s="12"/>
      <c r="I141" s="12"/>
      <c r="J141" s="12"/>
      <c r="K141" s="12"/>
      <c r="L141" s="12"/>
      <c r="M141" s="13"/>
    </row>
    <row r="142" spans="1:13" x14ac:dyDescent="0.2">
      <c r="A142" s="6"/>
      <c r="B142" s="12">
        <v>606</v>
      </c>
      <c r="C142" s="12">
        <v>70.790000000000006</v>
      </c>
      <c r="D142" s="12">
        <v>70.14</v>
      </c>
      <c r="E142" s="12">
        <v>7</v>
      </c>
      <c r="F142" s="12">
        <v>4333.9399999999996</v>
      </c>
      <c r="G142" s="12"/>
      <c r="H142" s="12"/>
      <c r="I142" s="12"/>
      <c r="J142" s="12"/>
      <c r="K142" s="12"/>
      <c r="L142" s="12"/>
      <c r="M142" s="13"/>
    </row>
    <row r="143" spans="1:13" x14ac:dyDescent="0.2">
      <c r="A143" s="6"/>
      <c r="B143" s="12">
        <v>619</v>
      </c>
      <c r="C143" s="12">
        <v>83.74</v>
      </c>
      <c r="D143" s="12">
        <v>82.84</v>
      </c>
      <c r="E143" s="12">
        <v>7.5</v>
      </c>
      <c r="F143" s="12">
        <v>5566.34</v>
      </c>
      <c r="G143" s="12"/>
      <c r="H143" s="12"/>
      <c r="I143" s="12"/>
      <c r="J143" s="12"/>
      <c r="K143" s="12"/>
      <c r="L143" s="12"/>
      <c r="M143" s="13"/>
    </row>
    <row r="144" spans="1:13" x14ac:dyDescent="0.2">
      <c r="A144" s="6"/>
      <c r="B144" s="12">
        <v>597</v>
      </c>
      <c r="C144" s="12">
        <v>62.74</v>
      </c>
      <c r="D144" s="12">
        <v>60.84</v>
      </c>
      <c r="E144" s="12">
        <v>7.5</v>
      </c>
      <c r="F144" s="12">
        <v>3762.95</v>
      </c>
      <c r="G144" s="12"/>
      <c r="H144" s="12"/>
      <c r="I144" s="12"/>
      <c r="J144" s="12"/>
      <c r="K144" s="12"/>
      <c r="L144" s="12"/>
      <c r="M144" s="13"/>
    </row>
    <row r="145" spans="1:13" x14ac:dyDescent="0.2">
      <c r="A145" s="6"/>
      <c r="B145" s="12">
        <v>616</v>
      </c>
      <c r="C145" s="12">
        <v>81.16</v>
      </c>
      <c r="D145" s="12">
        <v>81.765000000000001</v>
      </c>
      <c r="E145" s="12">
        <v>3.5</v>
      </c>
      <c r="F145" s="12">
        <v>2316.5</v>
      </c>
      <c r="G145" s="12"/>
      <c r="H145" s="12"/>
      <c r="I145" s="12"/>
      <c r="J145" s="12"/>
      <c r="K145" s="12"/>
      <c r="L145" s="12"/>
      <c r="M145" s="13"/>
    </row>
    <row r="146" spans="1:13" x14ac:dyDescent="0.2">
      <c r="A146" s="6"/>
      <c r="B146" s="12">
        <v>614</v>
      </c>
      <c r="C146" s="12">
        <v>78.989999999999995</v>
      </c>
      <c r="D146" s="12">
        <v>79.165000000000006</v>
      </c>
      <c r="E146" s="12">
        <v>5</v>
      </c>
      <c r="F146" s="12">
        <v>3451.51</v>
      </c>
      <c r="G146" s="12"/>
      <c r="H146" s="12"/>
      <c r="I146" s="12"/>
      <c r="J146" s="12"/>
      <c r="K146" s="12"/>
      <c r="L146" s="12"/>
      <c r="M146" s="13"/>
    </row>
    <row r="147" spans="1:13" x14ac:dyDescent="0.2">
      <c r="A147" s="6"/>
      <c r="B147" s="12">
        <v>629</v>
      </c>
      <c r="C147" s="12">
        <v>93.79</v>
      </c>
      <c r="D147" s="12">
        <v>93.14</v>
      </c>
      <c r="E147" s="12">
        <v>7</v>
      </c>
      <c r="F147" s="12">
        <v>5841.71</v>
      </c>
      <c r="G147" s="12"/>
      <c r="H147" s="12"/>
      <c r="I147" s="12"/>
      <c r="J147" s="12"/>
      <c r="K147" s="12"/>
      <c r="L147" s="12"/>
      <c r="M147" s="13"/>
    </row>
    <row r="148" spans="1:13" x14ac:dyDescent="0.2">
      <c r="A148" s="6"/>
      <c r="B148" s="12">
        <v>620</v>
      </c>
      <c r="C148" s="12">
        <v>84.59</v>
      </c>
      <c r="D148" s="12">
        <v>82.84</v>
      </c>
      <c r="E148" s="12">
        <v>9</v>
      </c>
      <c r="F148" s="12">
        <v>6355.79</v>
      </c>
      <c r="G148" s="12"/>
      <c r="H148" s="12"/>
      <c r="I148" s="12"/>
      <c r="J148" s="12"/>
      <c r="K148" s="12"/>
      <c r="L148" s="12"/>
      <c r="M148" s="13"/>
    </row>
    <row r="149" spans="1:13" x14ac:dyDescent="0.2">
      <c r="A149" s="6"/>
      <c r="B149" s="12">
        <v>602</v>
      </c>
      <c r="C149" s="12">
        <v>67.69</v>
      </c>
      <c r="D149" s="12">
        <v>65.540000000000006</v>
      </c>
      <c r="E149" s="12">
        <v>8</v>
      </c>
      <c r="F149" s="12">
        <v>4379.76</v>
      </c>
      <c r="G149" s="12"/>
      <c r="H149" s="12"/>
      <c r="I149" s="12"/>
      <c r="J149" s="12"/>
      <c r="K149" s="12"/>
      <c r="L149" s="12"/>
      <c r="M149" s="13"/>
    </row>
    <row r="150" spans="1:13" x14ac:dyDescent="0.2">
      <c r="A150" s="6"/>
      <c r="B150" s="12">
        <v>607</v>
      </c>
      <c r="C150" s="12">
        <v>71.89</v>
      </c>
      <c r="D150" s="12">
        <v>71.665000000000006</v>
      </c>
      <c r="E150" s="12">
        <v>6</v>
      </c>
      <c r="F150" s="12">
        <v>3818.88</v>
      </c>
      <c r="G150" s="12"/>
      <c r="H150" s="12"/>
      <c r="I150" s="12"/>
      <c r="J150" s="12"/>
      <c r="K150" s="12"/>
      <c r="L150" s="12"/>
      <c r="M150" s="13"/>
    </row>
    <row r="151" spans="1:13" x14ac:dyDescent="0.2">
      <c r="A151" s="6"/>
      <c r="B151" s="12">
        <v>601</v>
      </c>
      <c r="C151" s="12">
        <v>67.040000000000006</v>
      </c>
      <c r="D151" s="12">
        <v>66.364999999999995</v>
      </c>
      <c r="E151" s="12">
        <v>4.5</v>
      </c>
      <c r="F151" s="12">
        <v>2498.69</v>
      </c>
      <c r="G151" s="12"/>
      <c r="H151" s="12"/>
      <c r="I151" s="12"/>
      <c r="J151" s="12"/>
      <c r="K151" s="12"/>
      <c r="L151" s="12"/>
      <c r="M151" s="13"/>
    </row>
    <row r="152" spans="1:13" x14ac:dyDescent="0.2">
      <c r="A152" s="6"/>
      <c r="B152" s="12">
        <v>623</v>
      </c>
      <c r="C152" s="12">
        <v>87.99</v>
      </c>
      <c r="D152" s="12">
        <v>88.165000000000006</v>
      </c>
      <c r="E152" s="12">
        <v>5</v>
      </c>
      <c r="F152" s="12">
        <v>3813.69</v>
      </c>
      <c r="G152" s="12"/>
      <c r="H152" s="12"/>
      <c r="I152" s="12"/>
      <c r="J152" s="12"/>
      <c r="K152" s="12"/>
      <c r="L152" s="12"/>
      <c r="M152" s="13"/>
    </row>
    <row r="153" spans="1:13" x14ac:dyDescent="0.2">
      <c r="A153" s="6"/>
      <c r="B153" s="12">
        <v>622</v>
      </c>
      <c r="C153" s="12">
        <v>86.59</v>
      </c>
      <c r="D153" s="12">
        <v>84.84</v>
      </c>
      <c r="E153" s="12">
        <v>9</v>
      </c>
      <c r="F153" s="12">
        <v>6547.15</v>
      </c>
      <c r="G153" s="12"/>
      <c r="H153" s="12"/>
      <c r="I153" s="12"/>
      <c r="J153" s="12"/>
      <c r="K153" s="12"/>
      <c r="L153" s="12"/>
      <c r="M153" s="13"/>
    </row>
    <row r="154" spans="1:13" x14ac:dyDescent="0.2">
      <c r="A154" s="6"/>
      <c r="B154" s="12">
        <v>627</v>
      </c>
      <c r="C154" s="12">
        <v>91.74</v>
      </c>
      <c r="D154" s="12">
        <v>90.84</v>
      </c>
      <c r="E154" s="12">
        <v>7.5</v>
      </c>
      <c r="F154" s="12">
        <v>6106.92</v>
      </c>
      <c r="G154" s="12"/>
      <c r="H154" s="12"/>
      <c r="I154" s="12"/>
      <c r="J154" s="12"/>
      <c r="K154" s="12"/>
      <c r="L154" s="12"/>
      <c r="M154" s="13"/>
    </row>
    <row r="155" spans="1:13" x14ac:dyDescent="0.2">
      <c r="A155" s="6"/>
      <c r="B155" s="12">
        <v>616</v>
      </c>
      <c r="C155" s="12">
        <v>81.099999999999994</v>
      </c>
      <c r="D155" s="12">
        <v>81.55</v>
      </c>
      <c r="E155" s="12">
        <v>4</v>
      </c>
      <c r="F155" s="12">
        <v>2718.5</v>
      </c>
      <c r="G155" s="12"/>
      <c r="H155" s="12"/>
      <c r="I155" s="12"/>
      <c r="J155" s="12"/>
      <c r="K155" s="12"/>
      <c r="L155" s="12"/>
      <c r="M155" s="13"/>
    </row>
    <row r="156" spans="1:13" x14ac:dyDescent="0.2">
      <c r="A156" s="6"/>
      <c r="B156" s="12">
        <v>630</v>
      </c>
      <c r="C156" s="12">
        <v>94.99</v>
      </c>
      <c r="D156" s="12">
        <v>95.165000000000006</v>
      </c>
      <c r="E156" s="12">
        <v>5</v>
      </c>
      <c r="F156" s="12">
        <v>4117.8999999999996</v>
      </c>
      <c r="G156" s="12"/>
      <c r="H156" s="12"/>
      <c r="I156" s="12"/>
      <c r="J156" s="12"/>
      <c r="K156" s="12"/>
      <c r="L156" s="12"/>
      <c r="M156" s="13"/>
    </row>
    <row r="157" spans="1:13" x14ac:dyDescent="0.2">
      <c r="A157" s="6"/>
      <c r="B157" s="12">
        <v>623</v>
      </c>
      <c r="C157" s="12">
        <v>87.94</v>
      </c>
      <c r="D157" s="12">
        <v>87.92</v>
      </c>
      <c r="E157" s="12">
        <v>5.5</v>
      </c>
      <c r="F157" s="12">
        <v>4260.63</v>
      </c>
      <c r="G157" s="12"/>
      <c r="H157" s="12"/>
      <c r="I157" s="12"/>
      <c r="J157" s="12"/>
      <c r="K157" s="12"/>
      <c r="L157" s="12"/>
      <c r="M157" s="13"/>
    </row>
    <row r="158" spans="1:13" x14ac:dyDescent="0.2">
      <c r="A158" s="6"/>
      <c r="B158" s="12">
        <v>615</v>
      </c>
      <c r="C158" s="12">
        <v>79.64</v>
      </c>
      <c r="D158" s="12">
        <v>78.19</v>
      </c>
      <c r="E158" s="12">
        <v>8.5</v>
      </c>
      <c r="F158" s="12">
        <v>5724.7</v>
      </c>
      <c r="G158" s="12"/>
      <c r="H158" s="12"/>
      <c r="I158" s="12"/>
      <c r="J158" s="12"/>
      <c r="K158" s="12"/>
      <c r="L158" s="12"/>
      <c r="M158" s="13"/>
    </row>
    <row r="159" spans="1:13" x14ac:dyDescent="0.2">
      <c r="A159" s="6"/>
      <c r="B159" s="12">
        <v>609</v>
      </c>
      <c r="C159" s="12">
        <v>73.790000000000006</v>
      </c>
      <c r="D159" s="12">
        <v>73.14</v>
      </c>
      <c r="E159" s="12">
        <v>7</v>
      </c>
      <c r="F159" s="12">
        <v>4567.91</v>
      </c>
      <c r="G159" s="12"/>
      <c r="H159" s="12"/>
      <c r="I159" s="12"/>
      <c r="J159" s="12"/>
      <c r="K159" s="12"/>
      <c r="L159" s="12"/>
      <c r="M159" s="13"/>
    </row>
    <row r="160" spans="1:13" x14ac:dyDescent="0.2">
      <c r="A160" s="6"/>
      <c r="B160" s="12">
        <v>621</v>
      </c>
      <c r="C160" s="12">
        <v>86.16</v>
      </c>
      <c r="D160" s="12">
        <v>86.765000000000001</v>
      </c>
      <c r="E160" s="12">
        <v>3.5</v>
      </c>
      <c r="F160" s="12">
        <v>2445.67</v>
      </c>
      <c r="G160" s="12"/>
      <c r="H160" s="12"/>
      <c r="I160" s="12"/>
      <c r="J160" s="12"/>
      <c r="K160" s="12"/>
      <c r="L160" s="12"/>
      <c r="M160" s="13"/>
    </row>
    <row r="161" spans="1:13" x14ac:dyDescent="0.2">
      <c r="A161" s="6"/>
      <c r="B161" s="12">
        <v>607</v>
      </c>
      <c r="C161" s="12">
        <v>73.209999999999994</v>
      </c>
      <c r="D161" s="12">
        <v>72.935000000000002</v>
      </c>
      <c r="E161" s="12">
        <v>3</v>
      </c>
      <c r="F161" s="12">
        <v>1704.59</v>
      </c>
      <c r="G161" s="12"/>
      <c r="H161" s="12"/>
      <c r="I161" s="12"/>
      <c r="J161" s="12"/>
      <c r="K161" s="12"/>
      <c r="L161" s="12"/>
      <c r="M161" s="13"/>
    </row>
    <row r="162" spans="1:13" x14ac:dyDescent="0.2">
      <c r="A162" s="6"/>
      <c r="B162" s="12">
        <v>606</v>
      </c>
      <c r="C162" s="12">
        <v>70.89</v>
      </c>
      <c r="D162" s="12">
        <v>70.665000000000006</v>
      </c>
      <c r="E162" s="12">
        <v>6</v>
      </c>
      <c r="F162" s="12">
        <v>3756.28</v>
      </c>
      <c r="G162" s="12"/>
      <c r="H162" s="12"/>
      <c r="I162" s="12"/>
      <c r="J162" s="12"/>
      <c r="K162" s="12"/>
      <c r="L162" s="12"/>
      <c r="M162" s="13"/>
    </row>
    <row r="163" spans="1:13" x14ac:dyDescent="0.2">
      <c r="A163" s="6"/>
      <c r="B163" s="12">
        <v>629</v>
      </c>
      <c r="C163" s="12">
        <v>93.74</v>
      </c>
      <c r="D163" s="12">
        <v>92.84</v>
      </c>
      <c r="E163" s="12">
        <v>7.5</v>
      </c>
      <c r="F163" s="12">
        <v>6235.34</v>
      </c>
      <c r="G163" s="12"/>
      <c r="H163" s="12"/>
      <c r="I163" s="12"/>
      <c r="J163" s="12"/>
      <c r="K163" s="12"/>
      <c r="L163" s="12"/>
      <c r="M163" s="13"/>
    </row>
    <row r="164" spans="1:13" x14ac:dyDescent="0.2">
      <c r="A164" s="6"/>
      <c r="B164" s="12">
        <v>592</v>
      </c>
      <c r="C164" s="12">
        <v>58.1</v>
      </c>
      <c r="D164" s="12">
        <v>57.55</v>
      </c>
      <c r="E164" s="12">
        <v>4</v>
      </c>
      <c r="F164" s="12">
        <v>1808.24</v>
      </c>
      <c r="G164" s="12"/>
      <c r="H164" s="12"/>
      <c r="I164" s="12"/>
      <c r="J164" s="12"/>
      <c r="K164" s="12"/>
      <c r="L164" s="12"/>
      <c r="M164" s="13"/>
    </row>
    <row r="165" spans="1:13" x14ac:dyDescent="0.2">
      <c r="A165" s="6"/>
      <c r="B165" s="12">
        <v>619</v>
      </c>
      <c r="C165" s="12">
        <v>84.04</v>
      </c>
      <c r="D165" s="12">
        <v>84.364999999999995</v>
      </c>
      <c r="E165" s="12">
        <v>4.5</v>
      </c>
      <c r="F165" s="12">
        <v>3232.65</v>
      </c>
      <c r="G165" s="12"/>
      <c r="H165" s="12"/>
      <c r="I165" s="12"/>
      <c r="J165" s="12"/>
      <c r="K165" s="12"/>
      <c r="L165" s="12"/>
      <c r="M165" s="13"/>
    </row>
    <row r="166" spans="1:13" x14ac:dyDescent="0.2">
      <c r="A166" s="6"/>
      <c r="B166" s="12">
        <v>604</v>
      </c>
      <c r="C166" s="12">
        <v>69.790000000000006</v>
      </c>
      <c r="D166" s="12">
        <v>68.14</v>
      </c>
      <c r="E166" s="12">
        <v>7</v>
      </c>
      <c r="F166" s="12">
        <v>4151.46</v>
      </c>
      <c r="G166" s="12"/>
      <c r="H166" s="12"/>
      <c r="I166" s="12"/>
      <c r="J166" s="12"/>
      <c r="K166" s="12"/>
      <c r="L166" s="12"/>
      <c r="M166" s="13"/>
    </row>
    <row r="167" spans="1:13" x14ac:dyDescent="0.2">
      <c r="A167" s="6"/>
      <c r="B167" s="12">
        <v>613</v>
      </c>
      <c r="C167" s="12">
        <v>77.94</v>
      </c>
      <c r="D167" s="12">
        <v>77.92</v>
      </c>
      <c r="E167" s="12">
        <v>5.5</v>
      </c>
      <c r="F167" s="12">
        <v>3788.28</v>
      </c>
      <c r="G167" s="12"/>
      <c r="H167" s="12"/>
      <c r="I167" s="12"/>
      <c r="J167" s="12"/>
      <c r="K167" s="12"/>
      <c r="L167" s="12"/>
      <c r="M167" s="13"/>
    </row>
    <row r="168" spans="1:13" x14ac:dyDescent="0.2">
      <c r="A168" s="6"/>
      <c r="B168" s="12">
        <v>615</v>
      </c>
      <c r="C168" s="12">
        <v>81.209999999999994</v>
      </c>
      <c r="D168" s="12">
        <v>80.935000000000002</v>
      </c>
      <c r="E168" s="12">
        <v>3</v>
      </c>
      <c r="F168" s="12">
        <v>1916.21</v>
      </c>
      <c r="G168" s="12"/>
      <c r="H168" s="12"/>
      <c r="I168" s="12"/>
      <c r="J168" s="12"/>
      <c r="K168" s="12"/>
      <c r="L168" s="12"/>
      <c r="M168" s="13"/>
    </row>
    <row r="169" spans="1:13" x14ac:dyDescent="0.2">
      <c r="A169" s="6"/>
      <c r="B169" s="12">
        <v>616</v>
      </c>
      <c r="C169" s="12">
        <v>80.790000000000006</v>
      </c>
      <c r="D169" s="12">
        <v>80.14</v>
      </c>
      <c r="E169" s="12">
        <v>7</v>
      </c>
      <c r="F169" s="12">
        <v>5038.5200000000004</v>
      </c>
      <c r="G169" s="12"/>
      <c r="H169" s="12"/>
      <c r="I169" s="12"/>
      <c r="J169" s="12"/>
      <c r="K169" s="12"/>
      <c r="L169" s="12"/>
      <c r="M169" s="13"/>
    </row>
    <row r="170" spans="1:13" x14ac:dyDescent="0.2">
      <c r="A170" s="6"/>
      <c r="B170" s="12">
        <v>604</v>
      </c>
      <c r="C170" s="12">
        <v>69.989999999999995</v>
      </c>
      <c r="D170" s="12">
        <v>69.165000000000006</v>
      </c>
      <c r="E170" s="12">
        <v>5</v>
      </c>
      <c r="F170" s="12">
        <v>2971.63</v>
      </c>
      <c r="G170" s="12"/>
      <c r="H170" s="12"/>
      <c r="I170" s="12"/>
      <c r="J170" s="12"/>
      <c r="K170" s="12"/>
      <c r="L170" s="12"/>
      <c r="M170" s="13"/>
    </row>
    <row r="171" spans="1:13" x14ac:dyDescent="0.2">
      <c r="A171" s="6"/>
      <c r="B171" s="12">
        <v>597</v>
      </c>
      <c r="C171" s="12">
        <v>63.1</v>
      </c>
      <c r="D171" s="12">
        <v>62.55</v>
      </c>
      <c r="E171" s="12">
        <v>4</v>
      </c>
      <c r="F171" s="12">
        <v>2020.14</v>
      </c>
      <c r="G171" s="12"/>
      <c r="H171" s="12"/>
      <c r="I171" s="12"/>
      <c r="J171" s="12"/>
      <c r="K171" s="12"/>
      <c r="L171" s="12"/>
      <c r="M171" s="13"/>
    </row>
    <row r="172" spans="1:13" x14ac:dyDescent="0.2">
      <c r="A172" s="6"/>
      <c r="B172" s="12">
        <v>594</v>
      </c>
      <c r="C172" s="12">
        <v>59.89</v>
      </c>
      <c r="D172" s="12">
        <v>58.664999999999999</v>
      </c>
      <c r="E172" s="12">
        <v>6</v>
      </c>
      <c r="F172" s="12">
        <v>2932.27</v>
      </c>
      <c r="G172" s="12"/>
      <c r="H172" s="12"/>
      <c r="I172" s="12"/>
      <c r="J172" s="12"/>
      <c r="K172" s="12"/>
      <c r="L172" s="12"/>
      <c r="M172" s="13"/>
    </row>
    <row r="173" spans="1:13" x14ac:dyDescent="0.2">
      <c r="A173" s="6"/>
      <c r="B173" s="12">
        <v>622</v>
      </c>
      <c r="C173" s="12">
        <v>86.64</v>
      </c>
      <c r="D173" s="12">
        <v>85.19</v>
      </c>
      <c r="E173" s="12">
        <v>8.5</v>
      </c>
      <c r="F173" s="12">
        <v>6351.92</v>
      </c>
      <c r="G173" s="12"/>
      <c r="H173" s="12"/>
      <c r="I173" s="12"/>
      <c r="J173" s="12"/>
      <c r="K173" s="12"/>
      <c r="L173" s="12"/>
      <c r="M173" s="13"/>
    </row>
    <row r="174" spans="1:13" x14ac:dyDescent="0.2">
      <c r="A174" s="6"/>
      <c r="B174" s="12">
        <v>604</v>
      </c>
      <c r="C174" s="12">
        <v>69.94</v>
      </c>
      <c r="D174" s="12">
        <v>68.92</v>
      </c>
      <c r="E174" s="12">
        <v>5.5</v>
      </c>
      <c r="F174" s="12">
        <v>3302.26</v>
      </c>
      <c r="G174" s="12"/>
      <c r="H174" s="12"/>
      <c r="I174" s="12"/>
      <c r="J174" s="12"/>
      <c r="K174" s="12"/>
      <c r="L174" s="12"/>
      <c r="M174" s="13"/>
    </row>
    <row r="175" spans="1:13" x14ac:dyDescent="0.2">
      <c r="A175" s="6"/>
      <c r="B175" s="12">
        <v>617</v>
      </c>
      <c r="C175" s="12">
        <v>82.04</v>
      </c>
      <c r="D175" s="12">
        <v>82.364999999999995</v>
      </c>
      <c r="E175" s="12">
        <v>4.5</v>
      </c>
      <c r="F175" s="12">
        <v>3160.35</v>
      </c>
      <c r="G175" s="12"/>
      <c r="H175" s="12"/>
      <c r="I175" s="12"/>
      <c r="J175" s="12"/>
      <c r="K175" s="12"/>
      <c r="L175" s="12"/>
      <c r="M175" s="13"/>
    </row>
    <row r="176" spans="1:13" x14ac:dyDescent="0.2">
      <c r="A176" s="6"/>
      <c r="B176" s="12">
        <v>626</v>
      </c>
      <c r="C176" s="12">
        <v>90.74</v>
      </c>
      <c r="D176" s="12">
        <v>89.84</v>
      </c>
      <c r="E176" s="12">
        <v>7.5</v>
      </c>
      <c r="F176" s="12">
        <v>6052.62</v>
      </c>
      <c r="G176" s="12"/>
      <c r="H176" s="12"/>
      <c r="I176" s="12"/>
      <c r="J176" s="12"/>
      <c r="K176" s="12"/>
      <c r="L176" s="12"/>
      <c r="M176" s="13"/>
    </row>
    <row r="177" spans="1:13" x14ac:dyDescent="0.2">
      <c r="A177" s="6"/>
      <c r="B177" s="12">
        <v>626</v>
      </c>
      <c r="C177" s="12">
        <v>90.79</v>
      </c>
      <c r="D177" s="12">
        <v>90.14</v>
      </c>
      <c r="E177" s="12">
        <v>7</v>
      </c>
      <c r="F177" s="12">
        <v>5669.32</v>
      </c>
      <c r="G177" s="12"/>
      <c r="H177" s="12"/>
      <c r="I177" s="12"/>
      <c r="J177" s="12"/>
      <c r="K177" s="12"/>
      <c r="L177" s="12"/>
      <c r="M177" s="13"/>
    </row>
    <row r="178" spans="1:13" x14ac:dyDescent="0.2">
      <c r="A178" s="6"/>
      <c r="B178" s="12">
        <v>627</v>
      </c>
      <c r="C178" s="12">
        <v>91.59</v>
      </c>
      <c r="D178" s="12">
        <v>89.84</v>
      </c>
      <c r="E178" s="12">
        <v>9</v>
      </c>
      <c r="F178" s="12">
        <v>7004.26</v>
      </c>
      <c r="G178" s="12"/>
      <c r="H178" s="12"/>
      <c r="I178" s="12"/>
      <c r="J178" s="12"/>
      <c r="K178" s="12"/>
      <c r="L178" s="12"/>
      <c r="M178" s="13"/>
    </row>
    <row r="179" spans="1:13" x14ac:dyDescent="0.2">
      <c r="A179" s="6"/>
      <c r="B179" s="12">
        <v>614</v>
      </c>
      <c r="C179" s="12">
        <v>78.89</v>
      </c>
      <c r="D179" s="12">
        <v>78.665000000000006</v>
      </c>
      <c r="E179" s="12">
        <v>6</v>
      </c>
      <c r="F179" s="12">
        <v>4212.2700000000004</v>
      </c>
      <c r="G179" s="12"/>
      <c r="H179" s="12"/>
      <c r="I179" s="12"/>
      <c r="J179" s="12"/>
      <c r="K179" s="12"/>
      <c r="L179" s="12"/>
      <c r="M179" s="13"/>
    </row>
    <row r="180" spans="1:13" x14ac:dyDescent="0.2">
      <c r="A180" s="6"/>
      <c r="B180" s="12">
        <v>593</v>
      </c>
      <c r="C180" s="12">
        <v>58.94</v>
      </c>
      <c r="D180" s="12">
        <v>57.92</v>
      </c>
      <c r="E180" s="12">
        <v>5.5</v>
      </c>
      <c r="F180" s="12">
        <v>2633.21</v>
      </c>
      <c r="G180" s="12"/>
      <c r="H180" s="12"/>
      <c r="I180" s="12"/>
      <c r="J180" s="12"/>
      <c r="K180" s="12"/>
      <c r="L180" s="12"/>
      <c r="M180" s="13"/>
    </row>
    <row r="181" spans="1:13" x14ac:dyDescent="0.2">
      <c r="A181" s="6"/>
      <c r="B181" s="12">
        <v>623</v>
      </c>
      <c r="C181" s="12">
        <v>87.64</v>
      </c>
      <c r="D181" s="12">
        <v>86.19</v>
      </c>
      <c r="E181" s="12">
        <v>8.5</v>
      </c>
      <c r="F181" s="12">
        <v>6432.8</v>
      </c>
      <c r="G181" s="12"/>
      <c r="H181" s="12"/>
      <c r="I181" s="12"/>
      <c r="J181" s="12"/>
      <c r="K181" s="12"/>
      <c r="L181" s="12"/>
      <c r="M181" s="13"/>
    </row>
    <row r="182" spans="1:13" x14ac:dyDescent="0.2">
      <c r="A182" s="6"/>
      <c r="B182" s="12">
        <v>618</v>
      </c>
      <c r="C182" s="12">
        <v>83.1</v>
      </c>
      <c r="D182" s="12">
        <v>83.55</v>
      </c>
      <c r="E182" s="12">
        <v>4</v>
      </c>
      <c r="F182" s="12">
        <v>2781.02</v>
      </c>
      <c r="G182" s="12"/>
      <c r="H182" s="12"/>
      <c r="I182" s="12"/>
      <c r="J182" s="12"/>
      <c r="K182" s="12"/>
      <c r="L182" s="12"/>
      <c r="M182" s="13"/>
    </row>
    <row r="183" spans="1:13" x14ac:dyDescent="0.2">
      <c r="A183" s="6"/>
      <c r="B183" s="12">
        <v>607</v>
      </c>
      <c r="C183" s="12">
        <v>71.94</v>
      </c>
      <c r="D183" s="12">
        <v>71.92</v>
      </c>
      <c r="E183" s="12">
        <v>5.5</v>
      </c>
      <c r="F183" s="12">
        <v>3479.58</v>
      </c>
      <c r="G183" s="12"/>
      <c r="H183" s="12"/>
      <c r="I183" s="12"/>
      <c r="J183" s="12"/>
      <c r="K183" s="12"/>
      <c r="L183" s="12"/>
      <c r="M183" s="13"/>
    </row>
    <row r="184" spans="1:13" x14ac:dyDescent="0.2">
      <c r="A184" s="6"/>
      <c r="B184" s="12">
        <v>623</v>
      </c>
      <c r="C184" s="12">
        <v>87.84</v>
      </c>
      <c r="D184" s="12">
        <v>87.415000000000006</v>
      </c>
      <c r="E184" s="12">
        <v>6.5</v>
      </c>
      <c r="F184" s="12">
        <v>5098.97</v>
      </c>
      <c r="G184" s="12"/>
      <c r="H184" s="12"/>
      <c r="I184" s="12"/>
      <c r="J184" s="12"/>
      <c r="K184" s="12"/>
      <c r="L184" s="12"/>
      <c r="M184" s="13"/>
    </row>
    <row r="185" spans="1:13" x14ac:dyDescent="0.2">
      <c r="A185" s="6"/>
      <c r="B185" s="12">
        <v>630</v>
      </c>
      <c r="C185" s="12">
        <v>95.16</v>
      </c>
      <c r="D185" s="12">
        <v>95.765000000000001</v>
      </c>
      <c r="E185" s="12">
        <v>3.5</v>
      </c>
      <c r="F185" s="12">
        <v>2614.44</v>
      </c>
      <c r="G185" s="12"/>
      <c r="H185" s="12"/>
      <c r="I185" s="12"/>
      <c r="J185" s="12"/>
      <c r="K185" s="12"/>
      <c r="L185" s="12"/>
      <c r="M185" s="13"/>
    </row>
    <row r="186" spans="1:13" x14ac:dyDescent="0.2">
      <c r="A186" s="6"/>
      <c r="B186" s="12">
        <v>630</v>
      </c>
      <c r="C186" s="12">
        <v>94.79</v>
      </c>
      <c r="D186" s="12">
        <v>94.14</v>
      </c>
      <c r="E186" s="12">
        <v>7</v>
      </c>
      <c r="F186" s="12">
        <v>5899.36</v>
      </c>
      <c r="G186" s="12"/>
      <c r="H186" s="12"/>
      <c r="I186" s="12"/>
      <c r="J186" s="12"/>
      <c r="K186" s="12"/>
      <c r="L186" s="12"/>
      <c r="M186" s="13"/>
    </row>
    <row r="187" spans="1:13" x14ac:dyDescent="0.2">
      <c r="A187" s="6"/>
      <c r="B187" s="12">
        <v>603</v>
      </c>
      <c r="C187" s="12">
        <v>68.84</v>
      </c>
      <c r="D187" s="12">
        <v>67.415000000000006</v>
      </c>
      <c r="E187" s="12">
        <v>6.5</v>
      </c>
      <c r="F187" s="12">
        <v>3827.62</v>
      </c>
      <c r="G187" s="12"/>
      <c r="H187" s="12"/>
      <c r="I187" s="12"/>
      <c r="J187" s="12"/>
      <c r="K187" s="12"/>
      <c r="L187" s="12"/>
      <c r="M187" s="13"/>
    </row>
    <row r="188" spans="1:13" x14ac:dyDescent="0.2">
      <c r="A188" s="6"/>
      <c r="B188" s="12">
        <v>628</v>
      </c>
      <c r="C188" s="12">
        <v>92.69</v>
      </c>
      <c r="D188" s="12">
        <v>91.54</v>
      </c>
      <c r="E188" s="12">
        <v>8</v>
      </c>
      <c r="F188" s="12">
        <v>6533.29</v>
      </c>
      <c r="G188" s="12"/>
      <c r="H188" s="12"/>
      <c r="I188" s="12"/>
      <c r="J188" s="12"/>
      <c r="K188" s="12"/>
      <c r="L188" s="12"/>
      <c r="M188" s="13"/>
    </row>
    <row r="189" spans="1:13" x14ac:dyDescent="0.2">
      <c r="A189" s="6"/>
      <c r="B189" s="12">
        <v>598</v>
      </c>
      <c r="C189" s="12">
        <v>63.74</v>
      </c>
      <c r="D189" s="12">
        <v>61.84</v>
      </c>
      <c r="E189" s="12">
        <v>7.5</v>
      </c>
      <c r="F189" s="12">
        <v>3860.64</v>
      </c>
      <c r="G189" s="12"/>
      <c r="H189" s="12"/>
      <c r="I189" s="12"/>
      <c r="J189" s="12"/>
      <c r="K189" s="12"/>
      <c r="L189" s="12"/>
      <c r="M189" s="13"/>
    </row>
    <row r="190" spans="1:13" x14ac:dyDescent="0.2">
      <c r="A190" s="6"/>
      <c r="B190" s="12">
        <v>620</v>
      </c>
      <c r="C190" s="12">
        <v>84.64</v>
      </c>
      <c r="D190" s="12">
        <v>83.19</v>
      </c>
      <c r="E190" s="12">
        <v>8.5</v>
      </c>
      <c r="F190" s="12">
        <v>6180.53</v>
      </c>
      <c r="G190" s="12"/>
      <c r="H190" s="12"/>
      <c r="I190" s="12"/>
      <c r="J190" s="12"/>
      <c r="K190" s="12"/>
      <c r="L190" s="12"/>
      <c r="M190" s="13"/>
    </row>
    <row r="191" spans="1:13" x14ac:dyDescent="0.2">
      <c r="A191" s="6"/>
      <c r="B191" s="12">
        <v>595</v>
      </c>
      <c r="C191" s="12">
        <v>61.04</v>
      </c>
      <c r="D191" s="12">
        <v>60.35</v>
      </c>
      <c r="E191" s="12">
        <v>4.5</v>
      </c>
      <c r="F191" s="12">
        <v>2215.7199999999998</v>
      </c>
      <c r="G191" s="12"/>
      <c r="H191" s="12"/>
      <c r="I191" s="12"/>
      <c r="J191" s="12"/>
      <c r="K191" s="12"/>
      <c r="L191" s="12"/>
      <c r="M191" s="13"/>
    </row>
    <row r="192" spans="1:13" x14ac:dyDescent="0.2">
      <c r="A192" s="6"/>
      <c r="B192" s="12">
        <v>612</v>
      </c>
      <c r="C192" s="12">
        <v>76.59</v>
      </c>
      <c r="D192" s="12">
        <v>74.84</v>
      </c>
      <c r="E192" s="12">
        <v>9</v>
      </c>
      <c r="F192" s="12">
        <v>5645.89</v>
      </c>
      <c r="G192" s="12"/>
      <c r="H192" s="12"/>
      <c r="I192" s="12"/>
      <c r="J192" s="12"/>
      <c r="K192" s="12"/>
      <c r="L192" s="12"/>
      <c r="M192" s="13"/>
    </row>
    <row r="193" spans="1:13" x14ac:dyDescent="0.2">
      <c r="A193" s="6"/>
      <c r="B193" s="12">
        <v>630</v>
      </c>
      <c r="C193" s="12">
        <v>95.04</v>
      </c>
      <c r="D193" s="12">
        <v>95.364999999999995</v>
      </c>
      <c r="E193" s="12">
        <v>4.5</v>
      </c>
      <c r="F193" s="12">
        <v>3630.98</v>
      </c>
      <c r="G193" s="12"/>
      <c r="H193" s="12"/>
      <c r="I193" s="12"/>
      <c r="J193" s="12"/>
      <c r="K193" s="12"/>
      <c r="L193" s="12"/>
      <c r="M193" s="13"/>
    </row>
    <row r="194" spans="1:13" x14ac:dyDescent="0.2">
      <c r="A194" s="6"/>
      <c r="B194" s="12">
        <v>614</v>
      </c>
      <c r="C194" s="12">
        <v>78.790000000000006</v>
      </c>
      <c r="D194" s="12">
        <v>78.14</v>
      </c>
      <c r="E194" s="12">
        <v>7</v>
      </c>
      <c r="F194" s="12">
        <v>4902.93</v>
      </c>
      <c r="G194" s="12"/>
      <c r="H194" s="12"/>
      <c r="I194" s="12"/>
      <c r="J194" s="12"/>
      <c r="K194" s="12"/>
      <c r="L194" s="12"/>
      <c r="M194" s="13"/>
    </row>
    <row r="195" spans="1:13" x14ac:dyDescent="0.2">
      <c r="A195" s="6"/>
      <c r="B195" s="12">
        <v>618</v>
      </c>
      <c r="C195" s="12">
        <v>82.69</v>
      </c>
      <c r="D195" s="12">
        <v>81.540000000000006</v>
      </c>
      <c r="E195" s="12">
        <v>8</v>
      </c>
      <c r="F195" s="12">
        <v>5791.08</v>
      </c>
      <c r="G195" s="12"/>
      <c r="H195" s="12"/>
      <c r="I195" s="12"/>
      <c r="J195" s="12"/>
      <c r="K195" s="12"/>
      <c r="L195" s="12"/>
      <c r="M195" s="13"/>
    </row>
    <row r="196" spans="1:13" x14ac:dyDescent="0.2">
      <c r="A196" s="6"/>
      <c r="B196" s="12">
        <v>608</v>
      </c>
      <c r="C196" s="12">
        <v>72.989999999999995</v>
      </c>
      <c r="D196" s="12">
        <v>73.165000000000006</v>
      </c>
      <c r="E196" s="12">
        <v>5</v>
      </c>
      <c r="F196" s="12">
        <v>3178.81</v>
      </c>
      <c r="G196" s="12"/>
      <c r="H196" s="12"/>
      <c r="I196" s="12"/>
      <c r="J196" s="12"/>
      <c r="K196" s="12"/>
      <c r="L196" s="12"/>
      <c r="M196" s="13"/>
    </row>
    <row r="197" spans="1:13" x14ac:dyDescent="0.2">
      <c r="A197" s="6"/>
      <c r="B197" s="12">
        <v>610</v>
      </c>
      <c r="C197" s="12">
        <v>74.64</v>
      </c>
      <c r="D197" s="12">
        <v>73.19</v>
      </c>
      <c r="E197" s="12">
        <v>8.5</v>
      </c>
      <c r="F197" s="12">
        <v>5267.49</v>
      </c>
      <c r="G197" s="12"/>
      <c r="H197" s="12"/>
      <c r="I197" s="12"/>
      <c r="J197" s="12"/>
      <c r="K197" s="12"/>
      <c r="L197" s="12"/>
      <c r="M197" s="13"/>
    </row>
    <row r="198" spans="1:13" x14ac:dyDescent="0.2">
      <c r="A198" s="6"/>
      <c r="B198" s="12">
        <v>613</v>
      </c>
      <c r="C198" s="12">
        <v>77.89</v>
      </c>
      <c r="D198" s="12">
        <v>77.665000000000006</v>
      </c>
      <c r="E198" s="12">
        <v>6</v>
      </c>
      <c r="F198" s="12">
        <v>4157.42</v>
      </c>
      <c r="G198" s="12"/>
      <c r="H198" s="12"/>
      <c r="I198" s="12"/>
      <c r="J198" s="12"/>
      <c r="K198" s="12"/>
      <c r="L198" s="12"/>
      <c r="M198" s="13"/>
    </row>
    <row r="199" spans="1:13" x14ac:dyDescent="0.2">
      <c r="A199" s="6"/>
      <c r="B199" s="12">
        <v>611</v>
      </c>
      <c r="C199" s="12">
        <v>75.739999999999995</v>
      </c>
      <c r="D199" s="12">
        <v>74.84</v>
      </c>
      <c r="E199" s="12">
        <v>7.5</v>
      </c>
      <c r="F199" s="12">
        <v>4980.6000000000004</v>
      </c>
      <c r="G199" s="12"/>
      <c r="H199" s="12"/>
      <c r="I199" s="12"/>
      <c r="J199" s="12"/>
      <c r="K199" s="12"/>
      <c r="L199" s="12"/>
      <c r="M199" s="13"/>
    </row>
    <row r="200" spans="1:13" x14ac:dyDescent="0.2">
      <c r="A200" s="6"/>
      <c r="B200" s="12">
        <v>606</v>
      </c>
      <c r="C200" s="12">
        <v>70.989999999999995</v>
      </c>
      <c r="D200" s="12">
        <v>71.165000000000006</v>
      </c>
      <c r="E200" s="12">
        <v>5</v>
      </c>
      <c r="F200" s="12">
        <v>3079.6</v>
      </c>
      <c r="G200" s="12"/>
      <c r="H200" s="12"/>
      <c r="I200" s="12"/>
      <c r="J200" s="12"/>
      <c r="K200" s="12"/>
      <c r="L200" s="12"/>
      <c r="M200" s="13"/>
    </row>
    <row r="201" spans="1:13" x14ac:dyDescent="0.2">
      <c r="A201" s="6"/>
      <c r="B201" s="12">
        <v>627</v>
      </c>
      <c r="C201" s="12">
        <v>91.64</v>
      </c>
      <c r="D201" s="12">
        <v>90.19</v>
      </c>
      <c r="E201" s="12">
        <v>8.5</v>
      </c>
      <c r="F201" s="12">
        <v>6756.95</v>
      </c>
      <c r="G201" s="12"/>
      <c r="H201" s="12"/>
      <c r="I201" s="12"/>
      <c r="J201" s="12"/>
      <c r="K201" s="12"/>
      <c r="L201" s="12"/>
      <c r="M201" s="13"/>
    </row>
    <row r="202" spans="1:13" x14ac:dyDescent="0.2">
      <c r="A202" s="6"/>
      <c r="B202" s="12">
        <v>624</v>
      </c>
      <c r="C202" s="12">
        <v>88.64</v>
      </c>
      <c r="D202" s="12">
        <v>87.19</v>
      </c>
      <c r="E202" s="12">
        <v>8.5</v>
      </c>
      <c r="F202" s="12">
        <v>6514.44</v>
      </c>
      <c r="G202" s="12"/>
      <c r="H202" s="12"/>
      <c r="I202" s="12"/>
      <c r="J202" s="12"/>
      <c r="K202" s="12"/>
      <c r="L202" s="12"/>
      <c r="M202" s="13"/>
    </row>
    <row r="203" spans="1:13" x14ac:dyDescent="0.2">
      <c r="A203" s="6"/>
      <c r="B203" s="12">
        <v>610</v>
      </c>
      <c r="C203" s="12">
        <v>74.84</v>
      </c>
      <c r="D203" s="12">
        <v>74.415000000000006</v>
      </c>
      <c r="E203" s="12">
        <v>6.5</v>
      </c>
      <c r="F203" s="12">
        <v>4324.04</v>
      </c>
      <c r="G203" s="12"/>
      <c r="H203" s="12"/>
      <c r="I203" s="12"/>
      <c r="J203" s="12"/>
      <c r="K203" s="12"/>
      <c r="L203" s="12"/>
      <c r="M203" s="13"/>
    </row>
    <row r="204" spans="1:13" x14ac:dyDescent="0.2">
      <c r="A204" s="6"/>
      <c r="B204" s="12">
        <v>624</v>
      </c>
      <c r="C204" s="12">
        <v>88.89</v>
      </c>
      <c r="D204" s="12">
        <v>88.665000000000006</v>
      </c>
      <c r="E204" s="12">
        <v>6</v>
      </c>
      <c r="F204" s="12">
        <v>4739.22</v>
      </c>
      <c r="G204" s="12"/>
      <c r="H204" s="12"/>
      <c r="I204" s="12"/>
      <c r="J204" s="12"/>
      <c r="K204" s="12"/>
      <c r="L204" s="12"/>
      <c r="M204" s="13"/>
    </row>
    <row r="205" spans="1:13" x14ac:dyDescent="0.2">
      <c r="A205" s="6"/>
      <c r="B205" s="12">
        <v>606</v>
      </c>
      <c r="C205" s="12">
        <v>70.64</v>
      </c>
      <c r="D205" s="12">
        <v>69.19</v>
      </c>
      <c r="E205" s="12">
        <v>8.5</v>
      </c>
      <c r="F205" s="12">
        <v>4095.41</v>
      </c>
      <c r="G205" s="12"/>
      <c r="H205" s="12"/>
      <c r="I205" s="12"/>
      <c r="J205" s="12"/>
      <c r="K205" s="12"/>
      <c r="L205" s="12"/>
      <c r="M205" s="13"/>
    </row>
    <row r="206" spans="1:13" x14ac:dyDescent="0.2">
      <c r="A206" s="6"/>
      <c r="B206" s="12">
        <v>617</v>
      </c>
      <c r="C206" s="12">
        <v>81.89</v>
      </c>
      <c r="D206" s="12">
        <v>81.665000000000006</v>
      </c>
      <c r="E206" s="12">
        <v>6</v>
      </c>
      <c r="F206" s="12">
        <v>4374.66</v>
      </c>
      <c r="G206" s="12"/>
      <c r="H206" s="12"/>
      <c r="I206" s="12"/>
      <c r="J206" s="12"/>
      <c r="K206" s="12"/>
      <c r="L206" s="12"/>
      <c r="M206" s="13"/>
    </row>
    <row r="207" spans="1:13" x14ac:dyDescent="0.2">
      <c r="A207" s="6"/>
      <c r="B207" s="12">
        <v>601</v>
      </c>
      <c r="C207" s="12">
        <v>66.64</v>
      </c>
      <c r="D207" s="12">
        <v>64.19</v>
      </c>
      <c r="E207" s="12">
        <v>8.5</v>
      </c>
      <c r="F207" s="12">
        <v>4244.6000000000004</v>
      </c>
      <c r="G207" s="12"/>
      <c r="H207" s="12"/>
      <c r="I207" s="12"/>
      <c r="J207" s="12"/>
      <c r="K207" s="12"/>
      <c r="L207" s="12"/>
      <c r="M207" s="13"/>
    </row>
    <row r="208" spans="1:13" x14ac:dyDescent="0.2">
      <c r="A208" s="6"/>
      <c r="B208" s="12">
        <v>602</v>
      </c>
      <c r="C208" s="12">
        <v>67.64</v>
      </c>
      <c r="D208" s="12">
        <v>65.19</v>
      </c>
      <c r="E208" s="12">
        <v>8.5</v>
      </c>
      <c r="F208" s="12">
        <v>4437.82</v>
      </c>
      <c r="G208" s="12"/>
      <c r="H208" s="12"/>
      <c r="I208" s="12"/>
      <c r="J208" s="12"/>
      <c r="K208" s="12"/>
      <c r="L208" s="12"/>
      <c r="M208" s="13"/>
    </row>
    <row r="209" spans="1:13" x14ac:dyDescent="0.2">
      <c r="A209" s="6"/>
      <c r="B209" s="12">
        <v>594</v>
      </c>
      <c r="C209" s="12">
        <v>59.79</v>
      </c>
      <c r="D209" s="12">
        <v>58.14</v>
      </c>
      <c r="E209" s="12">
        <v>7</v>
      </c>
      <c r="F209" s="12">
        <v>3336.76</v>
      </c>
      <c r="G209" s="12"/>
      <c r="H209" s="12"/>
      <c r="I209" s="12"/>
      <c r="J209" s="12"/>
      <c r="K209" s="12"/>
      <c r="L209" s="12"/>
      <c r="M209" s="13"/>
    </row>
    <row r="210" spans="1:13" x14ac:dyDescent="0.2">
      <c r="A210" s="6"/>
      <c r="B210" s="12">
        <v>615</v>
      </c>
      <c r="C210" s="12">
        <v>80.040000000000006</v>
      </c>
      <c r="D210" s="12">
        <v>80.364999999999995</v>
      </c>
      <c r="E210" s="12">
        <v>4.5</v>
      </c>
      <c r="F210" s="12">
        <v>3087.19</v>
      </c>
      <c r="G210" s="12"/>
      <c r="H210" s="12"/>
      <c r="I210" s="12"/>
      <c r="J210" s="12"/>
      <c r="K210" s="12"/>
      <c r="L210" s="12"/>
      <c r="M210" s="13"/>
    </row>
    <row r="211" spans="1:13" x14ac:dyDescent="0.2">
      <c r="A211" s="6"/>
      <c r="B211" s="12">
        <v>600</v>
      </c>
      <c r="C211" s="12">
        <v>65.739999999999995</v>
      </c>
      <c r="D211" s="12">
        <v>63.84</v>
      </c>
      <c r="E211" s="12">
        <v>7.5</v>
      </c>
      <c r="F211" s="12">
        <v>4029.39</v>
      </c>
      <c r="G211" s="12"/>
      <c r="H211" s="12"/>
      <c r="I211" s="12"/>
      <c r="J211" s="12"/>
      <c r="K211" s="12"/>
      <c r="L211" s="12"/>
      <c r="M211" s="13"/>
    </row>
    <row r="212" spans="1:13" x14ac:dyDescent="0.2">
      <c r="A212" s="6"/>
      <c r="B212" s="12">
        <v>612</v>
      </c>
      <c r="C212" s="12">
        <v>77.040000000000006</v>
      </c>
      <c r="D212" s="12">
        <v>77.364999999999995</v>
      </c>
      <c r="E212" s="12">
        <v>4.5</v>
      </c>
      <c r="F212" s="12">
        <v>2972.79</v>
      </c>
      <c r="G212" s="12"/>
      <c r="H212" s="12"/>
      <c r="I212" s="12"/>
      <c r="J212" s="12"/>
      <c r="K212" s="12"/>
      <c r="L212" s="12"/>
      <c r="M212" s="13"/>
    </row>
    <row r="213" spans="1:13" x14ac:dyDescent="0.2">
      <c r="A213" s="6"/>
      <c r="B213" s="12">
        <v>605</v>
      </c>
      <c r="C213" s="12">
        <v>71.040000000000006</v>
      </c>
      <c r="D213" s="12">
        <v>70.364999999999995</v>
      </c>
      <c r="E213" s="12">
        <v>4.5</v>
      </c>
      <c r="F213" s="12">
        <v>2684.37</v>
      </c>
      <c r="G213" s="12"/>
      <c r="H213" s="12"/>
      <c r="I213" s="12"/>
      <c r="J213" s="12"/>
      <c r="K213" s="12"/>
      <c r="L213" s="12"/>
      <c r="M213" s="13"/>
    </row>
    <row r="214" spans="1:13" x14ac:dyDescent="0.2">
      <c r="A214" s="6"/>
      <c r="B214" s="12">
        <v>624</v>
      </c>
      <c r="C214" s="12">
        <v>88.94</v>
      </c>
      <c r="D214" s="12">
        <v>88.92</v>
      </c>
      <c r="E214" s="12">
        <v>5.5</v>
      </c>
      <c r="F214" s="12">
        <v>4304.41</v>
      </c>
      <c r="G214" s="12"/>
      <c r="H214" s="12"/>
      <c r="I214" s="12"/>
      <c r="J214" s="12"/>
      <c r="K214" s="12"/>
      <c r="L214" s="12"/>
      <c r="M214" s="13"/>
    </row>
    <row r="215" spans="1:13" x14ac:dyDescent="0.2">
      <c r="A215" s="6"/>
      <c r="B215" s="12">
        <v>622</v>
      </c>
      <c r="C215" s="12">
        <v>87.1</v>
      </c>
      <c r="D215" s="12">
        <v>87.55</v>
      </c>
      <c r="E215" s="12">
        <v>4</v>
      </c>
      <c r="F215" s="12">
        <v>2900.22</v>
      </c>
      <c r="G215" s="12"/>
      <c r="H215" s="12"/>
      <c r="I215" s="12"/>
      <c r="J215" s="12"/>
      <c r="K215" s="12"/>
      <c r="L215" s="12"/>
      <c r="M215" s="13"/>
    </row>
    <row r="216" spans="1:13" x14ac:dyDescent="0.2">
      <c r="A216" s="6"/>
      <c r="B216" s="12">
        <v>610</v>
      </c>
      <c r="C216" s="12">
        <v>74.739999999999995</v>
      </c>
      <c r="D216" s="12">
        <v>73.84</v>
      </c>
      <c r="E216" s="12">
        <v>7.5</v>
      </c>
      <c r="F216" s="12">
        <v>4907.97</v>
      </c>
      <c r="G216" s="12"/>
      <c r="H216" s="12"/>
      <c r="I216" s="12"/>
      <c r="J216" s="12"/>
      <c r="K216" s="12"/>
      <c r="L216" s="12"/>
      <c r="M216" s="13"/>
    </row>
    <row r="217" spans="1:13" x14ac:dyDescent="0.2">
      <c r="A217" s="6"/>
      <c r="B217" s="12">
        <v>600</v>
      </c>
      <c r="C217" s="12">
        <v>65.84</v>
      </c>
      <c r="D217" s="12">
        <v>64.415000000000006</v>
      </c>
      <c r="E217" s="12">
        <v>6.5</v>
      </c>
      <c r="F217" s="12">
        <v>3594.32</v>
      </c>
      <c r="G217" s="12"/>
      <c r="H217" s="12"/>
      <c r="I217" s="12"/>
      <c r="J217" s="12"/>
      <c r="K217" s="12"/>
      <c r="L217" s="12"/>
      <c r="M217" s="13"/>
    </row>
    <row r="218" spans="1:13" x14ac:dyDescent="0.2">
      <c r="A218" s="6"/>
      <c r="B218" s="12">
        <v>616</v>
      </c>
      <c r="C218" s="12">
        <v>82.21</v>
      </c>
      <c r="D218" s="12">
        <v>81.935000000000002</v>
      </c>
      <c r="E218" s="12">
        <v>3</v>
      </c>
      <c r="F218" s="12">
        <v>1918.87</v>
      </c>
      <c r="G218" s="12"/>
      <c r="H218" s="12"/>
      <c r="I218" s="12"/>
      <c r="J218" s="12"/>
      <c r="K218" s="12"/>
      <c r="L218" s="12"/>
      <c r="M218" s="13"/>
    </row>
    <row r="219" spans="1:13" x14ac:dyDescent="0.2">
      <c r="A219" s="6"/>
      <c r="B219" s="12">
        <v>628</v>
      </c>
      <c r="C219" s="12">
        <v>93.04</v>
      </c>
      <c r="D219" s="12">
        <v>93.364999999999995</v>
      </c>
      <c r="E219" s="12">
        <v>4.5</v>
      </c>
      <c r="F219" s="12">
        <v>3526.71</v>
      </c>
      <c r="G219" s="12"/>
      <c r="H219" s="12"/>
      <c r="I219" s="12"/>
      <c r="J219" s="12"/>
      <c r="K219" s="12"/>
      <c r="L219" s="12"/>
      <c r="M219" s="13"/>
    </row>
    <row r="220" spans="1:13" x14ac:dyDescent="0.2">
      <c r="A220" s="6"/>
      <c r="B220" s="12">
        <v>609</v>
      </c>
      <c r="C220" s="12">
        <v>73.739999999999995</v>
      </c>
      <c r="D220" s="12">
        <v>72.84</v>
      </c>
      <c r="E220" s="12">
        <v>7.5</v>
      </c>
      <c r="F220" s="12">
        <v>4811.8599999999997</v>
      </c>
      <c r="G220" s="12"/>
      <c r="H220" s="12"/>
      <c r="I220" s="12"/>
      <c r="J220" s="12"/>
      <c r="K220" s="12"/>
      <c r="L220" s="12"/>
      <c r="M220" s="13"/>
    </row>
    <row r="221" spans="1:13" x14ac:dyDescent="0.2">
      <c r="A221" s="6"/>
      <c r="B221" s="12">
        <v>621</v>
      </c>
      <c r="C221" s="12">
        <v>85.69</v>
      </c>
      <c r="D221" s="12">
        <v>84.54</v>
      </c>
      <c r="E221" s="12">
        <v>8</v>
      </c>
      <c r="F221" s="12">
        <v>6022.18</v>
      </c>
      <c r="G221" s="12"/>
      <c r="H221" s="12"/>
      <c r="I221" s="12"/>
      <c r="J221" s="12"/>
      <c r="K221" s="12"/>
      <c r="L221" s="12"/>
      <c r="M221" s="13"/>
    </row>
    <row r="222" spans="1:13" x14ac:dyDescent="0.2">
      <c r="A222" s="6"/>
      <c r="B222" s="12">
        <v>616</v>
      </c>
      <c r="C222" s="12">
        <v>80.89</v>
      </c>
      <c r="D222" s="12">
        <v>80.665000000000006</v>
      </c>
      <c r="E222" s="12">
        <v>6</v>
      </c>
      <c r="F222" s="12">
        <v>4321.12</v>
      </c>
      <c r="G222" s="12"/>
      <c r="H222" s="12"/>
      <c r="I222" s="12"/>
      <c r="J222" s="12"/>
      <c r="K222" s="12"/>
      <c r="L222" s="12"/>
      <c r="M222" s="13"/>
    </row>
    <row r="223" spans="1:13" x14ac:dyDescent="0.2">
      <c r="A223" s="6"/>
      <c r="B223" s="12">
        <v>608</v>
      </c>
      <c r="C223" s="12">
        <v>73.099999999999994</v>
      </c>
      <c r="D223" s="12">
        <v>73.55</v>
      </c>
      <c r="E223" s="12">
        <v>4</v>
      </c>
      <c r="F223" s="12">
        <v>2448.11</v>
      </c>
      <c r="G223" s="12"/>
      <c r="H223" s="12"/>
      <c r="I223" s="12"/>
      <c r="J223" s="12"/>
      <c r="K223" s="12"/>
      <c r="L223" s="12"/>
      <c r="M223" s="13"/>
    </row>
    <row r="224" spans="1:13" x14ac:dyDescent="0.2">
      <c r="A224" s="6"/>
      <c r="B224" s="12">
        <v>598</v>
      </c>
      <c r="C224" s="12">
        <v>64.099999999999994</v>
      </c>
      <c r="D224" s="12">
        <v>63.55</v>
      </c>
      <c r="E224" s="12">
        <v>4</v>
      </c>
      <c r="F224" s="12">
        <v>2061.11</v>
      </c>
      <c r="G224" s="12"/>
      <c r="H224" s="12"/>
      <c r="I224" s="12"/>
      <c r="J224" s="12"/>
      <c r="K224" s="12"/>
      <c r="L224" s="12"/>
      <c r="M224" s="13"/>
    </row>
    <row r="225" spans="1:13" x14ac:dyDescent="0.2">
      <c r="A225" s="6"/>
      <c r="B225" s="12">
        <v>624</v>
      </c>
      <c r="C225" s="12">
        <v>88.59</v>
      </c>
      <c r="D225" s="12">
        <v>86.84</v>
      </c>
      <c r="E225" s="12">
        <v>9</v>
      </c>
      <c r="F225" s="12">
        <v>6738.92</v>
      </c>
      <c r="G225" s="12"/>
      <c r="H225" s="12"/>
      <c r="I225" s="12"/>
      <c r="J225" s="12"/>
      <c r="K225" s="12"/>
      <c r="L225" s="12"/>
      <c r="M225" s="13"/>
    </row>
    <row r="226" spans="1:13" x14ac:dyDescent="0.2">
      <c r="A226" s="6"/>
      <c r="B226" s="12">
        <v>629</v>
      </c>
      <c r="C226" s="12">
        <v>93.99</v>
      </c>
      <c r="D226" s="12">
        <v>94.165000000000006</v>
      </c>
      <c r="E226" s="12">
        <v>5</v>
      </c>
      <c r="F226" s="12">
        <v>4035.79</v>
      </c>
      <c r="G226" s="12"/>
      <c r="H226" s="12"/>
      <c r="I226" s="12"/>
      <c r="J226" s="12"/>
      <c r="K226" s="12"/>
      <c r="L226" s="12"/>
      <c r="M226" s="13"/>
    </row>
    <row r="227" spans="1:13" x14ac:dyDescent="0.2">
      <c r="A227" s="6"/>
      <c r="B227" s="12">
        <v>621</v>
      </c>
      <c r="C227" s="12">
        <v>85.94</v>
      </c>
      <c r="D227" s="12">
        <v>85.92</v>
      </c>
      <c r="E227" s="12">
        <v>5.5</v>
      </c>
      <c r="F227" s="12">
        <v>4168.76</v>
      </c>
      <c r="G227" s="12"/>
      <c r="H227" s="12"/>
      <c r="I227" s="12"/>
      <c r="J227" s="12"/>
      <c r="K227" s="12"/>
      <c r="L227" s="12"/>
      <c r="M227" s="13"/>
    </row>
    <row r="228" spans="1:13" x14ac:dyDescent="0.2">
      <c r="A228" s="6"/>
      <c r="B228" s="12">
        <v>618</v>
      </c>
      <c r="C228" s="12">
        <v>82.99</v>
      </c>
      <c r="D228" s="12">
        <v>83.165000000000006</v>
      </c>
      <c r="E228" s="12">
        <v>5</v>
      </c>
      <c r="F228" s="12">
        <v>3619.78</v>
      </c>
      <c r="G228" s="12"/>
      <c r="H228" s="12"/>
      <c r="I228" s="12"/>
      <c r="J228" s="12"/>
      <c r="K228" s="12"/>
      <c r="L228" s="12"/>
      <c r="M228" s="13"/>
    </row>
    <row r="229" spans="1:13" x14ac:dyDescent="0.2">
      <c r="A229" s="6"/>
      <c r="B229" s="12">
        <v>608</v>
      </c>
      <c r="C229" s="12">
        <v>72.89</v>
      </c>
      <c r="D229" s="12">
        <v>72.665000000000006</v>
      </c>
      <c r="E229" s="12">
        <v>6</v>
      </c>
      <c r="F229" s="12">
        <v>3877.93</v>
      </c>
      <c r="G229" s="12"/>
      <c r="H229" s="12"/>
      <c r="I229" s="12"/>
      <c r="J229" s="12"/>
      <c r="K229" s="12"/>
      <c r="L229" s="12"/>
      <c r="M229" s="13"/>
    </row>
    <row r="230" spans="1:13" x14ac:dyDescent="0.2">
      <c r="A230" s="6"/>
      <c r="B230" s="12">
        <v>592</v>
      </c>
      <c r="C230" s="12">
        <v>58.04</v>
      </c>
      <c r="D230" s="12">
        <v>57.365000000000002</v>
      </c>
      <c r="E230" s="12">
        <v>4.5</v>
      </c>
      <c r="F230" s="12">
        <v>2073.31</v>
      </c>
      <c r="G230" s="12"/>
      <c r="H230" s="12"/>
      <c r="I230" s="12"/>
      <c r="J230" s="12"/>
      <c r="K230" s="12"/>
      <c r="L230" s="12"/>
      <c r="M230" s="13"/>
    </row>
    <row r="231" spans="1:13" x14ac:dyDescent="0.2">
      <c r="A231" s="6"/>
      <c r="B231" s="12">
        <v>600</v>
      </c>
      <c r="C231" s="12">
        <v>65.89</v>
      </c>
      <c r="D231" s="12">
        <v>64.665000000000006</v>
      </c>
      <c r="E231" s="12">
        <v>6</v>
      </c>
      <c r="F231" s="12">
        <v>3331.84</v>
      </c>
      <c r="G231" s="12"/>
      <c r="H231" s="12"/>
      <c r="I231" s="12"/>
      <c r="J231" s="12"/>
      <c r="K231" s="12"/>
      <c r="L231" s="12"/>
      <c r="M231" s="13"/>
    </row>
    <row r="232" spans="1:13" x14ac:dyDescent="0.2">
      <c r="A232" s="6"/>
      <c r="B232" s="12">
        <v>596</v>
      </c>
      <c r="C232" s="12">
        <v>62.1</v>
      </c>
      <c r="D232" s="12">
        <v>61.55</v>
      </c>
      <c r="E232" s="12">
        <v>4</v>
      </c>
      <c r="F232" s="12">
        <v>1978.39</v>
      </c>
      <c r="G232" s="12"/>
      <c r="H232" s="12"/>
      <c r="I232" s="12"/>
      <c r="J232" s="12"/>
      <c r="K232" s="12"/>
      <c r="L232" s="12"/>
      <c r="M232" s="13"/>
    </row>
    <row r="233" spans="1:13" x14ac:dyDescent="0.2">
      <c r="A233" s="6"/>
      <c r="B233" s="12">
        <v>622</v>
      </c>
      <c r="C233" s="12">
        <v>86.69</v>
      </c>
      <c r="D233" s="12">
        <v>85.54</v>
      </c>
      <c r="E233" s="12">
        <v>8</v>
      </c>
      <c r="F233" s="12">
        <v>6097.29</v>
      </c>
      <c r="G233" s="12"/>
      <c r="H233" s="12"/>
      <c r="I233" s="12"/>
      <c r="J233" s="12"/>
      <c r="K233" s="12"/>
      <c r="L233" s="12"/>
      <c r="M233" s="13"/>
    </row>
    <row r="234" spans="1:13" x14ac:dyDescent="0.2">
      <c r="A234" s="6"/>
      <c r="B234" s="12">
        <v>598</v>
      </c>
      <c r="C234" s="12">
        <v>63.99</v>
      </c>
      <c r="D234" s="12">
        <v>63.164999999999999</v>
      </c>
      <c r="E234" s="12">
        <v>5</v>
      </c>
      <c r="F234" s="12">
        <v>2650.41</v>
      </c>
      <c r="G234" s="12"/>
      <c r="H234" s="12"/>
      <c r="I234" s="12"/>
      <c r="J234" s="12"/>
      <c r="K234" s="12"/>
      <c r="L234" s="12"/>
      <c r="M234" s="13"/>
    </row>
    <row r="235" spans="1:13" x14ac:dyDescent="0.2">
      <c r="A235" s="6"/>
      <c r="B235" s="12">
        <v>611</v>
      </c>
      <c r="C235" s="12">
        <v>77.209999999999994</v>
      </c>
      <c r="D235" s="12">
        <v>76.935000000000002</v>
      </c>
      <c r="E235" s="12">
        <v>3</v>
      </c>
      <c r="F235" s="12">
        <v>1802.07</v>
      </c>
      <c r="G235" s="12"/>
      <c r="H235" s="12"/>
      <c r="I235" s="12"/>
      <c r="J235" s="12"/>
      <c r="K235" s="12"/>
      <c r="L235" s="12"/>
      <c r="M235" s="13"/>
    </row>
    <row r="236" spans="1:13" x14ac:dyDescent="0.2">
      <c r="A236" s="6"/>
      <c r="B236" s="12">
        <v>613</v>
      </c>
      <c r="C236" s="12">
        <v>77.790000000000006</v>
      </c>
      <c r="D236" s="12">
        <v>77.14</v>
      </c>
      <c r="E236" s="12">
        <v>7</v>
      </c>
      <c r="F236" s="12">
        <v>4835.6000000000004</v>
      </c>
      <c r="G236" s="12"/>
      <c r="H236" s="12"/>
      <c r="I236" s="12"/>
      <c r="J236" s="12"/>
      <c r="K236" s="12"/>
      <c r="L236" s="12"/>
      <c r="M236" s="13"/>
    </row>
    <row r="237" spans="1:13" x14ac:dyDescent="0.2">
      <c r="A237" s="6"/>
      <c r="B237" s="12">
        <v>614</v>
      </c>
      <c r="C237" s="12">
        <v>78.59</v>
      </c>
      <c r="D237" s="12">
        <v>76.84</v>
      </c>
      <c r="E237" s="12">
        <v>9</v>
      </c>
      <c r="F237" s="12">
        <v>5836.88</v>
      </c>
      <c r="G237" s="12"/>
      <c r="H237" s="12"/>
      <c r="I237" s="12"/>
      <c r="J237" s="12"/>
      <c r="K237" s="12"/>
      <c r="L237" s="12"/>
      <c r="M237" s="13"/>
    </row>
    <row r="238" spans="1:13" x14ac:dyDescent="0.2">
      <c r="A238" s="6"/>
      <c r="B238" s="12">
        <v>617</v>
      </c>
      <c r="C238" s="12">
        <v>81.99</v>
      </c>
      <c r="D238" s="12">
        <v>82.165000000000006</v>
      </c>
      <c r="E238" s="12">
        <v>5</v>
      </c>
      <c r="F238" s="12">
        <v>3578.64</v>
      </c>
      <c r="G238" s="12"/>
      <c r="H238" s="12"/>
      <c r="I238" s="12"/>
      <c r="J238" s="12"/>
      <c r="K238" s="12"/>
      <c r="L238" s="12"/>
      <c r="M238" s="13"/>
    </row>
    <row r="239" spans="1:13" x14ac:dyDescent="0.2">
      <c r="A239" s="6"/>
      <c r="B239" s="12">
        <v>608</v>
      </c>
      <c r="C239" s="12">
        <v>72.84</v>
      </c>
      <c r="D239" s="12">
        <v>72.415000000000006</v>
      </c>
      <c r="E239" s="12">
        <v>6.5</v>
      </c>
      <c r="F239" s="12">
        <v>4198.04</v>
      </c>
      <c r="G239" s="12"/>
      <c r="H239" s="12"/>
      <c r="I239" s="12"/>
      <c r="J239" s="12"/>
      <c r="K239" s="12"/>
      <c r="L239" s="12"/>
      <c r="M239" s="13"/>
    </row>
    <row r="240" spans="1:13" x14ac:dyDescent="0.2">
      <c r="A240" s="6"/>
      <c r="B240" s="12">
        <v>603</v>
      </c>
      <c r="C240" s="12">
        <v>68.69</v>
      </c>
      <c r="D240" s="12">
        <v>66.540000000000006</v>
      </c>
      <c r="E240" s="12">
        <v>8</v>
      </c>
      <c r="F240" s="12">
        <v>4473.8500000000004</v>
      </c>
      <c r="G240" s="12"/>
      <c r="H240" s="12"/>
      <c r="I240" s="12"/>
      <c r="J240" s="12"/>
      <c r="K240" s="12"/>
      <c r="L240" s="12"/>
      <c r="M240" s="13"/>
    </row>
    <row r="241" spans="1:13" x14ac:dyDescent="0.2">
      <c r="A241" s="6"/>
      <c r="B241" s="12">
        <v>626</v>
      </c>
      <c r="C241" s="12">
        <v>91.1</v>
      </c>
      <c r="D241" s="12">
        <v>91.55</v>
      </c>
      <c r="E241" s="12">
        <v>4</v>
      </c>
      <c r="F241" s="12">
        <v>3007.52</v>
      </c>
      <c r="G241" s="12"/>
      <c r="H241" s="12"/>
      <c r="I241" s="12"/>
      <c r="J241" s="12"/>
      <c r="K241" s="12"/>
      <c r="L241" s="12"/>
      <c r="M241" s="13"/>
    </row>
    <row r="242" spans="1:13" x14ac:dyDescent="0.2">
      <c r="A242" s="6"/>
      <c r="B242" s="12">
        <v>598</v>
      </c>
      <c r="C242" s="12">
        <v>64.16</v>
      </c>
      <c r="D242" s="12">
        <v>63.765000000000001</v>
      </c>
      <c r="E242" s="12">
        <v>3.5</v>
      </c>
      <c r="F242" s="12">
        <v>1752.73</v>
      </c>
      <c r="G242" s="12"/>
      <c r="H242" s="12"/>
      <c r="I242" s="12"/>
      <c r="J242" s="12"/>
      <c r="K242" s="12"/>
      <c r="L242" s="12"/>
      <c r="M242" s="13"/>
    </row>
    <row r="243" spans="1:13" x14ac:dyDescent="0.2">
      <c r="A243" s="6"/>
      <c r="B243" s="12">
        <v>615</v>
      </c>
      <c r="C243" s="12">
        <v>79.790000000000006</v>
      </c>
      <c r="D243" s="12">
        <v>79.14</v>
      </c>
      <c r="E243" s="12">
        <v>7</v>
      </c>
      <c r="F243" s="12">
        <v>4970.3999999999996</v>
      </c>
      <c r="G243" s="12"/>
      <c r="H243" s="12"/>
      <c r="I243" s="12"/>
      <c r="J243" s="12"/>
      <c r="K243" s="12"/>
      <c r="L243" s="12"/>
      <c r="M243" s="13"/>
    </row>
    <row r="244" spans="1:13" x14ac:dyDescent="0.2">
      <c r="A244" s="6"/>
      <c r="B244" s="12">
        <v>603</v>
      </c>
      <c r="C244" s="12">
        <v>69.16</v>
      </c>
      <c r="D244" s="12">
        <v>68.765000000000001</v>
      </c>
      <c r="E244" s="12">
        <v>3.5</v>
      </c>
      <c r="F244" s="12">
        <v>1928.37</v>
      </c>
      <c r="G244" s="12"/>
      <c r="H244" s="12"/>
      <c r="I244" s="12"/>
      <c r="J244" s="12"/>
      <c r="K244" s="12"/>
      <c r="L244" s="12"/>
      <c r="M244" s="13"/>
    </row>
    <row r="245" spans="1:13" x14ac:dyDescent="0.2">
      <c r="A245" s="6"/>
      <c r="B245" s="12">
        <v>627</v>
      </c>
      <c r="C245" s="12">
        <v>91.99</v>
      </c>
      <c r="D245" s="12">
        <v>92.165000000000006</v>
      </c>
      <c r="E245" s="12">
        <v>5</v>
      </c>
      <c r="F245" s="12">
        <v>3965.92</v>
      </c>
      <c r="G245" s="12"/>
      <c r="H245" s="12"/>
      <c r="I245" s="12"/>
      <c r="J245" s="12"/>
      <c r="K245" s="12"/>
      <c r="L245" s="12"/>
      <c r="M245" s="13"/>
    </row>
    <row r="246" spans="1:13" x14ac:dyDescent="0.2">
      <c r="A246" s="6"/>
      <c r="B246" s="12">
        <v>619</v>
      </c>
      <c r="C246" s="12">
        <v>83.59</v>
      </c>
      <c r="D246" s="12">
        <v>81.84</v>
      </c>
      <c r="E246" s="12">
        <v>9</v>
      </c>
      <c r="F246" s="12">
        <v>6272.01</v>
      </c>
      <c r="G246" s="12"/>
      <c r="H246" s="12"/>
      <c r="I246" s="12"/>
      <c r="J246" s="12"/>
      <c r="K246" s="12"/>
      <c r="L246" s="12"/>
      <c r="M246" s="13"/>
    </row>
    <row r="247" spans="1:13" x14ac:dyDescent="0.2">
      <c r="A247" s="6"/>
      <c r="B247" s="12">
        <v>607</v>
      </c>
      <c r="C247" s="12">
        <v>72.040000000000006</v>
      </c>
      <c r="D247" s="12">
        <v>72.364999999999995</v>
      </c>
      <c r="E247" s="12">
        <v>4.5</v>
      </c>
      <c r="F247" s="12">
        <v>2768.76</v>
      </c>
      <c r="G247" s="12"/>
      <c r="H247" s="12"/>
      <c r="I247" s="12"/>
      <c r="J247" s="12"/>
      <c r="K247" s="12"/>
      <c r="L247" s="12"/>
      <c r="M247" s="13"/>
    </row>
    <row r="248" spans="1:13" x14ac:dyDescent="0.2">
      <c r="A248" s="6"/>
      <c r="B248" s="12">
        <v>618</v>
      </c>
      <c r="C248" s="12">
        <v>83.16</v>
      </c>
      <c r="D248" s="12">
        <v>83.765000000000001</v>
      </c>
      <c r="E248" s="12">
        <v>3.5</v>
      </c>
      <c r="F248" s="12">
        <v>2368.61</v>
      </c>
      <c r="G248" s="12"/>
      <c r="H248" s="12"/>
      <c r="I248" s="12"/>
      <c r="J248" s="12"/>
      <c r="K248" s="12"/>
      <c r="L248" s="12"/>
      <c r="M248" s="13"/>
    </row>
    <row r="249" spans="1:13" x14ac:dyDescent="0.2">
      <c r="A249" s="6"/>
      <c r="B249" s="12">
        <v>630</v>
      </c>
      <c r="C249" s="12">
        <v>94.64</v>
      </c>
      <c r="D249" s="12">
        <v>93.19</v>
      </c>
      <c r="E249" s="12">
        <v>8.5</v>
      </c>
      <c r="F249" s="12">
        <v>6986.26</v>
      </c>
      <c r="G249" s="12"/>
      <c r="H249" s="12"/>
      <c r="I249" s="12"/>
      <c r="J249" s="12"/>
      <c r="K249" s="12"/>
      <c r="L249" s="12"/>
      <c r="M249" s="13"/>
    </row>
    <row r="250" spans="1:13" x14ac:dyDescent="0.2">
      <c r="A250" s="6"/>
      <c r="B250" s="12">
        <v>620</v>
      </c>
      <c r="C250" s="12">
        <v>85.04</v>
      </c>
      <c r="D250" s="12">
        <v>85.364999999999995</v>
      </c>
      <c r="E250" s="12">
        <v>4.5</v>
      </c>
      <c r="F250" s="12">
        <v>3297.39</v>
      </c>
      <c r="G250" s="12"/>
      <c r="H250" s="12"/>
      <c r="I250" s="12"/>
      <c r="J250" s="12"/>
      <c r="K250" s="12"/>
      <c r="L250" s="12"/>
      <c r="M250" s="13"/>
    </row>
    <row r="251" spans="1:13" x14ac:dyDescent="0.2">
      <c r="A251" s="6"/>
      <c r="B251" s="12">
        <v>595</v>
      </c>
      <c r="C251" s="12">
        <v>60.74</v>
      </c>
      <c r="D251" s="12">
        <v>58.84</v>
      </c>
      <c r="E251" s="12">
        <v>7.5</v>
      </c>
      <c r="F251" s="12">
        <v>3517.58</v>
      </c>
      <c r="G251" s="12"/>
      <c r="H251" s="12"/>
      <c r="I251" s="12"/>
      <c r="J251" s="12"/>
      <c r="K251" s="12"/>
      <c r="L251" s="12"/>
      <c r="M251" s="13"/>
    </row>
    <row r="252" spans="1:13" x14ac:dyDescent="0.2">
      <c r="A252" s="6"/>
      <c r="B252" s="12">
        <v>607</v>
      </c>
      <c r="C252" s="12">
        <v>71.739999999999995</v>
      </c>
      <c r="D252" s="12">
        <v>70.84</v>
      </c>
      <c r="E252" s="12">
        <v>7.5</v>
      </c>
      <c r="F252" s="12">
        <v>4681.3900000000003</v>
      </c>
      <c r="G252" s="12"/>
      <c r="H252" s="12"/>
      <c r="I252" s="12"/>
      <c r="J252" s="12"/>
      <c r="K252" s="12"/>
      <c r="L252" s="12"/>
      <c r="M252" s="13"/>
    </row>
    <row r="253" spans="1:13" x14ac:dyDescent="0.2">
      <c r="A253" s="6"/>
      <c r="B253" s="12">
        <v>607</v>
      </c>
      <c r="C253" s="12">
        <v>71.59</v>
      </c>
      <c r="D253" s="12">
        <v>69.84</v>
      </c>
      <c r="E253" s="12">
        <v>9</v>
      </c>
      <c r="F253" s="12">
        <v>5044.92</v>
      </c>
      <c r="G253" s="12"/>
      <c r="H253" s="12"/>
      <c r="I253" s="12"/>
      <c r="J253" s="12"/>
      <c r="K253" s="12"/>
      <c r="L253" s="12"/>
      <c r="M253" s="13"/>
    </row>
    <row r="254" spans="1:13" x14ac:dyDescent="0.2">
      <c r="A254" s="6"/>
      <c r="B254" s="12">
        <v>627</v>
      </c>
      <c r="C254" s="12">
        <v>92.16</v>
      </c>
      <c r="D254" s="12">
        <v>92.765000000000001</v>
      </c>
      <c r="E254" s="12">
        <v>3.5</v>
      </c>
      <c r="F254" s="12">
        <v>2565.7800000000002</v>
      </c>
      <c r="G254" s="12"/>
      <c r="H254" s="12"/>
      <c r="I254" s="12"/>
      <c r="J254" s="12"/>
      <c r="K254" s="12"/>
      <c r="L254" s="12"/>
      <c r="M254" s="13"/>
    </row>
    <row r="255" spans="1:13" x14ac:dyDescent="0.2">
      <c r="A255" s="6"/>
      <c r="B255" s="12">
        <v>595</v>
      </c>
      <c r="C255" s="12">
        <v>60.89</v>
      </c>
      <c r="D255" s="12">
        <v>59.664999999999999</v>
      </c>
      <c r="E255" s="12">
        <v>6</v>
      </c>
      <c r="F255" s="12">
        <v>2997.65</v>
      </c>
      <c r="G255" s="12"/>
      <c r="H255" s="12"/>
      <c r="I255" s="12"/>
      <c r="J255" s="12"/>
      <c r="K255" s="12"/>
      <c r="L255" s="12"/>
      <c r="M255" s="13"/>
    </row>
    <row r="256" spans="1:13" x14ac:dyDescent="0.2">
      <c r="A256" s="6"/>
      <c r="B256" s="12">
        <v>601</v>
      </c>
      <c r="C256" s="12">
        <v>66.989999999999995</v>
      </c>
      <c r="D256" s="12">
        <v>66.165000000000006</v>
      </c>
      <c r="E256" s="12">
        <v>5</v>
      </c>
      <c r="F256" s="12">
        <v>2824.88</v>
      </c>
      <c r="G256" s="12"/>
      <c r="H256" s="12"/>
      <c r="I256" s="12"/>
      <c r="J256" s="12"/>
      <c r="K256" s="12"/>
      <c r="L256" s="12"/>
      <c r="M256" s="13"/>
    </row>
    <row r="257" spans="1:13" x14ac:dyDescent="0.2">
      <c r="A257" s="6"/>
      <c r="B257" s="12">
        <v>591</v>
      </c>
      <c r="C257" s="12">
        <v>56.87</v>
      </c>
      <c r="D257" s="12">
        <v>55.414999999999999</v>
      </c>
      <c r="E257" s="12">
        <v>6.5</v>
      </c>
      <c r="F257" s="12">
        <v>2902.4</v>
      </c>
      <c r="G257" s="12"/>
      <c r="H257" s="12"/>
      <c r="I257" s="12"/>
      <c r="J257" s="12"/>
      <c r="K257" s="12"/>
      <c r="L257" s="12"/>
      <c r="M257" s="13"/>
    </row>
    <row r="258" spans="1:13" x14ac:dyDescent="0.2">
      <c r="A258" s="6"/>
      <c r="B258" s="12">
        <v>627</v>
      </c>
      <c r="C258" s="12">
        <v>91.69</v>
      </c>
      <c r="D258" s="12">
        <v>90.54</v>
      </c>
      <c r="E258" s="12">
        <v>8</v>
      </c>
      <c r="F258" s="12">
        <v>6460.56</v>
      </c>
      <c r="G258" s="12"/>
      <c r="H258" s="12"/>
      <c r="I258" s="12"/>
      <c r="J258" s="12"/>
      <c r="K258" s="12"/>
      <c r="L258" s="12"/>
      <c r="M258" s="13"/>
    </row>
    <row r="259" spans="1:13" x14ac:dyDescent="0.2">
      <c r="A259" s="6"/>
      <c r="B259" s="12">
        <v>626</v>
      </c>
      <c r="C259" s="12">
        <v>90.69</v>
      </c>
      <c r="D259" s="12">
        <v>89.54</v>
      </c>
      <c r="E259" s="12">
        <v>8</v>
      </c>
      <c r="F259" s="12">
        <v>6389.89</v>
      </c>
      <c r="G259" s="12"/>
      <c r="H259" s="12"/>
      <c r="I259" s="12"/>
      <c r="J259" s="12"/>
      <c r="K259" s="12"/>
      <c r="L259" s="12"/>
      <c r="M259" s="13"/>
    </row>
    <row r="260" spans="1:13" x14ac:dyDescent="0.2">
      <c r="A260" s="6"/>
      <c r="B260" s="12">
        <v>610</v>
      </c>
      <c r="C260" s="12">
        <v>74.69</v>
      </c>
      <c r="D260" s="12">
        <v>73.540000000000006</v>
      </c>
      <c r="E260" s="12">
        <v>8</v>
      </c>
      <c r="F260" s="12">
        <v>5091.79</v>
      </c>
      <c r="G260" s="12"/>
      <c r="H260" s="12"/>
      <c r="I260" s="12"/>
      <c r="J260" s="12"/>
      <c r="K260" s="12"/>
      <c r="L260" s="12"/>
      <c r="M260" s="13"/>
    </row>
    <row r="261" spans="1:13" x14ac:dyDescent="0.2">
      <c r="A261" s="6"/>
      <c r="B261" s="12">
        <v>599</v>
      </c>
      <c r="C261" s="12">
        <v>65.040000000000006</v>
      </c>
      <c r="D261" s="12">
        <v>64.364999999999995</v>
      </c>
      <c r="E261" s="12">
        <v>4.5</v>
      </c>
      <c r="F261" s="12">
        <v>2405.69</v>
      </c>
      <c r="G261" s="12"/>
      <c r="H261" s="12"/>
      <c r="I261" s="12"/>
      <c r="J261" s="12"/>
      <c r="K261" s="12"/>
      <c r="L261" s="12"/>
      <c r="M261" s="13"/>
    </row>
    <row r="262" spans="1:13" x14ac:dyDescent="0.2">
      <c r="A262" s="6"/>
      <c r="B262" s="12">
        <v>598</v>
      </c>
      <c r="C262" s="12">
        <v>63.84</v>
      </c>
      <c r="D262" s="12">
        <v>62.414999999999999</v>
      </c>
      <c r="E262" s="12">
        <v>6.5</v>
      </c>
      <c r="F262" s="12">
        <v>3446.41</v>
      </c>
      <c r="G262" s="12"/>
      <c r="H262" s="12"/>
      <c r="I262" s="12"/>
      <c r="J262" s="12"/>
      <c r="K262" s="12"/>
      <c r="L262" s="12"/>
      <c r="M262" s="13"/>
    </row>
    <row r="263" spans="1:13" x14ac:dyDescent="0.2">
      <c r="A263" s="6"/>
      <c r="B263" s="12">
        <v>600</v>
      </c>
      <c r="C263" s="12">
        <v>65.94</v>
      </c>
      <c r="D263" s="12">
        <v>64.92</v>
      </c>
      <c r="E263" s="12">
        <v>5.5</v>
      </c>
      <c r="F263" s="12">
        <v>3050.81</v>
      </c>
      <c r="G263" s="12"/>
      <c r="H263" s="12"/>
      <c r="I263" s="12"/>
      <c r="J263" s="12"/>
      <c r="K263" s="12"/>
      <c r="L263" s="12"/>
      <c r="M263" s="13"/>
    </row>
    <row r="264" spans="1:13" x14ac:dyDescent="0.2">
      <c r="A264" s="6"/>
      <c r="B264" s="12">
        <v>625</v>
      </c>
      <c r="C264" s="12">
        <v>89.84</v>
      </c>
      <c r="D264" s="12">
        <v>89.415000000000006</v>
      </c>
      <c r="E264" s="12">
        <v>6.5</v>
      </c>
      <c r="F264" s="12">
        <v>5208.3599999999997</v>
      </c>
      <c r="G264" s="12"/>
      <c r="H264" s="12"/>
      <c r="I264" s="12"/>
      <c r="J264" s="12"/>
      <c r="K264" s="12"/>
      <c r="L264" s="12"/>
      <c r="M264" s="13"/>
    </row>
    <row r="265" spans="1:13" x14ac:dyDescent="0.2">
      <c r="A265" s="6"/>
      <c r="B265" s="12">
        <v>605</v>
      </c>
      <c r="C265" s="12">
        <v>70.790000000000006</v>
      </c>
      <c r="D265" s="12">
        <v>69.14</v>
      </c>
      <c r="E265" s="12">
        <v>7</v>
      </c>
      <c r="F265" s="12">
        <v>4241.34</v>
      </c>
      <c r="G265" s="12"/>
      <c r="H265" s="12"/>
      <c r="I265" s="12"/>
      <c r="J265" s="12"/>
      <c r="K265" s="12"/>
      <c r="L265" s="12"/>
      <c r="M265" s="13"/>
    </row>
    <row r="266" spans="1:13" x14ac:dyDescent="0.2">
      <c r="A266" s="6"/>
      <c r="B266" s="12">
        <v>613</v>
      </c>
      <c r="C266" s="12">
        <v>77.739999999999995</v>
      </c>
      <c r="D266" s="12">
        <v>76.84</v>
      </c>
      <c r="E266" s="12">
        <v>7.5</v>
      </c>
      <c r="F266" s="12">
        <v>5136.9799999999996</v>
      </c>
      <c r="G266" s="12"/>
      <c r="H266" s="12"/>
      <c r="I266" s="12"/>
      <c r="J266" s="12"/>
      <c r="K266" s="12"/>
      <c r="L266" s="12"/>
      <c r="M266" s="13"/>
    </row>
    <row r="267" spans="1:13" x14ac:dyDescent="0.2">
      <c r="A267" s="6"/>
      <c r="B267" s="12">
        <v>605</v>
      </c>
      <c r="C267" s="12">
        <v>70.739999999999995</v>
      </c>
      <c r="D267" s="12">
        <v>68.84</v>
      </c>
      <c r="E267" s="12">
        <v>7.5</v>
      </c>
      <c r="F267" s="12">
        <v>4445.09</v>
      </c>
      <c r="G267" s="12"/>
      <c r="H267" s="12"/>
      <c r="I267" s="12"/>
      <c r="J267" s="12"/>
      <c r="K267" s="12"/>
      <c r="L267" s="12"/>
      <c r="M267" s="13"/>
    </row>
    <row r="268" spans="1:13" x14ac:dyDescent="0.2">
      <c r="A268" s="6"/>
      <c r="B268" s="12">
        <v>609</v>
      </c>
      <c r="C268" s="12">
        <v>73.69</v>
      </c>
      <c r="D268" s="12">
        <v>72.540000000000006</v>
      </c>
      <c r="E268" s="12">
        <v>8</v>
      </c>
      <c r="F268" s="12">
        <v>4989.41</v>
      </c>
      <c r="G268" s="12"/>
      <c r="H268" s="12"/>
      <c r="I268" s="12"/>
      <c r="J268" s="12"/>
      <c r="K268" s="12"/>
      <c r="L268" s="12"/>
      <c r="M268" s="13"/>
    </row>
    <row r="269" spans="1:13" x14ac:dyDescent="0.2">
      <c r="A269" s="6"/>
      <c r="B269" s="12">
        <v>628</v>
      </c>
      <c r="C269" s="12">
        <v>92.74</v>
      </c>
      <c r="D269" s="12">
        <v>91.84</v>
      </c>
      <c r="E269" s="12">
        <v>7.5</v>
      </c>
      <c r="F269" s="12">
        <v>6171.51</v>
      </c>
      <c r="G269" s="12"/>
      <c r="H269" s="12"/>
      <c r="I269" s="12"/>
      <c r="J269" s="12"/>
      <c r="K269" s="12"/>
      <c r="L269" s="12"/>
      <c r="M269" s="13"/>
    </row>
    <row r="270" spans="1:13" x14ac:dyDescent="0.2">
      <c r="A270" s="6"/>
      <c r="B270" s="12">
        <v>610</v>
      </c>
      <c r="C270" s="12">
        <v>74.59</v>
      </c>
      <c r="D270" s="12">
        <v>72.84</v>
      </c>
      <c r="E270" s="12">
        <v>9</v>
      </c>
      <c r="F270" s="12">
        <v>5414.45</v>
      </c>
      <c r="G270" s="12"/>
      <c r="H270" s="12"/>
      <c r="I270" s="12"/>
      <c r="J270" s="12"/>
      <c r="K270" s="12"/>
      <c r="L270" s="12"/>
      <c r="M270" s="13"/>
    </row>
    <row r="271" spans="1:13" x14ac:dyDescent="0.2">
      <c r="A271" s="6"/>
      <c r="B271" s="12">
        <v>630</v>
      </c>
      <c r="C271" s="12">
        <v>96.21</v>
      </c>
      <c r="D271" s="12">
        <v>95.935000000000002</v>
      </c>
      <c r="E271" s="12">
        <v>3</v>
      </c>
      <c r="F271" s="12">
        <v>2111.73</v>
      </c>
      <c r="G271" s="12"/>
      <c r="H271" s="12"/>
      <c r="I271" s="12"/>
      <c r="J271" s="12"/>
      <c r="K271" s="12"/>
      <c r="L271" s="12"/>
      <c r="M271" s="13"/>
    </row>
    <row r="272" spans="1:13" x14ac:dyDescent="0.2">
      <c r="A272" s="6"/>
      <c r="B272" s="12">
        <v>601</v>
      </c>
      <c r="C272" s="12">
        <v>66.739999999999995</v>
      </c>
      <c r="D272" s="12">
        <v>64.84</v>
      </c>
      <c r="E272" s="12">
        <v>7.5</v>
      </c>
      <c r="F272" s="12">
        <v>4110.8599999999997</v>
      </c>
      <c r="G272" s="12"/>
      <c r="H272" s="12"/>
      <c r="I272" s="12"/>
      <c r="J272" s="12"/>
      <c r="K272" s="12"/>
      <c r="L272" s="12"/>
      <c r="M272" s="13"/>
    </row>
    <row r="273" spans="1:13" x14ac:dyDescent="0.2">
      <c r="A273" s="6"/>
      <c r="B273" s="12">
        <v>630</v>
      </c>
      <c r="C273" s="12">
        <v>94.89</v>
      </c>
      <c r="D273" s="12">
        <v>94.665000000000006</v>
      </c>
      <c r="E273" s="12">
        <v>6</v>
      </c>
      <c r="F273" s="12">
        <v>5017.3599999999997</v>
      </c>
      <c r="G273" s="12"/>
      <c r="H273" s="12"/>
      <c r="I273" s="12"/>
      <c r="J273" s="12"/>
      <c r="K273" s="12"/>
      <c r="L273" s="12"/>
      <c r="M273" s="13"/>
    </row>
    <row r="274" spans="1:13" x14ac:dyDescent="0.2">
      <c r="A274" s="6"/>
      <c r="B274" s="12">
        <v>612</v>
      </c>
      <c r="C274" s="12">
        <v>76.94</v>
      </c>
      <c r="D274" s="12">
        <v>76.92</v>
      </c>
      <c r="E274" s="12">
        <v>5.5</v>
      </c>
      <c r="F274" s="12">
        <v>3738.51</v>
      </c>
      <c r="G274" s="12"/>
      <c r="H274" s="12"/>
      <c r="I274" s="12"/>
      <c r="J274" s="12"/>
      <c r="K274" s="12"/>
      <c r="L274" s="12"/>
      <c r="M274" s="13"/>
    </row>
    <row r="275" spans="1:13" x14ac:dyDescent="0.2">
      <c r="A275" s="6"/>
      <c r="B275" s="12">
        <v>607</v>
      </c>
      <c r="C275" s="12">
        <v>72.099999999999994</v>
      </c>
      <c r="D275" s="12">
        <v>72.55</v>
      </c>
      <c r="E275" s="12">
        <v>4</v>
      </c>
      <c r="F275" s="12">
        <v>2413.5500000000002</v>
      </c>
      <c r="G275" s="12"/>
      <c r="H275" s="12"/>
      <c r="I275" s="12"/>
      <c r="J275" s="12"/>
      <c r="K275" s="12"/>
      <c r="L275" s="12"/>
      <c r="M275" s="13"/>
    </row>
    <row r="276" spans="1:13" x14ac:dyDescent="0.2">
      <c r="A276" s="6"/>
      <c r="B276" s="12">
        <v>612</v>
      </c>
      <c r="C276" s="12">
        <v>76.64</v>
      </c>
      <c r="D276" s="12">
        <v>75.19</v>
      </c>
      <c r="E276" s="12">
        <v>8.5</v>
      </c>
      <c r="F276" s="12">
        <v>5436.88</v>
      </c>
      <c r="G276" s="12"/>
      <c r="H276" s="12"/>
      <c r="I276" s="12"/>
      <c r="J276" s="12"/>
      <c r="K276" s="12"/>
      <c r="L276" s="12"/>
      <c r="M276" s="13"/>
    </row>
    <row r="277" spans="1:13" x14ac:dyDescent="0.2">
      <c r="A277" s="6"/>
      <c r="B277" s="12">
        <v>604</v>
      </c>
      <c r="C277" s="12">
        <v>69.739999999999995</v>
      </c>
      <c r="D277" s="12">
        <v>67.84</v>
      </c>
      <c r="E277" s="12">
        <v>7.5</v>
      </c>
      <c r="F277" s="12">
        <v>4355.92</v>
      </c>
      <c r="G277" s="12"/>
      <c r="H277" s="12"/>
      <c r="I277" s="12"/>
      <c r="J277" s="12"/>
      <c r="K277" s="12"/>
      <c r="L277" s="12"/>
      <c r="M277" s="13"/>
    </row>
    <row r="278" spans="1:13" x14ac:dyDescent="0.2">
      <c r="A278" s="6"/>
      <c r="B278" s="12">
        <v>606</v>
      </c>
      <c r="C278" s="12">
        <v>71.16</v>
      </c>
      <c r="D278" s="12">
        <v>71.765000000000001</v>
      </c>
      <c r="E278" s="12">
        <v>3.5</v>
      </c>
      <c r="F278" s="12">
        <v>2024.51</v>
      </c>
      <c r="G278" s="12"/>
      <c r="H278" s="12"/>
      <c r="I278" s="12"/>
      <c r="J278" s="12"/>
      <c r="K278" s="12"/>
      <c r="L278" s="12"/>
      <c r="M278" s="13"/>
    </row>
    <row r="279" spans="1:13" x14ac:dyDescent="0.2">
      <c r="A279" s="6"/>
      <c r="B279" s="12">
        <v>596</v>
      </c>
      <c r="C279" s="12">
        <v>61.84</v>
      </c>
      <c r="D279" s="12">
        <v>60.414999999999999</v>
      </c>
      <c r="E279" s="12">
        <v>6.5</v>
      </c>
      <c r="F279" s="12">
        <v>3300.12</v>
      </c>
      <c r="G279" s="12"/>
      <c r="H279" s="12"/>
      <c r="I279" s="12"/>
      <c r="J279" s="12"/>
      <c r="K279" s="12"/>
      <c r="L279" s="12"/>
      <c r="M279" s="13"/>
    </row>
    <row r="280" spans="1:13" x14ac:dyDescent="0.2">
      <c r="A280" s="6"/>
      <c r="B280" s="12">
        <v>624</v>
      </c>
      <c r="C280" s="12">
        <v>88.69</v>
      </c>
      <c r="D280" s="12">
        <v>87.54</v>
      </c>
      <c r="E280" s="12">
        <v>8</v>
      </c>
      <c r="F280" s="12">
        <v>6245.18</v>
      </c>
      <c r="G280" s="12"/>
      <c r="H280" s="12"/>
      <c r="I280" s="12"/>
      <c r="J280" s="12"/>
      <c r="K280" s="12"/>
      <c r="L280" s="12"/>
      <c r="M280" s="13"/>
    </row>
    <row r="281" spans="1:13" x14ac:dyDescent="0.2">
      <c r="A281" s="6"/>
      <c r="B281" s="12">
        <v>624</v>
      </c>
      <c r="C281" s="12">
        <v>88.74</v>
      </c>
      <c r="D281" s="12">
        <v>87.84</v>
      </c>
      <c r="E281" s="12">
        <v>7.5</v>
      </c>
      <c r="F281" s="12">
        <v>5909.73</v>
      </c>
      <c r="G281" s="12"/>
      <c r="H281" s="12"/>
      <c r="I281" s="12"/>
      <c r="J281" s="12"/>
      <c r="K281" s="12"/>
      <c r="L281" s="12"/>
      <c r="M281" s="13"/>
    </row>
    <row r="282" spans="1:13" x14ac:dyDescent="0.2">
      <c r="A282" s="6"/>
      <c r="B282" s="12">
        <v>614</v>
      </c>
      <c r="C282" s="12">
        <v>79.099999999999994</v>
      </c>
      <c r="D282" s="12">
        <v>79.55</v>
      </c>
      <c r="E282" s="12">
        <v>4</v>
      </c>
      <c r="F282" s="12">
        <v>2654.46</v>
      </c>
      <c r="G282" s="12"/>
      <c r="H282" s="12"/>
      <c r="I282" s="12"/>
      <c r="J282" s="12"/>
      <c r="K282" s="12"/>
      <c r="L282" s="12"/>
      <c r="M282" s="13"/>
    </row>
    <row r="283" spans="1:13" x14ac:dyDescent="0.2">
      <c r="A283" s="6"/>
      <c r="B283" s="12">
        <v>609</v>
      </c>
      <c r="C283" s="12">
        <v>74.099999999999994</v>
      </c>
      <c r="D283" s="12">
        <v>74.55</v>
      </c>
      <c r="E283" s="12">
        <v>4</v>
      </c>
      <c r="F283" s="12">
        <v>2484.96</v>
      </c>
      <c r="G283" s="12"/>
      <c r="H283" s="12"/>
      <c r="I283" s="12"/>
      <c r="J283" s="12"/>
      <c r="K283" s="12"/>
      <c r="L283" s="12"/>
      <c r="M283" s="13"/>
    </row>
    <row r="284" spans="1:13" x14ac:dyDescent="0.2">
      <c r="A284" s="6"/>
      <c r="B284" s="12">
        <v>596</v>
      </c>
      <c r="C284" s="12">
        <v>61.74</v>
      </c>
      <c r="D284" s="12">
        <v>59.84</v>
      </c>
      <c r="E284" s="12">
        <v>7.5</v>
      </c>
      <c r="F284" s="12">
        <v>3672.29</v>
      </c>
      <c r="G284" s="12"/>
      <c r="H284" s="12"/>
      <c r="I284" s="12"/>
      <c r="J284" s="12"/>
      <c r="K284" s="12"/>
      <c r="L284" s="12"/>
      <c r="M284" s="13"/>
    </row>
    <row r="285" spans="1:13" x14ac:dyDescent="0.2">
      <c r="A285" s="6"/>
      <c r="B285" s="12">
        <v>616</v>
      </c>
      <c r="C285" s="12">
        <v>80.69</v>
      </c>
      <c r="D285" s="12">
        <v>79.540000000000006</v>
      </c>
      <c r="E285" s="12">
        <v>8</v>
      </c>
      <c r="F285" s="12">
        <v>5621</v>
      </c>
      <c r="G285" s="12"/>
      <c r="H285" s="12"/>
      <c r="I285" s="12"/>
      <c r="J285" s="12"/>
      <c r="K285" s="12"/>
      <c r="L285" s="12"/>
      <c r="M285" s="13"/>
    </row>
    <row r="286" spans="1:13" x14ac:dyDescent="0.2">
      <c r="A286" s="6"/>
      <c r="B286" s="12">
        <v>628</v>
      </c>
      <c r="C286" s="12">
        <v>94.21</v>
      </c>
      <c r="D286" s="12">
        <v>93.935000000000002</v>
      </c>
      <c r="E286" s="12">
        <v>3</v>
      </c>
      <c r="F286" s="12">
        <v>2107.66</v>
      </c>
      <c r="G286" s="12"/>
      <c r="H286" s="12"/>
      <c r="I286" s="12"/>
      <c r="J286" s="12"/>
      <c r="K286" s="12"/>
      <c r="L286" s="12"/>
      <c r="M286" s="13"/>
    </row>
    <row r="287" spans="1:13" x14ac:dyDescent="0.2">
      <c r="A287" s="6"/>
      <c r="B287" s="12">
        <v>619</v>
      </c>
      <c r="C287" s="12">
        <v>83.94</v>
      </c>
      <c r="D287" s="12">
        <v>83.92</v>
      </c>
      <c r="E287" s="12">
        <v>5.5</v>
      </c>
      <c r="F287" s="12">
        <v>4078.4</v>
      </c>
      <c r="G287" s="12"/>
      <c r="H287" s="12"/>
      <c r="I287" s="12"/>
      <c r="J287" s="12"/>
      <c r="K287" s="12"/>
      <c r="L287" s="12"/>
      <c r="M287" s="13"/>
    </row>
    <row r="288" spans="1:13" x14ac:dyDescent="0.2">
      <c r="A288" s="6"/>
      <c r="B288" s="12">
        <v>629</v>
      </c>
      <c r="C288" s="12">
        <v>93.89</v>
      </c>
      <c r="D288" s="12">
        <v>93.665000000000006</v>
      </c>
      <c r="E288" s="12">
        <v>6</v>
      </c>
      <c r="F288" s="12">
        <v>4977.84</v>
      </c>
      <c r="G288" s="12"/>
      <c r="H288" s="12"/>
      <c r="I288" s="12"/>
      <c r="J288" s="12"/>
      <c r="K288" s="12"/>
      <c r="L288" s="12"/>
      <c r="M288" s="13"/>
    </row>
    <row r="289" spans="1:13" x14ac:dyDescent="0.2">
      <c r="A289" s="6"/>
      <c r="B289" s="12">
        <v>625</v>
      </c>
      <c r="C289" s="12">
        <v>89.79</v>
      </c>
      <c r="D289" s="12">
        <v>89.14</v>
      </c>
      <c r="E289" s="12">
        <v>7</v>
      </c>
      <c r="F289" s="12">
        <v>5611.23</v>
      </c>
      <c r="G289" s="12"/>
      <c r="H289" s="12"/>
      <c r="I289" s="12"/>
      <c r="J289" s="12"/>
      <c r="K289" s="12"/>
      <c r="L289" s="12"/>
      <c r="M289" s="13"/>
    </row>
    <row r="290" spans="1:13" x14ac:dyDescent="0.2">
      <c r="A290" s="6"/>
      <c r="B290" s="12">
        <v>619</v>
      </c>
      <c r="C290" s="12">
        <v>83.64</v>
      </c>
      <c r="D290" s="12">
        <v>82.19</v>
      </c>
      <c r="E290" s="12">
        <v>8.5</v>
      </c>
      <c r="F290" s="12">
        <v>6094.87</v>
      </c>
      <c r="G290" s="12"/>
      <c r="H290" s="12"/>
      <c r="I290" s="12"/>
      <c r="J290" s="12"/>
      <c r="K290" s="12"/>
      <c r="L290" s="12"/>
      <c r="M290" s="13"/>
    </row>
    <row r="291" spans="1:13" x14ac:dyDescent="0.2">
      <c r="A291" s="6"/>
      <c r="B291" s="12">
        <v>596</v>
      </c>
      <c r="C291" s="12">
        <v>61.99</v>
      </c>
      <c r="D291" s="12">
        <v>61.164999999999999</v>
      </c>
      <c r="E291" s="12">
        <v>5</v>
      </c>
      <c r="F291" s="12">
        <v>2545.2399999999998</v>
      </c>
      <c r="G291" s="12"/>
      <c r="H291" s="12"/>
      <c r="I291" s="12"/>
      <c r="J291" s="12"/>
      <c r="K291" s="12"/>
      <c r="L291" s="12"/>
      <c r="M291" s="13"/>
    </row>
    <row r="292" spans="1:13" x14ac:dyDescent="0.2">
      <c r="A292" s="6"/>
      <c r="B292" s="12">
        <v>596</v>
      </c>
      <c r="C292" s="12">
        <v>61.89</v>
      </c>
      <c r="D292" s="12">
        <v>60.664999999999999</v>
      </c>
      <c r="E292" s="12">
        <v>6</v>
      </c>
      <c r="F292" s="12">
        <v>3063.55</v>
      </c>
      <c r="G292" s="12"/>
      <c r="H292" s="12"/>
      <c r="I292" s="12"/>
      <c r="J292" s="12"/>
      <c r="K292" s="12"/>
      <c r="L292" s="12"/>
      <c r="M292" s="13"/>
    </row>
    <row r="293" spans="1:13" x14ac:dyDescent="0.2">
      <c r="A293" s="6"/>
      <c r="B293" s="12">
        <v>612</v>
      </c>
      <c r="C293" s="12">
        <v>77.099999999999994</v>
      </c>
      <c r="D293" s="12">
        <v>77.55</v>
      </c>
      <c r="E293" s="12">
        <v>4</v>
      </c>
      <c r="F293" s="12">
        <v>2588.19</v>
      </c>
      <c r="G293" s="12"/>
      <c r="H293" s="12"/>
      <c r="I293" s="12"/>
      <c r="J293" s="12"/>
      <c r="K293" s="12"/>
      <c r="L293" s="12"/>
      <c r="M293" s="13"/>
    </row>
    <row r="294" spans="1:13" x14ac:dyDescent="0.2">
      <c r="A294" s="6"/>
      <c r="B294" s="12">
        <v>600</v>
      </c>
      <c r="C294" s="12">
        <v>65.790000000000006</v>
      </c>
      <c r="D294" s="12">
        <v>64.14</v>
      </c>
      <c r="E294" s="12">
        <v>7</v>
      </c>
      <c r="F294" s="12">
        <v>3819.82</v>
      </c>
      <c r="G294" s="12"/>
      <c r="H294" s="12"/>
      <c r="I294" s="12"/>
      <c r="J294" s="12"/>
      <c r="K294" s="12"/>
      <c r="L294" s="12"/>
      <c r="M294" s="13"/>
    </row>
    <row r="295" spans="1:13" x14ac:dyDescent="0.2">
      <c r="A295" s="6"/>
      <c r="B295" s="12">
        <v>609</v>
      </c>
      <c r="C295" s="12">
        <v>73.84</v>
      </c>
      <c r="D295" s="12">
        <v>73.415000000000006</v>
      </c>
      <c r="E295" s="12">
        <v>6.5</v>
      </c>
      <c r="F295" s="12">
        <v>4260.53</v>
      </c>
      <c r="G295" s="12"/>
      <c r="H295" s="12"/>
      <c r="I295" s="12"/>
      <c r="J295" s="12"/>
      <c r="K295" s="12"/>
      <c r="L295" s="12"/>
      <c r="M295" s="13"/>
    </row>
    <row r="296" spans="1:13" x14ac:dyDescent="0.2">
      <c r="A296" s="6"/>
      <c r="B296" s="12">
        <v>602</v>
      </c>
      <c r="C296" s="12">
        <v>67.790000000000006</v>
      </c>
      <c r="D296" s="12">
        <v>66.14</v>
      </c>
      <c r="E296" s="12">
        <v>7</v>
      </c>
      <c r="F296" s="12">
        <v>3979.15</v>
      </c>
      <c r="G296" s="12"/>
      <c r="H296" s="12"/>
      <c r="I296" s="12"/>
      <c r="J296" s="12"/>
      <c r="K296" s="12"/>
      <c r="L296" s="12"/>
      <c r="M296" s="13"/>
    </row>
    <row r="297" spans="1:13" x14ac:dyDescent="0.2">
      <c r="A297" s="6"/>
      <c r="B297" s="12">
        <v>623</v>
      </c>
      <c r="C297" s="12">
        <v>87.89</v>
      </c>
      <c r="D297" s="12">
        <v>87.665000000000006</v>
      </c>
      <c r="E297" s="12">
        <v>6</v>
      </c>
      <c r="F297" s="12">
        <v>4687.82</v>
      </c>
      <c r="G297" s="12"/>
      <c r="H297" s="12"/>
      <c r="I297" s="12"/>
      <c r="J297" s="12"/>
      <c r="K297" s="12"/>
      <c r="L297" s="12"/>
      <c r="M297" s="13"/>
    </row>
    <row r="298" spans="1:13" x14ac:dyDescent="0.2">
      <c r="A298" s="6"/>
      <c r="B298" s="12">
        <v>609</v>
      </c>
      <c r="C298" s="12">
        <v>73.989999999999995</v>
      </c>
      <c r="D298" s="12">
        <v>74.165000000000006</v>
      </c>
      <c r="E298" s="12">
        <v>5</v>
      </c>
      <c r="F298" s="12">
        <v>3226.05</v>
      </c>
      <c r="G298" s="12"/>
      <c r="H298" s="12"/>
      <c r="I298" s="12"/>
      <c r="J298" s="12"/>
      <c r="K298" s="12"/>
      <c r="L298" s="12"/>
      <c r="M298" s="13"/>
    </row>
    <row r="299" spans="1:13" x14ac:dyDescent="0.2">
      <c r="A299" s="6"/>
      <c r="B299" s="12">
        <v>596</v>
      </c>
      <c r="C299" s="12">
        <v>62.16</v>
      </c>
      <c r="D299" s="12">
        <v>61.765000000000001</v>
      </c>
      <c r="E299" s="12">
        <v>3.5</v>
      </c>
      <c r="F299" s="12">
        <v>1683.63</v>
      </c>
      <c r="G299" s="12"/>
      <c r="H299" s="12"/>
      <c r="I299" s="12"/>
      <c r="J299" s="12"/>
      <c r="K299" s="12"/>
      <c r="L299" s="12"/>
      <c r="M299" s="13"/>
    </row>
    <row r="300" spans="1:13" x14ac:dyDescent="0.2">
      <c r="A300" s="6"/>
      <c r="B300" s="12">
        <v>616</v>
      </c>
      <c r="C300" s="12">
        <v>80.59</v>
      </c>
      <c r="D300" s="12">
        <v>78.84</v>
      </c>
      <c r="E300" s="12">
        <v>9</v>
      </c>
      <c r="F300" s="12">
        <v>6011.02</v>
      </c>
      <c r="G300" s="12"/>
      <c r="H300" s="12"/>
      <c r="I300" s="12"/>
      <c r="J300" s="12"/>
      <c r="K300" s="12"/>
      <c r="L300" s="12"/>
      <c r="M300" s="13"/>
    </row>
    <row r="301" spans="1:13" x14ac:dyDescent="0.2">
      <c r="A301" s="6"/>
      <c r="B301" s="12">
        <v>593</v>
      </c>
      <c r="C301" s="12">
        <v>58.99</v>
      </c>
      <c r="D301" s="12">
        <v>58.164999999999999</v>
      </c>
      <c r="E301" s="12">
        <v>5</v>
      </c>
      <c r="F301" s="12">
        <v>2384.41</v>
      </c>
      <c r="G301" s="12"/>
      <c r="H301" s="12"/>
      <c r="I301" s="12"/>
      <c r="J301" s="12"/>
      <c r="K301" s="12"/>
      <c r="L301" s="12"/>
      <c r="M301" s="13"/>
    </row>
    <row r="302" spans="1:13" x14ac:dyDescent="0.2">
      <c r="A302" s="6"/>
      <c r="B302" s="12">
        <v>605</v>
      </c>
      <c r="C302" s="12">
        <v>70.59</v>
      </c>
      <c r="D302" s="12">
        <v>67.84</v>
      </c>
      <c r="E302" s="12">
        <v>9</v>
      </c>
      <c r="F302" s="12">
        <v>4720.58</v>
      </c>
      <c r="G302" s="12"/>
      <c r="H302" s="12"/>
      <c r="I302" s="12"/>
      <c r="J302" s="12"/>
      <c r="K302" s="12"/>
      <c r="L302" s="12"/>
      <c r="M302" s="13"/>
    </row>
    <row r="303" spans="1:13" x14ac:dyDescent="0.2">
      <c r="A303" s="6"/>
      <c r="B303" s="12">
        <v>630</v>
      </c>
      <c r="C303" s="12">
        <v>94.94</v>
      </c>
      <c r="D303" s="12">
        <v>94.92</v>
      </c>
      <c r="E303" s="12">
        <v>5.5</v>
      </c>
      <c r="F303" s="12">
        <v>4547.82</v>
      </c>
      <c r="G303" s="12"/>
      <c r="H303" s="12"/>
      <c r="I303" s="12"/>
      <c r="J303" s="12"/>
      <c r="K303" s="12"/>
      <c r="L303" s="12"/>
      <c r="M303" s="13"/>
    </row>
    <row r="304" spans="1:13" x14ac:dyDescent="0.2">
      <c r="A304" s="6"/>
      <c r="B304" s="12">
        <v>629</v>
      </c>
      <c r="C304" s="12">
        <v>95.21</v>
      </c>
      <c r="D304" s="12">
        <v>94.935000000000002</v>
      </c>
      <c r="E304" s="12">
        <v>3</v>
      </c>
      <c r="F304" s="12">
        <v>2110.13</v>
      </c>
      <c r="G304" s="12"/>
      <c r="H304" s="12"/>
      <c r="I304" s="12"/>
      <c r="J304" s="12"/>
      <c r="K304" s="12"/>
      <c r="L304" s="12"/>
      <c r="M304" s="13"/>
    </row>
    <row r="305" spans="1:13" x14ac:dyDescent="0.2">
      <c r="A305" s="6"/>
      <c r="B305" s="12">
        <v>627</v>
      </c>
      <c r="C305" s="12">
        <v>93.21</v>
      </c>
      <c r="D305" s="12">
        <v>92.935000000000002</v>
      </c>
      <c r="E305" s="12">
        <v>3</v>
      </c>
      <c r="F305" s="12">
        <v>2099.1</v>
      </c>
      <c r="G305" s="12"/>
      <c r="H305" s="12"/>
      <c r="I305" s="12"/>
      <c r="J305" s="12"/>
      <c r="K305" s="12"/>
      <c r="L305" s="12"/>
      <c r="M305" s="13"/>
    </row>
    <row r="306" spans="1:13" x14ac:dyDescent="0.2">
      <c r="A306" s="6"/>
      <c r="B306" s="12">
        <v>625</v>
      </c>
      <c r="C306" s="12">
        <v>90.1</v>
      </c>
      <c r="D306" s="12">
        <v>90.55</v>
      </c>
      <c r="E306" s="12">
        <v>4</v>
      </c>
      <c r="F306" s="12">
        <v>2983.61</v>
      </c>
      <c r="G306" s="12"/>
      <c r="H306" s="12"/>
      <c r="I306" s="12"/>
      <c r="J306" s="12"/>
      <c r="K306" s="12"/>
      <c r="L306" s="12"/>
      <c r="M306" s="13"/>
    </row>
    <row r="307" spans="1:13" x14ac:dyDescent="0.2">
      <c r="A307" s="6"/>
      <c r="B307" s="12">
        <v>603</v>
      </c>
      <c r="C307" s="12">
        <v>68.989999999999995</v>
      </c>
      <c r="D307" s="12">
        <v>68.165000000000006</v>
      </c>
      <c r="E307" s="12">
        <v>5</v>
      </c>
      <c r="F307" s="12">
        <v>2928.11</v>
      </c>
      <c r="G307" s="12"/>
      <c r="H307" s="12"/>
      <c r="I307" s="12"/>
      <c r="J307" s="12"/>
      <c r="K307" s="12"/>
      <c r="L307" s="12"/>
      <c r="M307" s="13"/>
    </row>
    <row r="308" spans="1:13" x14ac:dyDescent="0.2">
      <c r="A308" s="6"/>
      <c r="B308" s="12">
        <v>626</v>
      </c>
      <c r="C308" s="12">
        <v>91.16</v>
      </c>
      <c r="D308" s="12">
        <v>91.765000000000001</v>
      </c>
      <c r="E308" s="12">
        <v>3.5</v>
      </c>
      <c r="F308" s="12">
        <v>2553.33</v>
      </c>
      <c r="G308" s="12"/>
      <c r="H308" s="12"/>
      <c r="I308" s="12"/>
      <c r="J308" s="12"/>
      <c r="K308" s="12"/>
      <c r="L308" s="12"/>
      <c r="M308" s="13"/>
    </row>
    <row r="309" spans="1:13" x14ac:dyDescent="0.2">
      <c r="A309" s="6"/>
      <c r="B309" s="12">
        <v>606</v>
      </c>
      <c r="C309" s="12">
        <v>70.84</v>
      </c>
      <c r="D309" s="12">
        <v>70.415000000000006</v>
      </c>
      <c r="E309" s="12">
        <v>6.5</v>
      </c>
      <c r="F309" s="12">
        <v>4071.73</v>
      </c>
      <c r="G309" s="12"/>
      <c r="H309" s="12"/>
      <c r="I309" s="12"/>
      <c r="J309" s="12"/>
      <c r="K309" s="12"/>
      <c r="L309" s="12"/>
      <c r="M309" s="13"/>
    </row>
    <row r="310" spans="1:13" x14ac:dyDescent="0.2">
      <c r="A310" s="6"/>
      <c r="B310" s="12">
        <v>623</v>
      </c>
      <c r="C310" s="12">
        <v>88.1</v>
      </c>
      <c r="D310" s="12">
        <v>88.55</v>
      </c>
      <c r="E310" s="12">
        <v>4</v>
      </c>
      <c r="F310" s="12">
        <v>2927.26</v>
      </c>
      <c r="G310" s="12"/>
      <c r="H310" s="12"/>
      <c r="I310" s="12"/>
      <c r="J310" s="12"/>
      <c r="K310" s="12"/>
      <c r="L310" s="12"/>
      <c r="M310" s="13"/>
    </row>
    <row r="311" spans="1:13" x14ac:dyDescent="0.2">
      <c r="A311" s="6"/>
      <c r="B311" s="12">
        <v>594</v>
      </c>
      <c r="C311" s="12">
        <v>60.1</v>
      </c>
      <c r="D311" s="12">
        <v>59.55</v>
      </c>
      <c r="E311" s="12">
        <v>4</v>
      </c>
      <c r="F311" s="12">
        <v>1891.3</v>
      </c>
      <c r="G311" s="12"/>
      <c r="H311" s="12"/>
      <c r="I311" s="12"/>
      <c r="J311" s="12"/>
      <c r="K311" s="12"/>
      <c r="L311" s="12"/>
      <c r="M311" s="13"/>
    </row>
    <row r="312" spans="1:13" x14ac:dyDescent="0.2">
      <c r="A312" s="6"/>
      <c r="B312" s="12">
        <v>614</v>
      </c>
      <c r="C312" s="12">
        <v>79.16</v>
      </c>
      <c r="D312" s="12">
        <v>79.765000000000001</v>
      </c>
      <c r="E312" s="12">
        <v>3.5</v>
      </c>
      <c r="F312" s="12">
        <v>2261.61</v>
      </c>
      <c r="G312" s="12"/>
      <c r="H312" s="12"/>
      <c r="I312" s="12"/>
      <c r="J312" s="12"/>
      <c r="K312" s="12"/>
      <c r="L312" s="12"/>
      <c r="M312" s="13"/>
    </row>
    <row r="313" spans="1:13" x14ac:dyDescent="0.2">
      <c r="A313" s="6"/>
      <c r="B313" s="12">
        <v>601</v>
      </c>
      <c r="C313" s="12">
        <v>67.16</v>
      </c>
      <c r="D313" s="12">
        <v>66.765000000000001</v>
      </c>
      <c r="E313" s="12">
        <v>3.5</v>
      </c>
      <c r="F313" s="12">
        <v>1860.57</v>
      </c>
      <c r="G313" s="12"/>
      <c r="H313" s="12"/>
      <c r="I313" s="12"/>
      <c r="J313" s="12"/>
      <c r="K313" s="12"/>
      <c r="L313" s="12"/>
      <c r="M313" s="13"/>
    </row>
    <row r="314" spans="1:13" x14ac:dyDescent="0.2">
      <c r="A314" s="6"/>
      <c r="B314" s="12">
        <v>609</v>
      </c>
      <c r="C314" s="12">
        <v>74.040000000000006</v>
      </c>
      <c r="D314" s="12">
        <v>74.364999999999995</v>
      </c>
      <c r="E314" s="12">
        <v>4.5</v>
      </c>
      <c r="F314" s="12">
        <v>2864.24</v>
      </c>
      <c r="G314" s="12"/>
      <c r="H314" s="12"/>
      <c r="I314" s="12"/>
      <c r="J314" s="12"/>
      <c r="K314" s="12"/>
      <c r="L314" s="12"/>
      <c r="M314" s="13"/>
    </row>
    <row r="315" spans="1:13" x14ac:dyDescent="0.2">
      <c r="A315" s="6"/>
      <c r="B315" s="12">
        <v>613</v>
      </c>
      <c r="C315" s="12">
        <v>77.64</v>
      </c>
      <c r="D315" s="12">
        <v>76.19</v>
      </c>
      <c r="E315" s="12">
        <v>8.5</v>
      </c>
      <c r="F315" s="12">
        <v>5529.53</v>
      </c>
      <c r="G315" s="12"/>
      <c r="H315" s="12"/>
      <c r="I315" s="12"/>
      <c r="J315" s="12"/>
      <c r="K315" s="12"/>
      <c r="L315" s="12"/>
      <c r="M315" s="13"/>
    </row>
    <row r="316" spans="1:13" x14ac:dyDescent="0.2">
      <c r="A316" s="6"/>
      <c r="B316" s="12">
        <v>607</v>
      </c>
      <c r="C316" s="12">
        <v>71.790000000000006</v>
      </c>
      <c r="D316" s="12">
        <v>71.14</v>
      </c>
      <c r="E316" s="12">
        <v>7</v>
      </c>
      <c r="F316" s="12">
        <v>4422.22</v>
      </c>
      <c r="G316" s="12"/>
      <c r="H316" s="12"/>
      <c r="I316" s="12"/>
      <c r="J316" s="12"/>
      <c r="K316" s="12"/>
      <c r="L316" s="12"/>
      <c r="M316" s="13"/>
    </row>
    <row r="317" spans="1:13" x14ac:dyDescent="0.2">
      <c r="A317" s="6"/>
      <c r="B317" s="12">
        <v>604</v>
      </c>
      <c r="C317" s="12">
        <v>69.69</v>
      </c>
      <c r="D317" s="12">
        <v>67.540000000000006</v>
      </c>
      <c r="E317" s="12">
        <v>8</v>
      </c>
      <c r="F317" s="12">
        <v>4555.88</v>
      </c>
      <c r="G317" s="12"/>
      <c r="H317" s="12"/>
      <c r="I317" s="12"/>
      <c r="J317" s="12"/>
      <c r="K317" s="12"/>
      <c r="L317" s="12"/>
      <c r="M317" s="13"/>
    </row>
    <row r="318" spans="1:13" x14ac:dyDescent="0.2">
      <c r="A318" s="6"/>
      <c r="B318" s="12">
        <v>592</v>
      </c>
      <c r="C318" s="12">
        <v>57.89</v>
      </c>
      <c r="D318" s="12">
        <v>56.664999999999999</v>
      </c>
      <c r="E318" s="12">
        <v>6</v>
      </c>
      <c r="F318" s="12">
        <v>2792.27</v>
      </c>
      <c r="G318" s="12"/>
      <c r="H318" s="12"/>
      <c r="I318" s="12"/>
      <c r="J318" s="12"/>
      <c r="K318" s="12"/>
      <c r="L318" s="12"/>
      <c r="M318" s="13"/>
    </row>
    <row r="319" spans="1:13" x14ac:dyDescent="0.2">
      <c r="A319" s="6"/>
      <c r="B319" s="12">
        <v>606</v>
      </c>
      <c r="C319" s="12">
        <v>70.59</v>
      </c>
      <c r="D319" s="12">
        <v>68.84</v>
      </c>
      <c r="E319" s="12">
        <v>9</v>
      </c>
      <c r="F319" s="12">
        <v>4905.55</v>
      </c>
      <c r="G319" s="12"/>
      <c r="H319" s="12"/>
      <c r="I319" s="12"/>
      <c r="J319" s="12"/>
      <c r="K319" s="12"/>
      <c r="L319" s="12"/>
      <c r="M319" s="13"/>
    </row>
    <row r="320" spans="1:13" x14ac:dyDescent="0.2">
      <c r="A320" s="6"/>
      <c r="B320" s="12">
        <v>594</v>
      </c>
      <c r="C320" s="12">
        <v>59.74</v>
      </c>
      <c r="D320" s="12">
        <v>57.84</v>
      </c>
      <c r="E320" s="12">
        <v>7.5</v>
      </c>
      <c r="F320" s="12">
        <v>3347.5</v>
      </c>
      <c r="G320" s="12"/>
      <c r="H320" s="12"/>
      <c r="I320" s="12"/>
      <c r="J320" s="12"/>
      <c r="K320" s="12"/>
      <c r="L320" s="12"/>
      <c r="M320" s="13"/>
    </row>
    <row r="321" spans="1:13" x14ac:dyDescent="0.2">
      <c r="A321" s="6"/>
      <c r="B321" s="12">
        <v>603</v>
      </c>
      <c r="C321" s="12">
        <v>68.739999999999995</v>
      </c>
      <c r="D321" s="12">
        <v>66.84</v>
      </c>
      <c r="E321" s="12">
        <v>7.5</v>
      </c>
      <c r="F321" s="12">
        <v>4272.72</v>
      </c>
      <c r="G321" s="12"/>
      <c r="H321" s="12"/>
      <c r="I321" s="12"/>
      <c r="J321" s="12"/>
      <c r="K321" s="12"/>
      <c r="L321" s="12"/>
      <c r="M321" s="13"/>
    </row>
    <row r="322" spans="1:13" x14ac:dyDescent="0.2">
      <c r="A322" s="6"/>
      <c r="B322" s="12">
        <v>610</v>
      </c>
      <c r="C322" s="12">
        <v>74.790000000000006</v>
      </c>
      <c r="D322" s="12">
        <v>74.14</v>
      </c>
      <c r="E322" s="12">
        <v>7</v>
      </c>
      <c r="F322" s="12">
        <v>4634.29</v>
      </c>
      <c r="G322" s="12"/>
      <c r="H322" s="12"/>
      <c r="I322" s="12"/>
      <c r="J322" s="12"/>
      <c r="K322" s="12"/>
      <c r="L322" s="12"/>
      <c r="M322" s="13"/>
    </row>
    <row r="323" spans="1:13" x14ac:dyDescent="0.2">
      <c r="A323" s="6"/>
      <c r="B323" s="12">
        <v>612</v>
      </c>
      <c r="C323" s="12">
        <v>78.209999999999994</v>
      </c>
      <c r="D323" s="12">
        <v>77.935000000000002</v>
      </c>
      <c r="E323" s="12">
        <v>3</v>
      </c>
      <c r="F323" s="12">
        <v>1826.08</v>
      </c>
      <c r="G323" s="12"/>
      <c r="H323" s="12"/>
      <c r="I323" s="12"/>
      <c r="J323" s="12"/>
      <c r="K323" s="12"/>
      <c r="L323" s="12"/>
      <c r="M323" s="13"/>
    </row>
    <row r="324" spans="1:13" x14ac:dyDescent="0.2">
      <c r="A324" s="6"/>
      <c r="B324" s="12">
        <v>613</v>
      </c>
      <c r="C324" s="12">
        <v>78.099999999999994</v>
      </c>
      <c r="D324" s="12">
        <v>78.55</v>
      </c>
      <c r="E324" s="12">
        <v>4</v>
      </c>
      <c r="F324" s="12">
        <v>2620.27</v>
      </c>
      <c r="G324" s="12"/>
      <c r="H324" s="12"/>
      <c r="I324" s="12"/>
      <c r="J324" s="12"/>
      <c r="K324" s="12"/>
      <c r="L324" s="12"/>
      <c r="M324" s="13"/>
    </row>
    <row r="325" spans="1:13" x14ac:dyDescent="0.2">
      <c r="A325" s="6"/>
      <c r="B325" s="12">
        <v>621</v>
      </c>
      <c r="C325" s="12">
        <v>87.21</v>
      </c>
      <c r="D325" s="12">
        <v>86.935000000000002</v>
      </c>
      <c r="E325" s="12">
        <v>3</v>
      </c>
      <c r="F325" s="12">
        <v>2015.06</v>
      </c>
      <c r="G325" s="12"/>
      <c r="H325" s="12"/>
      <c r="I325" s="12"/>
      <c r="J325" s="12"/>
      <c r="K325" s="12"/>
      <c r="L325" s="12"/>
      <c r="M325" s="13"/>
    </row>
    <row r="326" spans="1:13" x14ac:dyDescent="0.2">
      <c r="A326" s="6"/>
      <c r="B326" s="12">
        <v>624</v>
      </c>
      <c r="C326" s="12">
        <v>89.04</v>
      </c>
      <c r="D326" s="12">
        <v>89.364999999999995</v>
      </c>
      <c r="E326" s="12">
        <v>4.5</v>
      </c>
      <c r="F326" s="12">
        <v>3401.42</v>
      </c>
      <c r="G326" s="12"/>
      <c r="H326" s="12"/>
      <c r="I326" s="12"/>
      <c r="J326" s="12"/>
      <c r="K326" s="12"/>
      <c r="L326" s="12"/>
      <c r="M326" s="13"/>
    </row>
    <row r="327" spans="1:13" x14ac:dyDescent="0.2">
      <c r="A327" s="6"/>
      <c r="B327" s="12">
        <v>611</v>
      </c>
      <c r="C327" s="12">
        <v>75.790000000000006</v>
      </c>
      <c r="D327" s="12">
        <v>75.14</v>
      </c>
      <c r="E327" s="12">
        <v>7</v>
      </c>
      <c r="F327" s="12">
        <v>4701.28</v>
      </c>
      <c r="G327" s="12"/>
      <c r="H327" s="12"/>
      <c r="I327" s="12"/>
      <c r="J327" s="12"/>
      <c r="K327" s="12"/>
      <c r="L327" s="12"/>
      <c r="M327" s="13"/>
    </row>
    <row r="328" spans="1:13" x14ac:dyDescent="0.2">
      <c r="A328" s="6"/>
      <c r="B328" s="12">
        <v>602</v>
      </c>
      <c r="C328" s="12">
        <v>68.099999999999994</v>
      </c>
      <c r="D328" s="12">
        <v>67.55</v>
      </c>
      <c r="E328" s="12">
        <v>4</v>
      </c>
      <c r="F328" s="12">
        <v>2221.16</v>
      </c>
      <c r="G328" s="12"/>
      <c r="H328" s="12"/>
      <c r="I328" s="12"/>
      <c r="J328" s="12"/>
      <c r="K328" s="12"/>
      <c r="L328" s="12"/>
      <c r="M328" s="13"/>
    </row>
    <row r="329" spans="1:13" x14ac:dyDescent="0.2">
      <c r="A329" s="6"/>
      <c r="B329" s="12">
        <v>614</v>
      </c>
      <c r="C329" s="12">
        <v>80.209999999999994</v>
      </c>
      <c r="D329" s="12">
        <v>79.935000000000002</v>
      </c>
      <c r="E329" s="12">
        <v>3</v>
      </c>
      <c r="F329" s="12">
        <v>1874.52</v>
      </c>
      <c r="G329" s="12"/>
      <c r="H329" s="12"/>
      <c r="I329" s="12"/>
      <c r="J329" s="12"/>
      <c r="K329" s="12"/>
      <c r="L329" s="12"/>
      <c r="M329" s="13"/>
    </row>
    <row r="330" spans="1:13" x14ac:dyDescent="0.2">
      <c r="A330" s="6"/>
      <c r="B330" s="12">
        <v>624</v>
      </c>
      <c r="C330" s="12">
        <v>88.99</v>
      </c>
      <c r="D330" s="12">
        <v>89.165000000000006</v>
      </c>
      <c r="E330" s="12">
        <v>5</v>
      </c>
      <c r="F330" s="12">
        <v>3854.35</v>
      </c>
      <c r="G330" s="12"/>
      <c r="H330" s="12"/>
      <c r="I330" s="12"/>
      <c r="J330" s="12"/>
      <c r="K330" s="12"/>
      <c r="L330" s="12"/>
      <c r="M330" s="13"/>
    </row>
    <row r="331" spans="1:13" x14ac:dyDescent="0.2">
      <c r="A331" s="6"/>
      <c r="B331" s="12">
        <v>602</v>
      </c>
      <c r="C331" s="12">
        <v>67.94</v>
      </c>
      <c r="D331" s="12">
        <v>66.92</v>
      </c>
      <c r="E331" s="12">
        <v>5.5</v>
      </c>
      <c r="F331" s="12">
        <v>3177.33</v>
      </c>
      <c r="G331" s="12"/>
      <c r="H331" s="12"/>
      <c r="I331" s="12"/>
      <c r="J331" s="12"/>
      <c r="K331" s="12"/>
      <c r="L331" s="12"/>
      <c r="M331" s="13"/>
    </row>
    <row r="332" spans="1:13" x14ac:dyDescent="0.2">
      <c r="A332" s="6"/>
      <c r="B332" s="12">
        <v>615</v>
      </c>
      <c r="C332" s="12">
        <v>80.16</v>
      </c>
      <c r="D332" s="12">
        <v>80.765000000000001</v>
      </c>
      <c r="E332" s="12">
        <v>3.5</v>
      </c>
      <c r="F332" s="12">
        <v>2290.13</v>
      </c>
      <c r="G332" s="12"/>
      <c r="H332" s="12"/>
      <c r="I332" s="12"/>
      <c r="J332" s="12"/>
      <c r="K332" s="12"/>
      <c r="L332" s="12"/>
      <c r="M332" s="13"/>
    </row>
    <row r="333" spans="1:13" x14ac:dyDescent="0.2">
      <c r="A333" s="6"/>
      <c r="B333" s="12">
        <v>608</v>
      </c>
      <c r="C333" s="12">
        <v>73.040000000000006</v>
      </c>
      <c r="D333" s="12">
        <v>73.364999999999995</v>
      </c>
      <c r="E333" s="12">
        <v>4.5</v>
      </c>
      <c r="F333" s="12">
        <v>2810.69</v>
      </c>
      <c r="G333" s="12"/>
      <c r="H333" s="12"/>
      <c r="I333" s="12"/>
      <c r="J333" s="12"/>
      <c r="K333" s="12"/>
      <c r="L333" s="12"/>
      <c r="M333" s="13"/>
    </row>
    <row r="334" spans="1:13" x14ac:dyDescent="0.2">
      <c r="A334" s="6"/>
      <c r="B334" s="12">
        <v>628</v>
      </c>
      <c r="C334" s="12">
        <v>92.64</v>
      </c>
      <c r="D334" s="12">
        <v>91.19</v>
      </c>
      <c r="E334" s="12">
        <v>8.5</v>
      </c>
      <c r="F334" s="12">
        <v>6831.87</v>
      </c>
      <c r="G334" s="12"/>
      <c r="H334" s="12"/>
      <c r="I334" s="12"/>
      <c r="J334" s="12"/>
      <c r="K334" s="12"/>
      <c r="L334" s="12"/>
      <c r="M334" s="13"/>
    </row>
    <row r="335" spans="1:13" x14ac:dyDescent="0.2">
      <c r="A335" s="6"/>
      <c r="B335" s="12">
        <v>621</v>
      </c>
      <c r="C335" s="12">
        <v>85.89</v>
      </c>
      <c r="D335" s="12">
        <v>85.665000000000006</v>
      </c>
      <c r="E335" s="12">
        <v>6</v>
      </c>
      <c r="F335" s="12">
        <v>4584.38</v>
      </c>
      <c r="G335" s="12"/>
      <c r="H335" s="12"/>
      <c r="I335" s="12"/>
      <c r="J335" s="12"/>
      <c r="K335" s="12"/>
      <c r="L335" s="12"/>
      <c r="M335" s="13"/>
    </row>
    <row r="336" spans="1:13" x14ac:dyDescent="0.2">
      <c r="A336" s="6"/>
      <c r="B336" s="12">
        <v>618</v>
      </c>
      <c r="C336" s="12">
        <v>82.64</v>
      </c>
      <c r="D336" s="12">
        <v>81.19</v>
      </c>
      <c r="E336" s="12">
        <v>8.5</v>
      </c>
      <c r="F336" s="12">
        <v>6012.87</v>
      </c>
      <c r="G336" s="12"/>
      <c r="H336" s="12"/>
      <c r="I336" s="12"/>
      <c r="J336" s="12"/>
      <c r="K336" s="12"/>
      <c r="L336" s="12"/>
      <c r="M336" s="13"/>
    </row>
    <row r="337" spans="1:13" x14ac:dyDescent="0.2">
      <c r="A337" s="6"/>
      <c r="B337" s="12">
        <v>628</v>
      </c>
      <c r="C337" s="12">
        <v>92.89</v>
      </c>
      <c r="D337" s="12">
        <v>92.665000000000006</v>
      </c>
      <c r="E337" s="12">
        <v>6</v>
      </c>
      <c r="F337" s="12">
        <v>4932.18</v>
      </c>
      <c r="G337" s="12"/>
      <c r="H337" s="12"/>
      <c r="I337" s="12"/>
      <c r="J337" s="12"/>
      <c r="K337" s="12"/>
      <c r="L337" s="12"/>
      <c r="M337" s="13"/>
    </row>
    <row r="338" spans="1:13" x14ac:dyDescent="0.2">
      <c r="A338" s="6"/>
      <c r="B338" s="12">
        <v>604</v>
      </c>
      <c r="C338" s="12">
        <v>69.84</v>
      </c>
      <c r="D338" s="12">
        <v>68.415000000000006</v>
      </c>
      <c r="E338" s="12">
        <v>6.5</v>
      </c>
      <c r="F338" s="12">
        <v>3914.74</v>
      </c>
      <c r="G338" s="12"/>
      <c r="H338" s="12"/>
      <c r="I338" s="12"/>
      <c r="J338" s="12"/>
      <c r="K338" s="12"/>
      <c r="L338" s="12"/>
      <c r="M338" s="13"/>
    </row>
    <row r="339" spans="1:13" x14ac:dyDescent="0.2">
      <c r="A339" s="6"/>
      <c r="B339" s="12">
        <v>624</v>
      </c>
      <c r="C339" s="12">
        <v>90.21</v>
      </c>
      <c r="D339" s="12">
        <v>89.935000000000002</v>
      </c>
      <c r="E339" s="12">
        <v>3</v>
      </c>
      <c r="F339" s="12">
        <v>2055.25</v>
      </c>
      <c r="G339" s="12"/>
      <c r="H339" s="12"/>
      <c r="I339" s="12"/>
      <c r="J339" s="12"/>
      <c r="K339" s="12"/>
      <c r="L339" s="12"/>
      <c r="M339" s="13"/>
    </row>
    <row r="340" spans="1:13" x14ac:dyDescent="0.2">
      <c r="A340" s="6"/>
      <c r="B340" s="12">
        <v>608</v>
      </c>
      <c r="C340" s="12">
        <v>72.64</v>
      </c>
      <c r="D340" s="12">
        <v>71.19</v>
      </c>
      <c r="E340" s="12">
        <v>8.5</v>
      </c>
      <c r="F340" s="12">
        <v>5099.53</v>
      </c>
      <c r="G340" s="12"/>
      <c r="H340" s="12"/>
      <c r="I340" s="12"/>
      <c r="J340" s="12"/>
      <c r="K340" s="12"/>
      <c r="L340" s="12"/>
      <c r="M340" s="13"/>
    </row>
    <row r="341" spans="1:13" x14ac:dyDescent="0.2">
      <c r="A341" s="6"/>
      <c r="B341" s="12">
        <v>597</v>
      </c>
      <c r="C341" s="12">
        <v>62.84</v>
      </c>
      <c r="D341" s="12">
        <v>61.414999999999999</v>
      </c>
      <c r="E341" s="12">
        <v>6.5</v>
      </c>
      <c r="F341" s="12">
        <v>3372.41</v>
      </c>
      <c r="G341" s="12"/>
      <c r="H341" s="12"/>
      <c r="I341" s="12"/>
      <c r="J341" s="12"/>
      <c r="K341" s="12"/>
      <c r="L341" s="12"/>
      <c r="M341" s="13"/>
    </row>
    <row r="342" spans="1:13" x14ac:dyDescent="0.2">
      <c r="A342" s="6"/>
      <c r="B342" s="12">
        <v>610</v>
      </c>
      <c r="C342" s="12">
        <v>74.89</v>
      </c>
      <c r="D342" s="12">
        <v>74.665000000000006</v>
      </c>
      <c r="E342" s="12">
        <v>6</v>
      </c>
      <c r="F342" s="12">
        <v>3990.55</v>
      </c>
      <c r="G342" s="12"/>
      <c r="H342" s="12"/>
      <c r="I342" s="12"/>
      <c r="J342" s="12"/>
      <c r="K342" s="12"/>
      <c r="L342" s="12"/>
      <c r="M342" s="13"/>
    </row>
    <row r="343" spans="1:13" x14ac:dyDescent="0.2">
      <c r="A343" s="6"/>
      <c r="B343" s="12">
        <v>605</v>
      </c>
      <c r="C343" s="12">
        <v>70.94</v>
      </c>
      <c r="D343" s="12">
        <v>69.92</v>
      </c>
      <c r="E343" s="12">
        <v>5.5</v>
      </c>
      <c r="F343" s="12">
        <v>3362.14</v>
      </c>
      <c r="G343" s="12"/>
      <c r="H343" s="12"/>
      <c r="I343" s="12"/>
      <c r="J343" s="12"/>
      <c r="K343" s="12"/>
      <c r="L343" s="12"/>
      <c r="M343" s="13"/>
    </row>
    <row r="344" spans="1:13" x14ac:dyDescent="0.2">
      <c r="A344" s="6"/>
      <c r="B344" s="12">
        <v>606</v>
      </c>
      <c r="C344" s="12">
        <v>70.739999999999995</v>
      </c>
      <c r="D344" s="12">
        <v>69.84</v>
      </c>
      <c r="E344" s="12">
        <v>7.5</v>
      </c>
      <c r="F344" s="12">
        <v>4535.03</v>
      </c>
      <c r="G344" s="12"/>
      <c r="H344" s="12"/>
      <c r="I344" s="12"/>
      <c r="J344" s="12"/>
      <c r="K344" s="12"/>
      <c r="L344" s="12"/>
      <c r="M344" s="13"/>
    </row>
    <row r="345" spans="1:13" x14ac:dyDescent="0.2">
      <c r="A345" s="6"/>
      <c r="B345" s="12">
        <v>629</v>
      </c>
      <c r="C345" s="12">
        <v>94.1</v>
      </c>
      <c r="D345" s="12">
        <v>94.55</v>
      </c>
      <c r="E345" s="12">
        <v>4</v>
      </c>
      <c r="F345" s="12">
        <v>3076.49</v>
      </c>
      <c r="G345" s="12"/>
      <c r="H345" s="12"/>
      <c r="I345" s="12"/>
      <c r="J345" s="12"/>
      <c r="K345" s="12"/>
      <c r="L345" s="12"/>
      <c r="M345" s="13"/>
    </row>
    <row r="346" spans="1:13" x14ac:dyDescent="0.2">
      <c r="A346" s="6"/>
      <c r="B346" s="12">
        <v>618</v>
      </c>
      <c r="C346" s="12">
        <v>82.89</v>
      </c>
      <c r="D346" s="12">
        <v>82.665000000000006</v>
      </c>
      <c r="E346" s="12">
        <v>6</v>
      </c>
      <c r="F346" s="12">
        <v>4428.6499999999996</v>
      </c>
      <c r="G346" s="12"/>
      <c r="H346" s="12"/>
      <c r="I346" s="12"/>
      <c r="J346" s="12"/>
      <c r="K346" s="12"/>
      <c r="L346" s="12"/>
      <c r="M346" s="13"/>
    </row>
    <row r="347" spans="1:13" x14ac:dyDescent="0.2">
      <c r="A347" s="6"/>
      <c r="B347" s="12">
        <v>606</v>
      </c>
      <c r="C347" s="12">
        <v>72.209999999999994</v>
      </c>
      <c r="D347" s="12">
        <v>71.935000000000002</v>
      </c>
      <c r="E347" s="12">
        <v>3</v>
      </c>
      <c r="F347" s="12">
        <v>1675.16</v>
      </c>
      <c r="G347" s="12"/>
      <c r="H347" s="12"/>
      <c r="I347" s="12"/>
      <c r="J347" s="12"/>
      <c r="K347" s="12"/>
      <c r="L347" s="12"/>
      <c r="M347" s="13"/>
    </row>
    <row r="348" spans="1:13" x14ac:dyDescent="0.2">
      <c r="A348" s="6"/>
      <c r="B348" s="12">
        <v>629</v>
      </c>
      <c r="C348" s="12">
        <v>93.69</v>
      </c>
      <c r="D348" s="12">
        <v>92.54</v>
      </c>
      <c r="E348" s="12">
        <v>8</v>
      </c>
      <c r="F348" s="12">
        <v>6604.63</v>
      </c>
      <c r="G348" s="12"/>
      <c r="H348" s="12"/>
      <c r="I348" s="12"/>
      <c r="J348" s="12"/>
      <c r="K348" s="12"/>
      <c r="L348" s="12"/>
      <c r="M348" s="13"/>
    </row>
    <row r="349" spans="1:13" x14ac:dyDescent="0.2">
      <c r="A349" s="6"/>
      <c r="B349" s="12">
        <v>604</v>
      </c>
      <c r="C349" s="12">
        <v>70.099999999999994</v>
      </c>
      <c r="D349" s="12">
        <v>69.55</v>
      </c>
      <c r="E349" s="12">
        <v>4</v>
      </c>
      <c r="F349" s="12">
        <v>2299.16</v>
      </c>
      <c r="G349" s="12"/>
      <c r="H349" s="12"/>
      <c r="I349" s="12"/>
      <c r="J349" s="12"/>
      <c r="K349" s="12"/>
      <c r="L349" s="12"/>
      <c r="M349" s="13"/>
    </row>
    <row r="350" spans="1:13" x14ac:dyDescent="0.2">
      <c r="A350" s="6"/>
      <c r="B350" s="12">
        <v>616</v>
      </c>
      <c r="C350" s="12">
        <v>80.989999999999995</v>
      </c>
      <c r="D350" s="12">
        <v>81.165000000000006</v>
      </c>
      <c r="E350" s="12">
        <v>5</v>
      </c>
      <c r="F350" s="12">
        <v>3537.4</v>
      </c>
      <c r="G350" s="12"/>
      <c r="H350" s="12"/>
      <c r="I350" s="12"/>
      <c r="J350" s="12"/>
      <c r="K350" s="12"/>
      <c r="L350" s="12"/>
      <c r="M350" s="13"/>
    </row>
    <row r="351" spans="1:13" x14ac:dyDescent="0.2">
      <c r="A351" s="6"/>
      <c r="B351" s="12">
        <v>622</v>
      </c>
      <c r="C351" s="12">
        <v>87.04</v>
      </c>
      <c r="D351" s="12">
        <v>87.364999999999995</v>
      </c>
      <c r="E351" s="12">
        <v>4.5</v>
      </c>
      <c r="F351" s="12">
        <v>3335.45</v>
      </c>
      <c r="G351" s="12"/>
      <c r="H351" s="12"/>
      <c r="I351" s="12"/>
      <c r="J351" s="12"/>
      <c r="K351" s="12"/>
      <c r="L351" s="12"/>
      <c r="M351" s="13"/>
    </row>
    <row r="352" spans="1:13" x14ac:dyDescent="0.2">
      <c r="A352" s="6"/>
      <c r="B352" s="12">
        <v>629</v>
      </c>
      <c r="C352" s="12">
        <v>93.59</v>
      </c>
      <c r="D352" s="12">
        <v>91.84</v>
      </c>
      <c r="E352" s="12">
        <v>9</v>
      </c>
      <c r="F352" s="12">
        <v>7255.22</v>
      </c>
      <c r="G352" s="12"/>
      <c r="H352" s="12"/>
      <c r="I352" s="12"/>
      <c r="J352" s="12"/>
      <c r="K352" s="12"/>
      <c r="L352" s="12"/>
      <c r="M352" s="13"/>
    </row>
    <row r="353" spans="1:13" x14ac:dyDescent="0.2">
      <c r="A353" s="6"/>
      <c r="B353" s="12">
        <v>625</v>
      </c>
      <c r="C353" s="12">
        <v>89.64</v>
      </c>
      <c r="D353" s="12">
        <v>88.19</v>
      </c>
      <c r="E353" s="12">
        <v>8.5</v>
      </c>
      <c r="F353" s="12">
        <v>6601.37</v>
      </c>
      <c r="G353" s="12"/>
      <c r="H353" s="12"/>
      <c r="I353" s="12"/>
      <c r="J353" s="12"/>
      <c r="K353" s="12"/>
      <c r="L353" s="12"/>
      <c r="M353" s="13"/>
    </row>
    <row r="354" spans="1:13" x14ac:dyDescent="0.2">
      <c r="A354" s="6"/>
      <c r="B354" s="12">
        <v>618</v>
      </c>
      <c r="C354" s="12">
        <v>84.21</v>
      </c>
      <c r="D354" s="12">
        <v>83.935000000000002</v>
      </c>
      <c r="E354" s="12">
        <v>3</v>
      </c>
      <c r="F354" s="12">
        <v>1957.51</v>
      </c>
      <c r="G354" s="12"/>
      <c r="H354" s="12"/>
      <c r="I354" s="12"/>
      <c r="J354" s="12"/>
      <c r="K354" s="12"/>
      <c r="L354" s="12"/>
      <c r="M354" s="13"/>
    </row>
    <row r="355" spans="1:13" x14ac:dyDescent="0.2">
      <c r="A355" s="6"/>
      <c r="B355" s="12">
        <v>597</v>
      </c>
      <c r="C355" s="12">
        <v>62.69</v>
      </c>
      <c r="D355" s="12">
        <v>60.54</v>
      </c>
      <c r="E355" s="12">
        <v>8</v>
      </c>
      <c r="F355" s="12">
        <v>3755.61</v>
      </c>
      <c r="G355" s="12"/>
      <c r="H355" s="12"/>
      <c r="I355" s="12"/>
      <c r="J355" s="12"/>
      <c r="K355" s="12"/>
      <c r="L355" s="12"/>
      <c r="M355" s="13"/>
    </row>
    <row r="356" spans="1:13" x14ac:dyDescent="0.2">
      <c r="A356" s="6"/>
      <c r="B356" s="12">
        <v>607</v>
      </c>
      <c r="C356" s="12">
        <v>71.84</v>
      </c>
      <c r="D356" s="12">
        <v>71.415000000000006</v>
      </c>
      <c r="E356" s="12">
        <v>6.5</v>
      </c>
      <c r="F356" s="12">
        <v>4135.26</v>
      </c>
      <c r="G356" s="12"/>
      <c r="H356" s="12"/>
      <c r="I356" s="12"/>
      <c r="J356" s="12"/>
      <c r="K356" s="12"/>
      <c r="L356" s="12"/>
      <c r="M356" s="13"/>
    </row>
    <row r="357" spans="1:13" x14ac:dyDescent="0.2">
      <c r="A357" s="6"/>
      <c r="B357" s="12">
        <v>609</v>
      </c>
      <c r="C357" s="12">
        <v>73.64</v>
      </c>
      <c r="D357" s="12">
        <v>72.19</v>
      </c>
      <c r="E357" s="12">
        <v>8.5</v>
      </c>
      <c r="F357" s="12">
        <v>5183.3100000000004</v>
      </c>
      <c r="G357" s="12"/>
      <c r="H357" s="12"/>
      <c r="I357" s="12"/>
      <c r="J357" s="12"/>
      <c r="K357" s="12"/>
      <c r="L357" s="12"/>
      <c r="M357" s="13"/>
    </row>
    <row r="358" spans="1:13" x14ac:dyDescent="0.2">
      <c r="A358" s="6"/>
      <c r="B358" s="12">
        <v>615</v>
      </c>
      <c r="C358" s="12">
        <v>80.099999999999994</v>
      </c>
      <c r="D358" s="12">
        <v>80.55</v>
      </c>
      <c r="E358" s="12">
        <v>4</v>
      </c>
      <c r="F358" s="12">
        <v>2686.52</v>
      </c>
      <c r="G358" s="12"/>
      <c r="H358" s="12"/>
      <c r="I358" s="12"/>
      <c r="J358" s="12"/>
      <c r="K358" s="12"/>
      <c r="L358" s="12"/>
      <c r="M358" s="13"/>
    </row>
    <row r="359" spans="1:13" x14ac:dyDescent="0.2">
      <c r="A359" s="6"/>
      <c r="B359" s="12">
        <v>616</v>
      </c>
      <c r="C359" s="12">
        <v>80.64</v>
      </c>
      <c r="D359" s="12">
        <v>79.19</v>
      </c>
      <c r="E359" s="12">
        <v>8.5</v>
      </c>
      <c r="F359" s="12">
        <v>5823.6</v>
      </c>
      <c r="G359" s="12"/>
      <c r="H359" s="12"/>
      <c r="I359" s="12"/>
      <c r="J359" s="12"/>
      <c r="K359" s="12"/>
      <c r="L359" s="12"/>
      <c r="M359" s="13"/>
    </row>
    <row r="360" spans="1:13" x14ac:dyDescent="0.2">
      <c r="A360" s="6"/>
      <c r="B360" s="12">
        <v>605</v>
      </c>
      <c r="C360" s="12">
        <v>70.84</v>
      </c>
      <c r="D360" s="12">
        <v>69.415000000000006</v>
      </c>
      <c r="E360" s="12">
        <v>6.5</v>
      </c>
      <c r="F360" s="12">
        <v>3998.5</v>
      </c>
      <c r="G360" s="12"/>
      <c r="H360" s="12"/>
      <c r="I360" s="12"/>
      <c r="J360" s="12"/>
      <c r="K360" s="12"/>
      <c r="L360" s="12"/>
      <c r="M360" s="13"/>
    </row>
    <row r="361" spans="1:13" x14ac:dyDescent="0.2">
      <c r="A361" s="6"/>
      <c r="B361" s="12">
        <v>618</v>
      </c>
      <c r="C361" s="12">
        <v>82.94</v>
      </c>
      <c r="D361" s="12">
        <v>82.92</v>
      </c>
      <c r="E361" s="12">
        <v>5.5</v>
      </c>
      <c r="F361" s="12">
        <v>4029.4</v>
      </c>
      <c r="G361" s="12"/>
      <c r="H361" s="12"/>
      <c r="I361" s="12"/>
      <c r="J361" s="12"/>
      <c r="K361" s="12"/>
      <c r="L361" s="12"/>
      <c r="M361" s="13"/>
    </row>
    <row r="362" spans="1:13" x14ac:dyDescent="0.2">
      <c r="A362" s="6"/>
      <c r="B362" s="12">
        <v>621</v>
      </c>
      <c r="C362" s="12">
        <v>85.99</v>
      </c>
      <c r="D362" s="12">
        <v>86.165000000000006</v>
      </c>
      <c r="E362" s="12">
        <v>5</v>
      </c>
      <c r="F362" s="12">
        <v>3737.94</v>
      </c>
      <c r="G362" s="12"/>
      <c r="H362" s="12"/>
      <c r="I362" s="12"/>
      <c r="J362" s="12"/>
      <c r="K362" s="12"/>
      <c r="L362" s="12"/>
      <c r="M362" s="13"/>
    </row>
    <row r="363" spans="1:13" x14ac:dyDescent="0.2">
      <c r="A363" s="6"/>
      <c r="B363" s="12">
        <v>613</v>
      </c>
      <c r="C363" s="12">
        <v>78.040000000000006</v>
      </c>
      <c r="D363" s="12">
        <v>78.364999999999995</v>
      </c>
      <c r="E363" s="12">
        <v>4.5</v>
      </c>
      <c r="F363" s="12">
        <v>3012.15</v>
      </c>
      <c r="G363" s="12"/>
      <c r="H363" s="12"/>
      <c r="I363" s="12"/>
      <c r="J363" s="12"/>
      <c r="K363" s="12"/>
      <c r="L363" s="12"/>
      <c r="M363" s="13"/>
    </row>
    <row r="364" spans="1:13" x14ac:dyDescent="0.2">
      <c r="A364" s="6"/>
      <c r="B364" s="12">
        <v>597</v>
      </c>
      <c r="C364" s="12">
        <v>62.99</v>
      </c>
      <c r="D364" s="12">
        <v>62.164999999999999</v>
      </c>
      <c r="E364" s="12">
        <v>5</v>
      </c>
      <c r="F364" s="12">
        <v>2597.17</v>
      </c>
      <c r="G364" s="12"/>
      <c r="H364" s="12"/>
      <c r="I364" s="12"/>
      <c r="J364" s="12"/>
      <c r="K364" s="12"/>
      <c r="L364" s="12"/>
      <c r="M364" s="13"/>
    </row>
    <row r="365" spans="1:13" x14ac:dyDescent="0.2">
      <c r="A365" s="6"/>
      <c r="B365" s="12">
        <v>613</v>
      </c>
      <c r="C365" s="12">
        <v>77.69</v>
      </c>
      <c r="D365" s="12">
        <v>76.540000000000006</v>
      </c>
      <c r="E365" s="12">
        <v>8</v>
      </c>
      <c r="F365" s="12">
        <v>5374.17</v>
      </c>
      <c r="G365" s="12"/>
      <c r="H365" s="12"/>
      <c r="I365" s="12"/>
      <c r="J365" s="12"/>
      <c r="K365" s="12"/>
      <c r="L365" s="12"/>
      <c r="M365" s="13"/>
    </row>
    <row r="366" spans="1:13" x14ac:dyDescent="0.2">
      <c r="A366" s="6"/>
      <c r="B366" s="12">
        <v>616</v>
      </c>
      <c r="C366" s="12">
        <v>80.94</v>
      </c>
      <c r="D366" s="12">
        <v>80.92</v>
      </c>
      <c r="E366" s="12">
        <v>5.5</v>
      </c>
      <c r="F366" s="12">
        <v>3934.4</v>
      </c>
      <c r="G366" s="12"/>
      <c r="H366" s="12"/>
      <c r="I366" s="12"/>
      <c r="J366" s="12"/>
      <c r="K366" s="12"/>
      <c r="L366" s="12"/>
      <c r="M366" s="13"/>
    </row>
    <row r="367" spans="1:13" x14ac:dyDescent="0.2">
      <c r="A367" s="6"/>
      <c r="B367" s="12">
        <v>607</v>
      </c>
      <c r="C367" s="12">
        <v>72.16</v>
      </c>
      <c r="D367" s="12">
        <v>72.765000000000001</v>
      </c>
      <c r="E367" s="12">
        <v>3.5</v>
      </c>
      <c r="F367" s="12">
        <v>2055.79</v>
      </c>
      <c r="G367" s="12"/>
      <c r="H367" s="12"/>
      <c r="I367" s="12"/>
      <c r="J367" s="12"/>
      <c r="K367" s="12"/>
      <c r="L367" s="12"/>
      <c r="M367" s="13"/>
    </row>
    <row r="368" spans="1:13" x14ac:dyDescent="0.2">
      <c r="A368" s="6"/>
      <c r="B368" s="12">
        <v>602</v>
      </c>
      <c r="C368" s="12">
        <v>68.040000000000006</v>
      </c>
      <c r="D368" s="12">
        <v>67.364999999999995</v>
      </c>
      <c r="E368" s="12">
        <v>4.5</v>
      </c>
      <c r="F368" s="12">
        <v>2541.98</v>
      </c>
      <c r="G368" s="12"/>
      <c r="H368" s="12"/>
      <c r="I368" s="12"/>
      <c r="J368" s="12"/>
      <c r="K368" s="12"/>
      <c r="L368" s="12"/>
      <c r="M368" s="13"/>
    </row>
    <row r="369" spans="1:13" x14ac:dyDescent="0.2">
      <c r="A369" s="6"/>
      <c r="B369" s="12">
        <v>628</v>
      </c>
      <c r="C369" s="12">
        <v>92.94</v>
      </c>
      <c r="D369" s="12">
        <v>92.92</v>
      </c>
      <c r="E369" s="12">
        <v>5.5</v>
      </c>
      <c r="F369" s="12">
        <v>4469.1400000000003</v>
      </c>
      <c r="G369" s="12"/>
      <c r="H369" s="12"/>
      <c r="I369" s="12"/>
      <c r="J369" s="12"/>
      <c r="K369" s="12"/>
      <c r="L369" s="12"/>
      <c r="M369" s="13"/>
    </row>
    <row r="370" spans="1:13" x14ac:dyDescent="0.2">
      <c r="A370" s="6"/>
      <c r="B370" s="12">
        <v>600</v>
      </c>
      <c r="C370" s="12">
        <v>65.989999999999995</v>
      </c>
      <c r="D370" s="12">
        <v>65.165000000000006</v>
      </c>
      <c r="E370" s="12">
        <v>5</v>
      </c>
      <c r="F370" s="12">
        <v>2757.12</v>
      </c>
      <c r="G370" s="12"/>
      <c r="H370" s="12"/>
      <c r="I370" s="12"/>
      <c r="J370" s="12"/>
      <c r="K370" s="12"/>
      <c r="L370" s="12"/>
      <c r="M370" s="13"/>
    </row>
    <row r="371" spans="1:13" x14ac:dyDescent="0.2">
      <c r="A371" s="6"/>
      <c r="B371" s="12">
        <v>628</v>
      </c>
      <c r="C371" s="12">
        <v>92.59</v>
      </c>
      <c r="D371" s="12">
        <v>90.84</v>
      </c>
      <c r="E371" s="12">
        <v>9</v>
      </c>
      <c r="F371" s="12">
        <v>7094.76</v>
      </c>
      <c r="G371" s="12"/>
      <c r="H371" s="12"/>
      <c r="I371" s="12"/>
      <c r="J371" s="12"/>
      <c r="K371" s="12"/>
      <c r="L371" s="12"/>
      <c r="M371" s="13"/>
    </row>
    <row r="372" spans="1:13" x14ac:dyDescent="0.2">
      <c r="A372" s="6"/>
      <c r="B372" s="12">
        <v>606</v>
      </c>
      <c r="C372" s="12">
        <v>71.040000000000006</v>
      </c>
      <c r="D372" s="12">
        <v>71.364999999999995</v>
      </c>
      <c r="E372" s="12">
        <v>4.5</v>
      </c>
      <c r="F372" s="12">
        <v>2726.64</v>
      </c>
      <c r="G372" s="12"/>
      <c r="H372" s="12"/>
      <c r="I372" s="12"/>
      <c r="J372" s="12"/>
      <c r="K372" s="12"/>
      <c r="L372" s="12"/>
      <c r="M372" s="13"/>
    </row>
    <row r="373" spans="1:13" x14ac:dyDescent="0.2">
      <c r="A373" s="6"/>
      <c r="B373" s="12">
        <v>598</v>
      </c>
      <c r="C373" s="12">
        <v>64.040000000000006</v>
      </c>
      <c r="D373" s="12">
        <v>63.365000000000002</v>
      </c>
      <c r="E373" s="12">
        <v>4.5</v>
      </c>
      <c r="F373" s="12">
        <v>2359.34</v>
      </c>
      <c r="G373" s="12"/>
      <c r="H373" s="12"/>
      <c r="I373" s="12"/>
      <c r="J373" s="12"/>
      <c r="K373" s="12"/>
      <c r="L373" s="12"/>
      <c r="M373" s="13"/>
    </row>
    <row r="374" spans="1:13" x14ac:dyDescent="0.2">
      <c r="A374" s="6"/>
      <c r="B374" s="12">
        <v>611</v>
      </c>
      <c r="C374" s="12">
        <v>75.59</v>
      </c>
      <c r="D374" s="12">
        <v>73.84</v>
      </c>
      <c r="E374" s="12">
        <v>9</v>
      </c>
      <c r="F374" s="12">
        <v>5518.44</v>
      </c>
      <c r="G374" s="12"/>
      <c r="H374" s="12"/>
      <c r="I374" s="12"/>
      <c r="J374" s="12"/>
      <c r="K374" s="12"/>
      <c r="L374" s="12"/>
      <c r="M374" s="13"/>
    </row>
    <row r="375" spans="1:13" x14ac:dyDescent="0.2">
      <c r="A375" s="6"/>
      <c r="B375" s="12">
        <v>626</v>
      </c>
      <c r="C375" s="12">
        <v>90.99</v>
      </c>
      <c r="D375" s="12">
        <v>91.165000000000006</v>
      </c>
      <c r="E375" s="12">
        <v>5</v>
      </c>
      <c r="F375" s="12">
        <v>3927.28</v>
      </c>
      <c r="G375" s="12"/>
      <c r="H375" s="12"/>
      <c r="I375" s="12"/>
      <c r="J375" s="12"/>
      <c r="K375" s="12"/>
      <c r="L375" s="12"/>
      <c r="M375" s="13"/>
    </row>
    <row r="376" spans="1:13" x14ac:dyDescent="0.2">
      <c r="A376" s="6"/>
      <c r="B376" s="12">
        <v>595</v>
      </c>
      <c r="C376" s="12">
        <v>60.99</v>
      </c>
      <c r="D376" s="12">
        <v>60.164999999999999</v>
      </c>
      <c r="E376" s="12">
        <v>5</v>
      </c>
      <c r="F376" s="12">
        <v>2494.59</v>
      </c>
      <c r="G376" s="12"/>
      <c r="H376" s="12"/>
      <c r="I376" s="12"/>
      <c r="J376" s="12"/>
      <c r="K376" s="12"/>
      <c r="L376" s="12"/>
      <c r="M376" s="13"/>
    </row>
    <row r="377" spans="1:13" x14ac:dyDescent="0.2">
      <c r="A377" s="6"/>
      <c r="B377" s="12">
        <v>621</v>
      </c>
      <c r="C377" s="12">
        <v>85.74</v>
      </c>
      <c r="D377" s="12">
        <v>84.84</v>
      </c>
      <c r="E377" s="12">
        <v>7.5</v>
      </c>
      <c r="F377" s="12">
        <v>5707.36</v>
      </c>
      <c r="G377" s="12"/>
      <c r="H377" s="12"/>
      <c r="I377" s="12"/>
      <c r="J377" s="12"/>
      <c r="K377" s="12"/>
      <c r="L377" s="12"/>
      <c r="M377" s="13"/>
    </row>
    <row r="378" spans="1:13" x14ac:dyDescent="0.2">
      <c r="A378" s="6"/>
      <c r="B378" s="12">
        <v>620</v>
      </c>
      <c r="C378" s="12">
        <v>86.21</v>
      </c>
      <c r="D378" s="12">
        <v>85.935000000000002</v>
      </c>
      <c r="E378" s="12">
        <v>3</v>
      </c>
      <c r="F378" s="12">
        <v>1996.27</v>
      </c>
      <c r="G378" s="12"/>
      <c r="H378" s="12"/>
      <c r="I378" s="12"/>
      <c r="J378" s="12"/>
      <c r="K378" s="12"/>
      <c r="L378" s="12"/>
      <c r="M378" s="13"/>
    </row>
    <row r="379" spans="1:13" x14ac:dyDescent="0.2">
      <c r="A379" s="6"/>
      <c r="B379" s="12">
        <v>629</v>
      </c>
      <c r="C379" s="12">
        <v>93.64</v>
      </c>
      <c r="D379" s="12">
        <v>92.19</v>
      </c>
      <c r="E379" s="12">
        <v>8.5</v>
      </c>
      <c r="F379" s="12">
        <v>6913.55</v>
      </c>
      <c r="G379" s="12"/>
      <c r="H379" s="12"/>
      <c r="I379" s="12"/>
      <c r="J379" s="12"/>
      <c r="K379" s="12"/>
      <c r="L379" s="12"/>
      <c r="M379" s="13"/>
    </row>
    <row r="380" spans="1:13" x14ac:dyDescent="0.2">
      <c r="A380" s="6"/>
      <c r="B380" s="12">
        <v>614</v>
      </c>
      <c r="C380" s="12">
        <v>78.739999999999995</v>
      </c>
      <c r="D380" s="12">
        <v>77.84</v>
      </c>
      <c r="E380" s="12">
        <v>7.5</v>
      </c>
      <c r="F380" s="12">
        <v>5213.25</v>
      </c>
      <c r="G380" s="12"/>
      <c r="H380" s="12"/>
      <c r="I380" s="12"/>
      <c r="J380" s="12"/>
      <c r="K380" s="12"/>
      <c r="L380" s="12"/>
      <c r="M380" s="13"/>
    </row>
    <row r="381" spans="1:13" x14ac:dyDescent="0.2">
      <c r="A381" s="6"/>
      <c r="B381" s="12">
        <v>622</v>
      </c>
      <c r="C381" s="12">
        <v>86.84</v>
      </c>
      <c r="D381" s="12">
        <v>86.415000000000006</v>
      </c>
      <c r="E381" s="12">
        <v>6.5</v>
      </c>
      <c r="F381" s="12">
        <v>5044.97</v>
      </c>
      <c r="G381" s="12"/>
      <c r="H381" s="12"/>
      <c r="I381" s="12"/>
      <c r="J381" s="12"/>
      <c r="K381" s="12"/>
      <c r="L381" s="12"/>
      <c r="M381" s="13"/>
    </row>
    <row r="382" spans="1:13" x14ac:dyDescent="0.2">
      <c r="A382" s="6"/>
      <c r="B382" s="12">
        <v>604</v>
      </c>
      <c r="C382" s="12">
        <v>70.040000000000006</v>
      </c>
      <c r="D382" s="12">
        <v>69.364999999999995</v>
      </c>
      <c r="E382" s="12">
        <v>4.5</v>
      </c>
      <c r="F382" s="12">
        <v>2637.73</v>
      </c>
      <c r="G382" s="12"/>
      <c r="H382" s="12"/>
      <c r="I382" s="12"/>
      <c r="J382" s="12"/>
      <c r="K382" s="12"/>
      <c r="L382" s="12"/>
      <c r="M382" s="13"/>
    </row>
    <row r="383" spans="1:13" x14ac:dyDescent="0.2">
      <c r="A383" s="6"/>
      <c r="B383" s="12">
        <v>617</v>
      </c>
      <c r="C383" s="12">
        <v>81.64</v>
      </c>
      <c r="D383" s="12">
        <v>80.19</v>
      </c>
      <c r="E383" s="12">
        <v>8.5</v>
      </c>
      <c r="F383" s="12">
        <v>5919.28</v>
      </c>
      <c r="G383" s="12"/>
      <c r="H383" s="12"/>
      <c r="I383" s="12"/>
      <c r="J383" s="12"/>
      <c r="K383" s="12"/>
      <c r="L383" s="12"/>
      <c r="M383" s="13"/>
    </row>
    <row r="384" spans="1:13" x14ac:dyDescent="0.2">
      <c r="A384" s="6"/>
      <c r="B384" s="12">
        <v>611</v>
      </c>
      <c r="C384" s="12">
        <v>75.64</v>
      </c>
      <c r="D384" s="12">
        <v>74.19</v>
      </c>
      <c r="E384" s="12">
        <v>8.5</v>
      </c>
      <c r="F384" s="12">
        <v>5353.22</v>
      </c>
      <c r="G384" s="12"/>
      <c r="H384" s="12"/>
      <c r="I384" s="12"/>
      <c r="J384" s="12"/>
      <c r="K384" s="12"/>
      <c r="L384" s="12"/>
      <c r="M384" s="13"/>
    </row>
    <row r="385" spans="1:13" x14ac:dyDescent="0.2">
      <c r="A385" s="6"/>
      <c r="B385" s="12">
        <v>604</v>
      </c>
      <c r="C385" s="12">
        <v>69.64</v>
      </c>
      <c r="D385" s="12">
        <v>67.19</v>
      </c>
      <c r="E385" s="12">
        <v>8.5</v>
      </c>
      <c r="F385" s="12">
        <v>4703.0200000000004</v>
      </c>
      <c r="G385" s="12"/>
      <c r="H385" s="12"/>
      <c r="I385" s="12"/>
      <c r="J385" s="12"/>
      <c r="K385" s="12"/>
      <c r="L385" s="12"/>
      <c r="M385" s="13"/>
    </row>
    <row r="386" spans="1:13" x14ac:dyDescent="0.2">
      <c r="A386" s="6"/>
      <c r="B386" s="12">
        <v>601</v>
      </c>
      <c r="C386" s="12">
        <v>66.790000000000006</v>
      </c>
      <c r="D386" s="12">
        <v>65.14</v>
      </c>
      <c r="E386" s="12">
        <v>7</v>
      </c>
      <c r="F386" s="12">
        <v>3897.86</v>
      </c>
      <c r="G386" s="12"/>
      <c r="H386" s="12"/>
      <c r="I386" s="12"/>
      <c r="J386" s="12"/>
      <c r="K386" s="12"/>
      <c r="L386" s="12"/>
      <c r="M386" s="13"/>
    </row>
    <row r="387" spans="1:13" x14ac:dyDescent="0.2">
      <c r="A387" s="6"/>
      <c r="B387" s="12">
        <v>593</v>
      </c>
      <c r="C387" s="12">
        <v>59.1</v>
      </c>
      <c r="D387" s="12">
        <v>58.55</v>
      </c>
      <c r="E387" s="12">
        <v>4</v>
      </c>
      <c r="F387" s="12">
        <v>1849.71</v>
      </c>
      <c r="G387" s="12"/>
      <c r="H387" s="12"/>
      <c r="I387" s="12"/>
      <c r="J387" s="12"/>
      <c r="K387" s="12"/>
      <c r="L387" s="12"/>
      <c r="M387" s="13"/>
    </row>
    <row r="388" spans="1:13" x14ac:dyDescent="0.2">
      <c r="A388" s="6"/>
      <c r="B388" s="12">
        <v>626</v>
      </c>
      <c r="C388" s="12">
        <v>90.64</v>
      </c>
      <c r="D388" s="12">
        <v>89.19</v>
      </c>
      <c r="E388" s="12">
        <v>8.5</v>
      </c>
      <c r="F388" s="12">
        <v>6682.03</v>
      </c>
      <c r="G388" s="12"/>
      <c r="H388" s="12"/>
      <c r="I388" s="12"/>
      <c r="J388" s="12"/>
      <c r="K388" s="12"/>
      <c r="L388" s="12"/>
      <c r="M388" s="13"/>
    </row>
    <row r="389" spans="1:13" x14ac:dyDescent="0.2">
      <c r="A389" s="6"/>
      <c r="B389" s="12">
        <v>593</v>
      </c>
      <c r="C389" s="12">
        <v>58.89</v>
      </c>
      <c r="D389" s="12">
        <v>57.664999999999999</v>
      </c>
      <c r="E389" s="12">
        <v>6</v>
      </c>
      <c r="F389" s="12">
        <v>2863.83</v>
      </c>
      <c r="G389" s="12"/>
      <c r="H389" s="12"/>
      <c r="I389" s="12"/>
      <c r="J389" s="12"/>
      <c r="K389" s="12"/>
      <c r="L389" s="12"/>
      <c r="M389" s="13"/>
    </row>
    <row r="390" spans="1:13" x14ac:dyDescent="0.2">
      <c r="A390" s="6"/>
      <c r="B390" s="12">
        <v>618</v>
      </c>
      <c r="C390" s="12">
        <v>82.74</v>
      </c>
      <c r="D390" s="12">
        <v>81.84</v>
      </c>
      <c r="E390" s="12">
        <v>7.5</v>
      </c>
      <c r="F390" s="12">
        <v>5497.43</v>
      </c>
      <c r="G390" s="12"/>
      <c r="H390" s="12"/>
      <c r="I390" s="12"/>
      <c r="J390" s="12"/>
      <c r="K390" s="12"/>
      <c r="L390" s="12"/>
      <c r="M390" s="13"/>
    </row>
    <row r="391" spans="1:13" x14ac:dyDescent="0.2">
      <c r="A391" s="6"/>
      <c r="B391" s="12">
        <v>625</v>
      </c>
      <c r="C391" s="12">
        <v>89.94</v>
      </c>
      <c r="D391" s="12">
        <v>89.92</v>
      </c>
      <c r="E391" s="12">
        <v>5.5</v>
      </c>
      <c r="F391" s="12">
        <v>4346.1899999999996</v>
      </c>
      <c r="G391" s="12"/>
      <c r="H391" s="12"/>
      <c r="I391" s="12"/>
      <c r="J391" s="12"/>
      <c r="K391" s="12"/>
      <c r="L391" s="12"/>
      <c r="M391" s="13"/>
    </row>
    <row r="392" spans="1:13" x14ac:dyDescent="0.2">
      <c r="A392" s="6"/>
      <c r="B392" s="12">
        <v>593</v>
      </c>
      <c r="C392" s="12">
        <v>59.04</v>
      </c>
      <c r="D392" s="12">
        <v>58.365000000000002</v>
      </c>
      <c r="E392" s="12">
        <v>4.5</v>
      </c>
      <c r="F392" s="12">
        <v>2120.8000000000002</v>
      </c>
      <c r="G392" s="12"/>
      <c r="H392" s="12"/>
      <c r="I392" s="12"/>
      <c r="J392" s="12"/>
      <c r="K392" s="12"/>
      <c r="L392" s="12"/>
      <c r="M392" s="13"/>
    </row>
    <row r="393" spans="1:13" x14ac:dyDescent="0.2">
      <c r="A393" s="6"/>
      <c r="B393" s="12">
        <v>613</v>
      </c>
      <c r="C393" s="12">
        <v>79.209999999999994</v>
      </c>
      <c r="D393" s="12">
        <v>78.935000000000002</v>
      </c>
      <c r="E393" s="12">
        <v>3</v>
      </c>
      <c r="F393" s="12">
        <v>1851.07</v>
      </c>
      <c r="G393" s="12"/>
      <c r="H393" s="12"/>
      <c r="I393" s="12"/>
      <c r="J393" s="12"/>
      <c r="K393" s="12"/>
      <c r="L393" s="12"/>
      <c r="M393" s="13"/>
    </row>
    <row r="394" spans="1:13" x14ac:dyDescent="0.2">
      <c r="A394" s="6"/>
      <c r="B394" s="12">
        <v>592</v>
      </c>
      <c r="C394" s="12">
        <v>57.79</v>
      </c>
      <c r="D394" s="12">
        <v>56.14</v>
      </c>
      <c r="E394" s="12">
        <v>7</v>
      </c>
      <c r="F394" s="12">
        <v>3065.99</v>
      </c>
      <c r="G394" s="12"/>
      <c r="H394" s="12"/>
      <c r="I394" s="12"/>
      <c r="J394" s="12"/>
      <c r="K394" s="12"/>
      <c r="L394" s="12"/>
      <c r="M394" s="13"/>
    </row>
    <row r="395" spans="1:13" x14ac:dyDescent="0.2">
      <c r="A395" s="6"/>
      <c r="B395" s="12">
        <v>627</v>
      </c>
      <c r="C395" s="12">
        <v>91.79</v>
      </c>
      <c r="D395" s="12">
        <v>91.14</v>
      </c>
      <c r="E395" s="12">
        <v>7</v>
      </c>
      <c r="F395" s="12">
        <v>5727.92</v>
      </c>
      <c r="G395" s="12"/>
      <c r="H395" s="12"/>
      <c r="I395" s="12"/>
      <c r="J395" s="12"/>
      <c r="K395" s="12"/>
      <c r="L395" s="12"/>
      <c r="M395" s="13"/>
    </row>
    <row r="396" spans="1:13" x14ac:dyDescent="0.2">
      <c r="A396" s="6"/>
      <c r="B396" s="12">
        <v>615</v>
      </c>
      <c r="C396" s="12">
        <v>79.89</v>
      </c>
      <c r="D396" s="12">
        <v>79.665000000000006</v>
      </c>
      <c r="E396" s="12">
        <v>6</v>
      </c>
      <c r="F396" s="12">
        <v>4265.8</v>
      </c>
      <c r="G396" s="12"/>
      <c r="H396" s="12"/>
      <c r="I396" s="12"/>
      <c r="J396" s="12"/>
      <c r="K396" s="12"/>
      <c r="L396" s="12"/>
      <c r="M396" s="13"/>
    </row>
    <row r="397" spans="1:13" x14ac:dyDescent="0.2">
      <c r="A397" s="6"/>
      <c r="B397" s="12">
        <v>616</v>
      </c>
      <c r="C397" s="12">
        <v>81.040000000000006</v>
      </c>
      <c r="D397" s="12">
        <v>81.364999999999995</v>
      </c>
      <c r="E397" s="12">
        <v>4.5</v>
      </c>
      <c r="F397" s="12">
        <v>3124.13</v>
      </c>
      <c r="G397" s="12"/>
      <c r="H397" s="12"/>
      <c r="I397" s="12"/>
      <c r="J397" s="12"/>
      <c r="K397" s="12"/>
      <c r="L397" s="12"/>
      <c r="M397" s="13"/>
    </row>
    <row r="398" spans="1:13" x14ac:dyDescent="0.2">
      <c r="A398" s="6"/>
      <c r="B398" s="12">
        <v>595</v>
      </c>
      <c r="C398" s="12">
        <v>60.79</v>
      </c>
      <c r="D398" s="12">
        <v>59.14</v>
      </c>
      <c r="E398" s="12">
        <v>7</v>
      </c>
      <c r="F398" s="12">
        <v>3422.18</v>
      </c>
      <c r="G398" s="12"/>
      <c r="H398" s="12"/>
      <c r="I398" s="12"/>
      <c r="J398" s="12"/>
      <c r="K398" s="12"/>
      <c r="L398" s="12"/>
      <c r="M398" s="13"/>
    </row>
    <row r="399" spans="1:13" x14ac:dyDescent="0.2">
      <c r="A399" s="6"/>
      <c r="B399" s="12">
        <v>608</v>
      </c>
      <c r="C399" s="12">
        <v>72.69</v>
      </c>
      <c r="D399" s="12">
        <v>71.540000000000006</v>
      </c>
      <c r="E399" s="12">
        <v>8</v>
      </c>
      <c r="F399" s="12">
        <v>4899.3900000000003</v>
      </c>
      <c r="G399" s="12"/>
      <c r="H399" s="12"/>
      <c r="I399" s="12"/>
      <c r="J399" s="12"/>
      <c r="K399" s="12"/>
      <c r="L399" s="12"/>
      <c r="M399" s="13"/>
    </row>
    <row r="400" spans="1:13" x14ac:dyDescent="0.2">
      <c r="A400" s="6"/>
      <c r="B400" s="12">
        <v>616</v>
      </c>
      <c r="C400" s="12">
        <v>80.739999999999995</v>
      </c>
      <c r="D400" s="12">
        <v>79.84</v>
      </c>
      <c r="E400" s="12">
        <v>7.5</v>
      </c>
      <c r="F400" s="12">
        <v>5356.86</v>
      </c>
      <c r="G400" s="12"/>
      <c r="H400" s="12"/>
      <c r="I400" s="12"/>
      <c r="J400" s="12"/>
      <c r="K400" s="12"/>
      <c r="L400" s="12"/>
      <c r="M400" s="13"/>
    </row>
    <row r="401" spans="1:13" x14ac:dyDescent="0.2">
      <c r="A401" s="6"/>
      <c r="B401" s="12">
        <v>630</v>
      </c>
      <c r="C401" s="12">
        <v>94.59</v>
      </c>
      <c r="D401" s="12">
        <v>92.84</v>
      </c>
      <c r="E401" s="12">
        <v>9</v>
      </c>
      <c r="F401" s="12">
        <v>7261.37</v>
      </c>
      <c r="G401" s="12"/>
      <c r="H401" s="12"/>
      <c r="I401" s="12"/>
      <c r="J401" s="12"/>
      <c r="K401" s="12"/>
      <c r="L401" s="12"/>
      <c r="M401" s="13"/>
    </row>
    <row r="402" spans="1:13" x14ac:dyDescent="0.2">
      <c r="B402">
        <v>620</v>
      </c>
      <c r="C402">
        <v>84.94</v>
      </c>
      <c r="D402">
        <v>84.92</v>
      </c>
      <c r="E402">
        <v>5.5</v>
      </c>
      <c r="F402">
        <v>4147.68</v>
      </c>
    </row>
  </sheetData>
  <mergeCells count="2">
    <mergeCell ref="A1:A25"/>
    <mergeCell ref="G1:G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1"/>
  <sheetViews>
    <sheetView workbookViewId="0">
      <selection activeCell="O2" sqref="O2"/>
    </sheetView>
  </sheetViews>
  <sheetFormatPr baseColWidth="10" defaultRowHeight="16" x14ac:dyDescent="0.2"/>
  <cols>
    <col min="1" max="31" width="12" customWidth="1"/>
  </cols>
  <sheetData>
    <row r="1" spans="1:25" x14ac:dyDescent="0.2">
      <c r="A1" s="5" t="s">
        <v>29</v>
      </c>
      <c r="B1" s="7" t="s">
        <v>24</v>
      </c>
      <c r="C1" s="8" t="s">
        <v>25</v>
      </c>
      <c r="D1" s="8" t="s">
        <v>26</v>
      </c>
      <c r="E1" s="8" t="s">
        <v>27</v>
      </c>
      <c r="F1" s="7" t="s">
        <v>28</v>
      </c>
      <c r="G1" s="9" t="s">
        <v>30</v>
      </c>
      <c r="H1" s="7" t="s">
        <v>24</v>
      </c>
      <c r="I1" s="8" t="s">
        <v>25</v>
      </c>
      <c r="J1" s="8" t="s">
        <v>26</v>
      </c>
      <c r="K1" s="8" t="s">
        <v>27</v>
      </c>
      <c r="L1" s="7" t="s">
        <v>28</v>
      </c>
      <c r="M1" s="10" t="s">
        <v>31</v>
      </c>
      <c r="N1" s="11" t="s">
        <v>32</v>
      </c>
      <c r="O1" s="11" t="s">
        <v>33</v>
      </c>
      <c r="Q1" t="s">
        <v>0</v>
      </c>
    </row>
    <row r="2" spans="1:25" ht="17" thickBot="1" x14ac:dyDescent="0.25">
      <c r="A2" s="5"/>
      <c r="B2" s="12">
        <v>624</v>
      </c>
      <c r="C2" s="12">
        <v>89.16</v>
      </c>
      <c r="D2" s="12">
        <v>89.765000000000001</v>
      </c>
      <c r="E2" s="12">
        <v>3.5</v>
      </c>
      <c r="F2" s="12">
        <v>2512.85</v>
      </c>
      <c r="G2" s="9"/>
      <c r="H2" s="12">
        <v>605</v>
      </c>
      <c r="I2" s="12">
        <v>70.59</v>
      </c>
      <c r="J2" s="6">
        <v>67.84</v>
      </c>
      <c r="K2" s="6">
        <v>9</v>
      </c>
      <c r="L2" s="6">
        <v>4720.58</v>
      </c>
      <c r="M2" s="13">
        <f xml:space="preserve"> 415405.079301114 + -788.97726966084 * H2 + -85.8423596683364 * I2 + 929.397872908373 * J2 + 1142.33597477646 * K2</f>
        <v>5345.5944584101526</v>
      </c>
      <c r="N2">
        <f>ABS(L2-M2)</f>
        <v>625.01445841015266</v>
      </c>
      <c r="O2" s="17">
        <f>SUM(N:N)/SUM(L:L)</f>
        <v>4.9104369853543398E-2</v>
      </c>
    </row>
    <row r="3" spans="1:25" x14ac:dyDescent="0.2">
      <c r="A3" s="5"/>
      <c r="B3" s="12">
        <v>628</v>
      </c>
      <c r="C3" s="12">
        <v>93.16</v>
      </c>
      <c r="D3" s="12">
        <v>93.765000000000001</v>
      </c>
      <c r="E3" s="12">
        <v>3.5</v>
      </c>
      <c r="F3" s="12">
        <v>2583.79</v>
      </c>
      <c r="G3" s="9"/>
      <c r="H3" s="12">
        <v>630</v>
      </c>
      <c r="I3" s="12">
        <v>94.94</v>
      </c>
      <c r="J3" s="6">
        <v>94.92</v>
      </c>
      <c r="K3" s="6">
        <v>5.5</v>
      </c>
      <c r="L3" s="6">
        <v>4547.82</v>
      </c>
      <c r="M3" s="13">
        <f t="shared" ref="M3:M66" si="0" xml:space="preserve"> 415405.079301114 + -788.97726966084 * H3 + -85.8423596683364 * I3 + 929.397872908373 * J3 + 1142.33597477646 * K3</f>
        <v>4700.8197456062999</v>
      </c>
      <c r="N3">
        <f t="shared" ref="N3:N66" si="1">ABS(L3-M3)</f>
        <v>152.99974560630017</v>
      </c>
      <c r="Q3" s="4" t="s">
        <v>1</v>
      </c>
      <c r="R3" s="4"/>
    </row>
    <row r="4" spans="1:25" x14ac:dyDescent="0.2">
      <c r="A4" s="5"/>
      <c r="B4" s="12">
        <v>602</v>
      </c>
      <c r="C4" s="12">
        <v>67.84</v>
      </c>
      <c r="D4" s="12">
        <v>66.415000000000006</v>
      </c>
      <c r="E4" s="12">
        <v>6.5</v>
      </c>
      <c r="F4" s="12">
        <v>3748.77</v>
      </c>
      <c r="G4" s="9"/>
      <c r="H4" s="12">
        <v>629</v>
      </c>
      <c r="I4" s="12">
        <v>95.21</v>
      </c>
      <c r="J4" s="6">
        <v>94.935000000000002</v>
      </c>
      <c r="K4" s="6">
        <v>3</v>
      </c>
      <c r="L4" s="6">
        <v>2110.13</v>
      </c>
      <c r="M4" s="13">
        <f t="shared" si="0"/>
        <v>2624.7206093091154</v>
      </c>
      <c r="N4">
        <f t="shared" si="1"/>
        <v>514.59060930911528</v>
      </c>
      <c r="Q4" s="1" t="s">
        <v>2</v>
      </c>
      <c r="R4" s="1">
        <v>0.9871000419515007</v>
      </c>
    </row>
    <row r="5" spans="1:25" x14ac:dyDescent="0.2">
      <c r="A5" s="5"/>
      <c r="B5" s="12">
        <v>599</v>
      </c>
      <c r="C5" s="12">
        <v>64.84</v>
      </c>
      <c r="D5" s="12">
        <v>63.414999999999999</v>
      </c>
      <c r="E5" s="12">
        <v>6.5</v>
      </c>
      <c r="F5" s="12">
        <v>3520.65</v>
      </c>
      <c r="G5" s="9"/>
      <c r="H5" s="12">
        <v>627</v>
      </c>
      <c r="I5" s="12">
        <v>93.21</v>
      </c>
      <c r="J5" s="6">
        <v>92.935000000000002</v>
      </c>
      <c r="K5" s="6">
        <v>3</v>
      </c>
      <c r="L5" s="6">
        <v>2099.1</v>
      </c>
      <c r="M5" s="13">
        <f t="shared" si="0"/>
        <v>2515.5641221507467</v>
      </c>
      <c r="N5">
        <f t="shared" si="1"/>
        <v>416.46412215074679</v>
      </c>
      <c r="Q5" s="1" t="s">
        <v>3</v>
      </c>
      <c r="R5" s="1">
        <v>0.97436649282065435</v>
      </c>
    </row>
    <row r="6" spans="1:25" x14ac:dyDescent="0.2">
      <c r="A6" s="5"/>
      <c r="B6" s="12">
        <v>630</v>
      </c>
      <c r="C6" s="12">
        <v>94.69</v>
      </c>
      <c r="D6" s="12">
        <v>93.54</v>
      </c>
      <c r="E6" s="12">
        <v>8</v>
      </c>
      <c r="F6" s="12">
        <v>6673.84</v>
      </c>
      <c r="G6" s="9"/>
      <c r="H6" s="12">
        <v>625</v>
      </c>
      <c r="I6" s="12">
        <v>90.1</v>
      </c>
      <c r="J6" s="6">
        <v>90.55</v>
      </c>
      <c r="K6" s="6">
        <v>4</v>
      </c>
      <c r="L6" s="6">
        <v>2983.61</v>
      </c>
      <c r="M6" s="13">
        <f t="shared" si="0"/>
        <v>3286.2104479309246</v>
      </c>
      <c r="N6">
        <f t="shared" si="1"/>
        <v>302.60044793092447</v>
      </c>
      <c r="Q6" s="1" t="s">
        <v>4</v>
      </c>
      <c r="R6" s="1">
        <v>0.97401891984195133</v>
      </c>
    </row>
    <row r="7" spans="1:25" x14ac:dyDescent="0.2">
      <c r="A7" s="5"/>
      <c r="B7" s="12">
        <v>620</v>
      </c>
      <c r="C7" s="12">
        <v>84.89</v>
      </c>
      <c r="D7" s="12">
        <v>84.665000000000006</v>
      </c>
      <c r="E7" s="12">
        <v>6</v>
      </c>
      <c r="F7" s="12">
        <v>4533.3100000000004</v>
      </c>
      <c r="G7" s="9"/>
      <c r="H7" s="12">
        <v>603</v>
      </c>
      <c r="I7" s="12">
        <v>68.989999999999995</v>
      </c>
      <c r="J7" s="6">
        <v>68.165000000000006</v>
      </c>
      <c r="K7" s="6">
        <v>5</v>
      </c>
      <c r="L7" s="6">
        <v>2928.11</v>
      </c>
      <c r="M7" s="13">
        <f t="shared" si="0"/>
        <v>2793.6071827905198</v>
      </c>
      <c r="N7">
        <f t="shared" si="1"/>
        <v>134.50281720948033</v>
      </c>
      <c r="Q7" s="1" t="s">
        <v>5</v>
      </c>
      <c r="R7" s="1">
        <v>225.22780711028247</v>
      </c>
    </row>
    <row r="8" spans="1:25" ht="17" thickBot="1" x14ac:dyDescent="0.25">
      <c r="A8" s="5"/>
      <c r="B8" s="12">
        <v>601</v>
      </c>
      <c r="C8" s="12">
        <v>66.89</v>
      </c>
      <c r="D8" s="12">
        <v>65.665000000000006</v>
      </c>
      <c r="E8" s="12">
        <v>6</v>
      </c>
      <c r="F8" s="12">
        <v>3402.31</v>
      </c>
      <c r="G8" s="9"/>
      <c r="H8" s="12">
        <v>626</v>
      </c>
      <c r="I8" s="12">
        <v>91.16</v>
      </c>
      <c r="J8" s="6">
        <v>91.765000000000001</v>
      </c>
      <c r="K8" s="6">
        <v>3.5</v>
      </c>
      <c r="L8" s="6">
        <v>2553.33</v>
      </c>
      <c r="M8" s="13">
        <f t="shared" si="0"/>
        <v>2964.2907052171345</v>
      </c>
      <c r="N8">
        <f t="shared" si="1"/>
        <v>410.96070521713455</v>
      </c>
      <c r="Q8" s="2" t="s">
        <v>6</v>
      </c>
      <c r="R8" s="2">
        <v>300</v>
      </c>
    </row>
    <row r="9" spans="1:25" x14ac:dyDescent="0.2">
      <c r="A9" s="5"/>
      <c r="B9" s="12">
        <v>622</v>
      </c>
      <c r="C9" s="12">
        <v>88.21</v>
      </c>
      <c r="D9" s="12">
        <v>87.935000000000002</v>
      </c>
      <c r="E9" s="12">
        <v>3</v>
      </c>
      <c r="F9" s="12">
        <v>2029.03</v>
      </c>
      <c r="G9" s="9"/>
      <c r="H9" s="12">
        <v>606</v>
      </c>
      <c r="I9" s="12">
        <v>70.84</v>
      </c>
      <c r="J9" s="6">
        <v>70.415000000000006</v>
      </c>
      <c r="K9" s="6">
        <v>6.5</v>
      </c>
      <c r="L9" s="6">
        <v>4071.73</v>
      </c>
      <c r="M9" s="13">
        <f t="shared" si="0"/>
        <v>4072.5161846301253</v>
      </c>
      <c r="N9">
        <f t="shared" si="1"/>
        <v>0.78618463012526263</v>
      </c>
    </row>
    <row r="10" spans="1:25" ht="17" thickBot="1" x14ac:dyDescent="0.25">
      <c r="A10" s="5"/>
      <c r="B10" s="12">
        <v>599</v>
      </c>
      <c r="C10" s="12">
        <v>64.989999999999995</v>
      </c>
      <c r="D10" s="12">
        <v>64.165000000000006</v>
      </c>
      <c r="E10" s="12">
        <v>5</v>
      </c>
      <c r="F10" s="12">
        <v>2702.84</v>
      </c>
      <c r="G10" s="9"/>
      <c r="H10" s="12">
        <v>623</v>
      </c>
      <c r="I10" s="12">
        <v>88.1</v>
      </c>
      <c r="J10" s="6">
        <v>88.55</v>
      </c>
      <c r="K10" s="6">
        <v>4</v>
      </c>
      <c r="L10" s="6">
        <v>2927.26</v>
      </c>
      <c r="M10" s="13">
        <f t="shared" si="0"/>
        <v>3177.0539607725559</v>
      </c>
      <c r="N10">
        <f t="shared" si="1"/>
        <v>249.79396077255569</v>
      </c>
      <c r="Q10" t="s">
        <v>7</v>
      </c>
    </row>
    <row r="11" spans="1:25" x14ac:dyDescent="0.2">
      <c r="A11" s="5"/>
      <c r="B11" s="12">
        <v>611</v>
      </c>
      <c r="C11" s="12">
        <v>75.89</v>
      </c>
      <c r="D11" s="12">
        <v>75.665000000000006</v>
      </c>
      <c r="E11" s="12">
        <v>6</v>
      </c>
      <c r="F11" s="12">
        <v>4047.41</v>
      </c>
      <c r="G11" s="9"/>
      <c r="H11" s="12">
        <v>594</v>
      </c>
      <c r="I11" s="12">
        <v>60.1</v>
      </c>
      <c r="J11" s="6">
        <v>59.55</v>
      </c>
      <c r="K11" s="6">
        <v>4</v>
      </c>
      <c r="L11" s="6">
        <v>1891.3</v>
      </c>
      <c r="M11" s="13">
        <f t="shared" si="0"/>
        <v>1508.4425373075255</v>
      </c>
      <c r="N11">
        <f t="shared" si="1"/>
        <v>382.85746269247443</v>
      </c>
      <c r="Q11" s="3"/>
      <c r="R11" s="3" t="s">
        <v>12</v>
      </c>
      <c r="S11" s="3" t="s">
        <v>13</v>
      </c>
      <c r="T11" s="3" t="s">
        <v>14</v>
      </c>
      <c r="U11" s="3" t="s">
        <v>15</v>
      </c>
      <c r="V11" s="3" t="s">
        <v>16</v>
      </c>
    </row>
    <row r="12" spans="1:25" x14ac:dyDescent="0.2">
      <c r="A12" s="5"/>
      <c r="B12" s="12">
        <v>591</v>
      </c>
      <c r="C12" s="12">
        <v>56.94</v>
      </c>
      <c r="D12" s="12">
        <v>55.92</v>
      </c>
      <c r="E12" s="12">
        <v>5.5</v>
      </c>
      <c r="F12" s="12">
        <v>2506.19</v>
      </c>
      <c r="G12" s="9"/>
      <c r="H12" s="12">
        <v>614</v>
      </c>
      <c r="I12" s="12">
        <v>79.16</v>
      </c>
      <c r="J12" s="6">
        <v>79.765000000000001</v>
      </c>
      <c r="K12" s="6">
        <v>3.5</v>
      </c>
      <c r="L12" s="6">
        <v>2261.61</v>
      </c>
      <c r="M12" s="13">
        <f t="shared" si="0"/>
        <v>2309.3517822667332</v>
      </c>
      <c r="N12">
        <f t="shared" si="1"/>
        <v>47.741782266733026</v>
      </c>
      <c r="Q12" s="1" t="s">
        <v>8</v>
      </c>
      <c r="R12" s="1">
        <v>4</v>
      </c>
      <c r="S12" s="1">
        <v>568827184.16234362</v>
      </c>
      <c r="T12" s="1">
        <v>142206796.04058591</v>
      </c>
      <c r="U12" s="1">
        <v>2803.3436214075605</v>
      </c>
      <c r="V12" s="1">
        <v>2.8821077968640344E-233</v>
      </c>
    </row>
    <row r="13" spans="1:25" x14ac:dyDescent="0.2">
      <c r="A13" s="5"/>
      <c r="B13" s="12">
        <v>591</v>
      </c>
      <c r="C13" s="12">
        <v>56.99</v>
      </c>
      <c r="D13" s="12">
        <v>56.164999999999999</v>
      </c>
      <c r="E13" s="12">
        <v>5</v>
      </c>
      <c r="F13" s="12">
        <v>2272.25</v>
      </c>
      <c r="G13" s="9"/>
      <c r="H13" s="12">
        <v>601</v>
      </c>
      <c r="I13" s="12">
        <v>67.16</v>
      </c>
      <c r="J13" s="6">
        <v>66.765000000000001</v>
      </c>
      <c r="K13" s="6">
        <v>3.5</v>
      </c>
      <c r="L13" s="6">
        <v>1860.57</v>
      </c>
      <c r="M13" s="13">
        <f t="shared" si="0"/>
        <v>1513.9922560688779</v>
      </c>
      <c r="N13">
        <f t="shared" si="1"/>
        <v>346.57774393112209</v>
      </c>
      <c r="Q13" s="1" t="s">
        <v>9</v>
      </c>
      <c r="R13" s="1">
        <v>295</v>
      </c>
      <c r="S13" s="1">
        <v>14964631.703233447</v>
      </c>
      <c r="T13" s="1">
        <v>50727.565095706603</v>
      </c>
      <c r="U13" s="1"/>
      <c r="V13" s="1"/>
    </row>
    <row r="14" spans="1:25" ht="17" thickBot="1" x14ac:dyDescent="0.25">
      <c r="A14" s="5"/>
      <c r="B14" s="12">
        <v>598</v>
      </c>
      <c r="C14" s="12">
        <v>63.94</v>
      </c>
      <c r="D14" s="12">
        <v>62.92</v>
      </c>
      <c r="E14" s="12">
        <v>5.5</v>
      </c>
      <c r="F14" s="12">
        <v>2930.92</v>
      </c>
      <c r="G14" s="9"/>
      <c r="H14" s="12">
        <v>609</v>
      </c>
      <c r="I14" s="12">
        <v>74.040000000000006</v>
      </c>
      <c r="J14" s="6">
        <v>74.364999999999995</v>
      </c>
      <c r="K14" s="6">
        <v>4.5</v>
      </c>
      <c r="L14" s="6">
        <v>2864.24</v>
      </c>
      <c r="M14" s="13">
        <f t="shared" si="0"/>
        <v>2817.3384731440856</v>
      </c>
      <c r="N14">
        <f t="shared" si="1"/>
        <v>46.901526855914199</v>
      </c>
      <c r="Q14" s="2" t="s">
        <v>10</v>
      </c>
      <c r="R14" s="2">
        <v>299</v>
      </c>
      <c r="S14" s="2">
        <v>583791815.8655771</v>
      </c>
      <c r="T14" s="2"/>
      <c r="U14" s="2"/>
      <c r="V14" s="2"/>
    </row>
    <row r="15" spans="1:25" ht="17" thickBot="1" x14ac:dyDescent="0.25">
      <c r="A15" s="5"/>
      <c r="B15" s="12">
        <v>618</v>
      </c>
      <c r="C15" s="12">
        <v>83.04</v>
      </c>
      <c r="D15" s="12">
        <v>83.364999999999995</v>
      </c>
      <c r="E15" s="12">
        <v>4.5</v>
      </c>
      <c r="F15" s="12">
        <v>3196.87</v>
      </c>
      <c r="G15" s="9"/>
      <c r="H15" s="12">
        <v>613</v>
      </c>
      <c r="I15" s="12">
        <v>77.64</v>
      </c>
      <c r="J15" s="6">
        <v>76.19</v>
      </c>
      <c r="K15" s="6">
        <v>8.5</v>
      </c>
      <c r="L15" s="6">
        <v>5529.53</v>
      </c>
      <c r="M15" s="13">
        <f t="shared" si="0"/>
        <v>5617.8919168583234</v>
      </c>
      <c r="N15">
        <f t="shared" si="1"/>
        <v>88.361916858323639</v>
      </c>
    </row>
    <row r="16" spans="1:25" x14ac:dyDescent="0.2">
      <c r="A16" s="5"/>
      <c r="B16" s="14">
        <v>609</v>
      </c>
      <c r="C16" s="14">
        <v>73.89</v>
      </c>
      <c r="D16" s="12">
        <v>73.665000000000006</v>
      </c>
      <c r="E16" s="12">
        <v>6</v>
      </c>
      <c r="F16" s="12">
        <v>3934.63</v>
      </c>
      <c r="G16" s="9"/>
      <c r="H16" s="12">
        <v>607</v>
      </c>
      <c r="I16" s="12">
        <v>71.790000000000006</v>
      </c>
      <c r="J16" s="6">
        <v>71.14</v>
      </c>
      <c r="K16" s="6">
        <v>7</v>
      </c>
      <c r="L16" s="6">
        <v>4422.22</v>
      </c>
      <c r="M16" s="13">
        <f t="shared" si="0"/>
        <v>4446.9701185311396</v>
      </c>
      <c r="N16">
        <f t="shared" si="1"/>
        <v>24.750118531139378</v>
      </c>
      <c r="Q16" s="3"/>
      <c r="R16" s="3" t="s">
        <v>17</v>
      </c>
      <c r="S16" s="3" t="s">
        <v>5</v>
      </c>
      <c r="T16" s="3" t="s">
        <v>18</v>
      </c>
      <c r="U16" s="3" t="s">
        <v>19</v>
      </c>
      <c r="V16" s="3" t="s">
        <v>20</v>
      </c>
      <c r="W16" s="3" t="s">
        <v>21</v>
      </c>
      <c r="X16" s="3" t="s">
        <v>22</v>
      </c>
      <c r="Y16" s="3" t="s">
        <v>23</v>
      </c>
    </row>
    <row r="17" spans="1:25" x14ac:dyDescent="0.2">
      <c r="A17" s="5"/>
      <c r="B17" s="15">
        <v>608</v>
      </c>
      <c r="C17" s="15">
        <v>72.790000000000006</v>
      </c>
      <c r="D17" s="12">
        <v>72.14</v>
      </c>
      <c r="E17" s="12">
        <v>7</v>
      </c>
      <c r="F17" s="12">
        <v>4498.2700000000004</v>
      </c>
      <c r="G17" s="9"/>
      <c r="H17" s="12">
        <v>604</v>
      </c>
      <c r="I17" s="12">
        <v>69.69</v>
      </c>
      <c r="J17" s="6">
        <v>67.540000000000006</v>
      </c>
      <c r="K17" s="6">
        <v>8</v>
      </c>
      <c r="L17" s="6">
        <v>4555.88</v>
      </c>
      <c r="M17" s="13">
        <f t="shared" si="0"/>
        <v>4790.6745151235391</v>
      </c>
      <c r="N17">
        <f t="shared" si="1"/>
        <v>234.79451512353899</v>
      </c>
      <c r="Q17" s="1" t="s">
        <v>11</v>
      </c>
      <c r="R17" s="1">
        <v>415405.07930111402</v>
      </c>
      <c r="S17" s="1">
        <v>85121.145692138714</v>
      </c>
      <c r="T17" s="1">
        <v>4.8801631594989043</v>
      </c>
      <c r="U17" s="1">
        <v>1.7379704604063864E-6</v>
      </c>
      <c r="V17" s="1">
        <v>247883.42019584001</v>
      </c>
      <c r="W17" s="1">
        <v>582926.73840638855</v>
      </c>
      <c r="X17" s="1">
        <v>247883.42019584001</v>
      </c>
      <c r="Y17" s="1">
        <v>582926.73840638855</v>
      </c>
    </row>
    <row r="18" spans="1:25" x14ac:dyDescent="0.2">
      <c r="A18" s="5"/>
      <c r="B18" s="15">
        <v>609</v>
      </c>
      <c r="C18" s="15">
        <v>75.209999999999994</v>
      </c>
      <c r="D18" s="12">
        <v>74.935000000000002</v>
      </c>
      <c r="E18" s="12">
        <v>3</v>
      </c>
      <c r="F18" s="12">
        <v>1753.19</v>
      </c>
      <c r="G18" s="9"/>
      <c r="H18" s="12">
        <v>592</v>
      </c>
      <c r="I18" s="12">
        <v>57.89</v>
      </c>
      <c r="J18" s="6">
        <v>56.664999999999999</v>
      </c>
      <c r="K18" s="6">
        <v>6</v>
      </c>
      <c r="L18" s="6">
        <v>2792.27</v>
      </c>
      <c r="M18" s="13">
        <f t="shared" si="0"/>
        <v>2879.4677777084653</v>
      </c>
      <c r="N18">
        <f t="shared" si="1"/>
        <v>87.19777770846531</v>
      </c>
      <c r="Q18" s="1" t="s">
        <v>24</v>
      </c>
      <c r="R18" s="1">
        <v>-788.97726966083962</v>
      </c>
      <c r="S18" s="1">
        <v>159.95927482892856</v>
      </c>
      <c r="T18" s="1">
        <v>-4.9323633812708021</v>
      </c>
      <c r="U18" s="1">
        <v>1.3591137411903641E-6</v>
      </c>
      <c r="V18" s="1">
        <v>-1103.7832193544118</v>
      </c>
      <c r="W18" s="1">
        <v>-474.17131996726749</v>
      </c>
      <c r="X18" s="1">
        <v>-1103.7832193544118</v>
      </c>
      <c r="Y18" s="1">
        <v>-474.17131996726749</v>
      </c>
    </row>
    <row r="19" spans="1:25" x14ac:dyDescent="0.2">
      <c r="A19" s="5"/>
      <c r="B19" s="15">
        <v>614</v>
      </c>
      <c r="C19" s="15">
        <v>79.040000000000006</v>
      </c>
      <c r="D19" s="12">
        <v>79.364999999999995</v>
      </c>
      <c r="E19" s="12">
        <v>4.5</v>
      </c>
      <c r="F19" s="12">
        <v>3050.21</v>
      </c>
      <c r="G19" s="9"/>
      <c r="H19" s="12">
        <v>606</v>
      </c>
      <c r="I19" s="12">
        <v>70.59</v>
      </c>
      <c r="J19" s="6">
        <v>68.84</v>
      </c>
      <c r="K19" s="6">
        <v>9</v>
      </c>
      <c r="L19" s="6">
        <v>4905.55</v>
      </c>
      <c r="M19" s="13">
        <f t="shared" si="0"/>
        <v>5486.015061657672</v>
      </c>
      <c r="N19">
        <f t="shared" si="1"/>
        <v>580.46506165767187</v>
      </c>
      <c r="Q19" s="1" t="s">
        <v>25</v>
      </c>
      <c r="R19" s="1">
        <v>-85.8423596683364</v>
      </c>
      <c r="S19" s="1">
        <v>42.742473855113687</v>
      </c>
      <c r="T19" s="1">
        <v>-2.0083619857690165</v>
      </c>
      <c r="U19" s="1">
        <v>4.5516060869497936E-2</v>
      </c>
      <c r="V19" s="1">
        <v>-169.9611773399098</v>
      </c>
      <c r="W19" s="1">
        <v>-1.7235419967630037</v>
      </c>
      <c r="X19" s="1">
        <v>-169.9611773399098</v>
      </c>
      <c r="Y19" s="1">
        <v>-1.7235419967630037</v>
      </c>
    </row>
    <row r="20" spans="1:25" x14ac:dyDescent="0.2">
      <c r="A20" s="5"/>
      <c r="B20" s="15">
        <v>628</v>
      </c>
      <c r="C20" s="15">
        <v>92.79</v>
      </c>
      <c r="D20" s="12">
        <v>92.14</v>
      </c>
      <c r="E20" s="12">
        <v>7</v>
      </c>
      <c r="F20" s="12">
        <v>5785.19</v>
      </c>
      <c r="G20" s="9"/>
      <c r="H20" s="12">
        <v>594</v>
      </c>
      <c r="I20" s="12">
        <v>59.74</v>
      </c>
      <c r="J20" s="6">
        <v>57.84</v>
      </c>
      <c r="K20" s="6">
        <v>7.5</v>
      </c>
      <c r="L20" s="6">
        <v>3347.5</v>
      </c>
      <c r="M20" s="13">
        <f t="shared" si="0"/>
        <v>3948.251335832425</v>
      </c>
      <c r="N20">
        <f t="shared" si="1"/>
        <v>600.75133583242496</v>
      </c>
      <c r="Q20" s="1" t="s">
        <v>26</v>
      </c>
      <c r="R20" s="1">
        <v>929.39787290837296</v>
      </c>
      <c r="S20" s="1">
        <v>148.7509390797062</v>
      </c>
      <c r="T20" s="1">
        <v>6.2480134825257645</v>
      </c>
      <c r="U20" s="1">
        <v>1.4498027781877282E-9</v>
      </c>
      <c r="V20" s="1">
        <v>636.65035517375986</v>
      </c>
      <c r="W20" s="1">
        <v>1222.1453906429861</v>
      </c>
      <c r="X20" s="1">
        <v>636.65035517375986</v>
      </c>
      <c r="Y20" s="1">
        <v>1222.1453906429861</v>
      </c>
    </row>
    <row r="21" spans="1:25" ht="17" thickBot="1" x14ac:dyDescent="0.25">
      <c r="A21" s="5"/>
      <c r="B21" s="15">
        <v>608</v>
      </c>
      <c r="C21" s="15">
        <v>72.94</v>
      </c>
      <c r="D21" s="12">
        <v>72.92</v>
      </c>
      <c r="E21" s="12">
        <v>5.5</v>
      </c>
      <c r="F21" s="12">
        <v>3533.24</v>
      </c>
      <c r="G21" s="9"/>
      <c r="H21" s="12">
        <v>603</v>
      </c>
      <c r="I21" s="12">
        <v>68.739999999999995</v>
      </c>
      <c r="J21" s="6">
        <v>66.84</v>
      </c>
      <c r="K21" s="6">
        <v>7.5</v>
      </c>
      <c r="L21" s="6">
        <v>4272.72</v>
      </c>
      <c r="M21" s="13">
        <f t="shared" si="0"/>
        <v>4439.4555280451641</v>
      </c>
      <c r="N21">
        <f t="shared" si="1"/>
        <v>166.73552804516385</v>
      </c>
      <c r="Q21" s="2" t="s">
        <v>27</v>
      </c>
      <c r="R21" s="2">
        <v>1142.33597477646</v>
      </c>
      <c r="S21" s="2">
        <v>77.375522177104045</v>
      </c>
      <c r="T21" s="2">
        <v>14.763531704015929</v>
      </c>
      <c r="U21" s="2">
        <v>2.5807964463428094E-37</v>
      </c>
      <c r="V21" s="2">
        <v>990.05799797236909</v>
      </c>
      <c r="W21" s="2">
        <v>1294.6139515805573</v>
      </c>
      <c r="X21" s="2">
        <v>990.05799797236909</v>
      </c>
      <c r="Y21" s="2">
        <v>1294.6139515805573</v>
      </c>
    </row>
    <row r="22" spans="1:25" x14ac:dyDescent="0.2">
      <c r="A22" s="5"/>
      <c r="B22" s="12">
        <v>625</v>
      </c>
      <c r="C22" s="12">
        <v>89.69</v>
      </c>
      <c r="D22" s="12">
        <v>88.54</v>
      </c>
      <c r="E22" s="12">
        <v>8</v>
      </c>
      <c r="F22" s="12">
        <v>6318.53</v>
      </c>
      <c r="G22" s="9"/>
      <c r="H22" s="12">
        <v>610</v>
      </c>
      <c r="I22" s="12">
        <v>74.790000000000006</v>
      </c>
      <c r="J22" s="6">
        <v>74.14</v>
      </c>
      <c r="K22" s="6">
        <v>7</v>
      </c>
      <c r="L22" s="6">
        <v>4634.29</v>
      </c>
      <c r="M22" s="13">
        <f t="shared" si="0"/>
        <v>4610.7048492687436</v>
      </c>
      <c r="N22">
        <f t="shared" si="1"/>
        <v>23.585150731256363</v>
      </c>
    </row>
    <row r="23" spans="1:25" x14ac:dyDescent="0.2">
      <c r="A23" s="5"/>
      <c r="B23" s="12">
        <v>603</v>
      </c>
      <c r="C23" s="12">
        <v>69.099999999999994</v>
      </c>
      <c r="D23" s="12">
        <v>68.55</v>
      </c>
      <c r="E23" s="12">
        <v>4</v>
      </c>
      <c r="F23" s="12">
        <v>2260.59</v>
      </c>
      <c r="G23" s="9"/>
      <c r="H23" s="12">
        <v>612</v>
      </c>
      <c r="I23" s="12">
        <v>78.209999999999994</v>
      </c>
      <c r="J23" s="6">
        <v>77.935000000000002</v>
      </c>
      <c r="K23" s="6">
        <v>3</v>
      </c>
      <c r="L23" s="6">
        <v>1826.08</v>
      </c>
      <c r="M23" s="13">
        <f t="shared" si="0"/>
        <v>1696.8904684628142</v>
      </c>
      <c r="N23">
        <f t="shared" si="1"/>
        <v>129.18953153718576</v>
      </c>
    </row>
    <row r="24" spans="1:25" x14ac:dyDescent="0.2">
      <c r="A24" s="5"/>
      <c r="B24" s="12">
        <v>611</v>
      </c>
      <c r="C24" s="12">
        <v>75.84</v>
      </c>
      <c r="D24" s="12">
        <v>75.415000000000006</v>
      </c>
      <c r="E24" s="12">
        <v>6.5</v>
      </c>
      <c r="F24" s="12">
        <v>4386.78</v>
      </c>
      <c r="G24" s="9"/>
      <c r="H24" s="12">
        <v>613</v>
      </c>
      <c r="I24" s="12">
        <v>78.099999999999994</v>
      </c>
      <c r="J24" s="6">
        <v>78.55</v>
      </c>
      <c r="K24" s="6">
        <v>4</v>
      </c>
      <c r="L24" s="6">
        <v>2620.27</v>
      </c>
      <c r="M24" s="13">
        <f t="shared" si="0"/>
        <v>2631.2715249805815</v>
      </c>
      <c r="N24">
        <f t="shared" si="1"/>
        <v>11.001524980581507</v>
      </c>
    </row>
    <row r="25" spans="1:25" x14ac:dyDescent="0.2">
      <c r="A25" s="5"/>
      <c r="B25" s="12">
        <v>620</v>
      </c>
      <c r="C25" s="12">
        <v>84.69</v>
      </c>
      <c r="D25" s="12">
        <v>83.54</v>
      </c>
      <c r="E25" s="12">
        <v>8</v>
      </c>
      <c r="F25" s="12">
        <v>5950.95</v>
      </c>
      <c r="G25" s="9"/>
      <c r="H25" s="12">
        <v>621</v>
      </c>
      <c r="I25" s="12">
        <v>87.21</v>
      </c>
      <c r="J25" s="6">
        <v>86.935000000000002</v>
      </c>
      <c r="K25" s="6">
        <v>3</v>
      </c>
      <c r="L25" s="6">
        <v>2015.06</v>
      </c>
      <c r="M25" s="13">
        <f t="shared" si="0"/>
        <v>2188.0946606755679</v>
      </c>
      <c r="N25">
        <f t="shared" si="1"/>
        <v>173.03466067556792</v>
      </c>
    </row>
    <row r="26" spans="1:25" x14ac:dyDescent="0.2">
      <c r="A26" s="6"/>
      <c r="B26" s="12">
        <v>628</v>
      </c>
      <c r="C26" s="12">
        <v>92.84</v>
      </c>
      <c r="D26" s="12">
        <v>92.415000000000006</v>
      </c>
      <c r="E26" s="12">
        <v>6.5</v>
      </c>
      <c r="F26" s="12">
        <v>5370.96</v>
      </c>
      <c r="G26" s="12"/>
      <c r="H26" s="12">
        <v>624</v>
      </c>
      <c r="I26" s="12">
        <v>89.04</v>
      </c>
      <c r="J26" s="6">
        <v>89.364999999999995</v>
      </c>
      <c r="K26" s="6">
        <v>4.5</v>
      </c>
      <c r="L26" s="6">
        <v>3401.42</v>
      </c>
      <c r="M26" s="13">
        <f t="shared" si="0"/>
        <v>3636.0121268320181</v>
      </c>
      <c r="N26">
        <f t="shared" si="1"/>
        <v>234.59212683201804</v>
      </c>
    </row>
    <row r="27" spans="1:25" x14ac:dyDescent="0.2">
      <c r="A27" s="6"/>
      <c r="B27" s="12">
        <v>617</v>
      </c>
      <c r="C27" s="12">
        <v>82.16</v>
      </c>
      <c r="D27" s="12">
        <v>82.765000000000001</v>
      </c>
      <c r="E27" s="12">
        <v>3.5</v>
      </c>
      <c r="F27" s="12">
        <v>2342.83</v>
      </c>
      <c r="G27" s="12"/>
      <c r="H27" s="12">
        <v>611</v>
      </c>
      <c r="I27" s="12">
        <v>75.790000000000006</v>
      </c>
      <c r="J27" s="6">
        <v>75.14</v>
      </c>
      <c r="K27" s="6">
        <v>7</v>
      </c>
      <c r="L27" s="6">
        <v>4701.28</v>
      </c>
      <c r="M27" s="13">
        <f t="shared" si="0"/>
        <v>4665.2830928479352</v>
      </c>
      <c r="N27">
        <f t="shared" si="1"/>
        <v>35.996907152064523</v>
      </c>
    </row>
    <row r="28" spans="1:25" x14ac:dyDescent="0.2">
      <c r="A28" s="6"/>
      <c r="B28" s="12">
        <v>597</v>
      </c>
      <c r="C28" s="12">
        <v>63.04</v>
      </c>
      <c r="D28" s="12">
        <v>62.365000000000002</v>
      </c>
      <c r="E28" s="12">
        <v>4.5</v>
      </c>
      <c r="F28" s="12">
        <v>2315.89</v>
      </c>
      <c r="G28" s="12"/>
      <c r="H28" s="12">
        <v>602</v>
      </c>
      <c r="I28" s="12">
        <v>68.099999999999994</v>
      </c>
      <c r="J28" s="6">
        <v>67.55</v>
      </c>
      <c r="K28" s="6">
        <v>4</v>
      </c>
      <c r="L28" s="6">
        <v>2221.16</v>
      </c>
      <c r="M28" s="13">
        <f t="shared" si="0"/>
        <v>1945.0684859410876</v>
      </c>
      <c r="N28">
        <f t="shared" si="1"/>
        <v>276.09151405891225</v>
      </c>
    </row>
    <row r="29" spans="1:25" x14ac:dyDescent="0.2">
      <c r="A29" s="6"/>
      <c r="B29" s="12">
        <v>626</v>
      </c>
      <c r="C29" s="12">
        <v>90.89</v>
      </c>
      <c r="D29" s="12">
        <v>90.665000000000006</v>
      </c>
      <c r="E29" s="12">
        <v>6</v>
      </c>
      <c r="F29" s="12">
        <v>4838.78</v>
      </c>
      <c r="G29" s="12"/>
      <c r="H29" s="12">
        <v>614</v>
      </c>
      <c r="I29" s="12">
        <v>80.209999999999994</v>
      </c>
      <c r="J29" s="6">
        <v>79.935000000000002</v>
      </c>
      <c r="K29" s="6">
        <v>3</v>
      </c>
      <c r="L29" s="6">
        <v>1874.52</v>
      </c>
      <c r="M29" s="13">
        <f t="shared" si="0"/>
        <v>1806.0469556211829</v>
      </c>
      <c r="N29">
        <f t="shared" si="1"/>
        <v>68.473044378817121</v>
      </c>
    </row>
    <row r="30" spans="1:25" x14ac:dyDescent="0.2">
      <c r="A30" s="6"/>
      <c r="B30" s="12">
        <v>595</v>
      </c>
      <c r="C30" s="12">
        <v>60.84</v>
      </c>
      <c r="D30" s="12">
        <v>59.414999999999999</v>
      </c>
      <c r="E30" s="12">
        <v>6.5</v>
      </c>
      <c r="F30" s="12">
        <v>3229.58</v>
      </c>
      <c r="G30" s="12"/>
      <c r="H30" s="12">
        <v>624</v>
      </c>
      <c r="I30" s="12">
        <v>88.99</v>
      </c>
      <c r="J30" s="6">
        <v>89.165000000000006</v>
      </c>
      <c r="K30" s="6">
        <v>5</v>
      </c>
      <c r="L30" s="6">
        <v>3854.35</v>
      </c>
      <c r="M30" s="13">
        <f t="shared" si="0"/>
        <v>4025.5926576220099</v>
      </c>
      <c r="N30">
        <f t="shared" si="1"/>
        <v>171.24265762201003</v>
      </c>
    </row>
    <row r="31" spans="1:25" x14ac:dyDescent="0.2">
      <c r="A31" s="6"/>
      <c r="B31" s="12">
        <v>627</v>
      </c>
      <c r="C31" s="12">
        <v>92.1</v>
      </c>
      <c r="D31" s="12">
        <v>92.55</v>
      </c>
      <c r="E31" s="12">
        <v>4</v>
      </c>
      <c r="F31" s="12">
        <v>3033.93</v>
      </c>
      <c r="G31" s="12"/>
      <c r="H31" s="12">
        <v>602</v>
      </c>
      <c r="I31" s="12">
        <v>67.94</v>
      </c>
      <c r="J31" s="6">
        <v>66.92</v>
      </c>
      <c r="K31" s="6">
        <v>5.5</v>
      </c>
      <c r="L31" s="6">
        <v>3177.33</v>
      </c>
      <c r="M31" s="13">
        <f t="shared" si="0"/>
        <v>3086.7865657204393</v>
      </c>
      <c r="N31">
        <f t="shared" si="1"/>
        <v>90.543434279560643</v>
      </c>
    </row>
    <row r="32" spans="1:25" x14ac:dyDescent="0.2">
      <c r="A32" s="6"/>
      <c r="B32" s="12">
        <v>598</v>
      </c>
      <c r="C32" s="12">
        <v>63.79</v>
      </c>
      <c r="D32" s="12">
        <v>62.14</v>
      </c>
      <c r="E32" s="12">
        <v>7</v>
      </c>
      <c r="F32" s="12">
        <v>3664.19</v>
      </c>
      <c r="G32" s="12"/>
      <c r="H32" s="12">
        <v>615</v>
      </c>
      <c r="I32" s="12">
        <v>80.16</v>
      </c>
      <c r="J32" s="6">
        <v>80.765000000000001</v>
      </c>
      <c r="K32" s="6">
        <v>3.5</v>
      </c>
      <c r="L32" s="6">
        <v>2290.13</v>
      </c>
      <c r="M32" s="13">
        <f t="shared" si="0"/>
        <v>2363.9300258459684</v>
      </c>
      <c r="N32">
        <f t="shared" si="1"/>
        <v>73.800025845968321</v>
      </c>
    </row>
    <row r="33" spans="1:14" x14ac:dyDescent="0.2">
      <c r="A33" s="6"/>
      <c r="B33" s="12">
        <v>625</v>
      </c>
      <c r="C33" s="12">
        <v>91.21</v>
      </c>
      <c r="D33" s="12">
        <v>90.935000000000002</v>
      </c>
      <c r="E33" s="12">
        <v>3</v>
      </c>
      <c r="F33" s="12">
        <v>2069.21</v>
      </c>
      <c r="G33" s="12"/>
      <c r="H33" s="12">
        <v>608</v>
      </c>
      <c r="I33" s="12">
        <v>73.040000000000006</v>
      </c>
      <c r="J33" s="6">
        <v>73.364999999999995</v>
      </c>
      <c r="K33" s="6">
        <v>4.5</v>
      </c>
      <c r="L33" s="6">
        <v>2810.69</v>
      </c>
      <c r="M33" s="13">
        <f t="shared" si="0"/>
        <v>2762.760229564894</v>
      </c>
      <c r="N33">
        <f t="shared" si="1"/>
        <v>47.929770435106093</v>
      </c>
    </row>
    <row r="34" spans="1:14" x14ac:dyDescent="0.2">
      <c r="A34" s="6"/>
      <c r="B34" s="12">
        <v>622</v>
      </c>
      <c r="C34" s="12">
        <v>86.74</v>
      </c>
      <c r="D34" s="12">
        <v>85.84</v>
      </c>
      <c r="E34" s="12">
        <v>7.5</v>
      </c>
      <c r="F34" s="12">
        <v>5775.22</v>
      </c>
      <c r="G34" s="12"/>
      <c r="H34" s="12">
        <v>628</v>
      </c>
      <c r="I34" s="12">
        <v>92.64</v>
      </c>
      <c r="J34" s="6">
        <v>91.19</v>
      </c>
      <c r="K34" s="6">
        <v>8.5</v>
      </c>
      <c r="L34" s="6">
        <v>6831.87</v>
      </c>
      <c r="M34" s="13">
        <f t="shared" si="0"/>
        <v>6436.5655705462559</v>
      </c>
      <c r="N34">
        <f t="shared" si="1"/>
        <v>395.30442945374398</v>
      </c>
    </row>
    <row r="35" spans="1:14" x14ac:dyDescent="0.2">
      <c r="A35" s="6"/>
      <c r="B35" s="12">
        <v>630</v>
      </c>
      <c r="C35" s="12">
        <v>94.84</v>
      </c>
      <c r="D35" s="12">
        <v>94.415000000000006</v>
      </c>
      <c r="E35" s="12">
        <v>6.5</v>
      </c>
      <c r="F35" s="12">
        <v>5471.25</v>
      </c>
      <c r="G35" s="12"/>
      <c r="H35" s="12">
        <v>621</v>
      </c>
      <c r="I35" s="12">
        <v>85.89</v>
      </c>
      <c r="J35" s="6">
        <v>85.665000000000006</v>
      </c>
      <c r="K35" s="6">
        <v>6</v>
      </c>
      <c r="L35" s="6">
        <v>4584.38</v>
      </c>
      <c r="M35" s="13">
        <f t="shared" si="0"/>
        <v>4548.079201173503</v>
      </c>
      <c r="N35">
        <f t="shared" si="1"/>
        <v>36.300798826497157</v>
      </c>
    </row>
    <row r="36" spans="1:14" x14ac:dyDescent="0.2">
      <c r="A36" s="6"/>
      <c r="B36" s="12">
        <v>612</v>
      </c>
      <c r="C36" s="12">
        <v>76.739999999999995</v>
      </c>
      <c r="D36" s="12">
        <v>75.84</v>
      </c>
      <c r="E36" s="12">
        <v>7.5</v>
      </c>
      <c r="F36" s="12">
        <v>5062.0200000000004</v>
      </c>
      <c r="G36" s="12"/>
      <c r="H36" s="12">
        <v>618</v>
      </c>
      <c r="I36" s="12">
        <v>82.64</v>
      </c>
      <c r="J36" s="6">
        <v>81.19</v>
      </c>
      <c r="K36" s="6">
        <v>8.5</v>
      </c>
      <c r="L36" s="6">
        <v>6012.87</v>
      </c>
      <c r="M36" s="13">
        <f xml:space="preserve"> 415405.079301114 + -788.97726966084 * H36 + -85.8423596683364 * I36 + 929.397872908373 * J36 + 1142.33597477646 * K36</f>
        <v>5890.7831347542815</v>
      </c>
      <c r="N36">
        <f t="shared" si="1"/>
        <v>122.0868652457184</v>
      </c>
    </row>
    <row r="37" spans="1:14" x14ac:dyDescent="0.2">
      <c r="A37" s="6"/>
      <c r="B37" s="12">
        <v>615</v>
      </c>
      <c r="C37" s="12">
        <v>79.739999999999995</v>
      </c>
      <c r="D37" s="12">
        <v>78.84</v>
      </c>
      <c r="E37" s="12">
        <v>7.5</v>
      </c>
      <c r="F37" s="12">
        <v>5286.39</v>
      </c>
      <c r="G37" s="12"/>
      <c r="H37" s="12">
        <v>628</v>
      </c>
      <c r="I37" s="12">
        <v>92.89</v>
      </c>
      <c r="J37" s="6">
        <v>92.665000000000006</v>
      </c>
      <c r="K37" s="6">
        <v>6</v>
      </c>
      <c r="L37" s="6">
        <v>4932.18</v>
      </c>
      <c r="M37" s="13">
        <f t="shared" si="0"/>
        <v>4930.126906227888</v>
      </c>
      <c r="N37">
        <f t="shared" si="1"/>
        <v>2.0530937721123337</v>
      </c>
    </row>
    <row r="38" spans="1:14" x14ac:dyDescent="0.2">
      <c r="A38" s="6"/>
      <c r="B38" s="12">
        <v>608</v>
      </c>
      <c r="C38" s="12">
        <v>74.209999999999994</v>
      </c>
      <c r="D38" s="12">
        <v>73.935000000000002</v>
      </c>
      <c r="E38" s="12">
        <v>3</v>
      </c>
      <c r="F38" s="12">
        <v>1729.06</v>
      </c>
      <c r="G38" s="12"/>
      <c r="H38" s="12">
        <v>604</v>
      </c>
      <c r="I38" s="12">
        <v>69.84</v>
      </c>
      <c r="J38" s="6">
        <v>68.415000000000006</v>
      </c>
      <c r="K38" s="6">
        <v>6.5</v>
      </c>
      <c r="L38" s="6">
        <v>3914.74</v>
      </c>
      <c r="M38" s="13">
        <f t="shared" si="0"/>
        <v>3877.517337803436</v>
      </c>
      <c r="N38">
        <f t="shared" si="1"/>
        <v>37.222662196563761</v>
      </c>
    </row>
    <row r="39" spans="1:14" x14ac:dyDescent="0.2">
      <c r="A39" s="6"/>
      <c r="B39" s="12">
        <v>623</v>
      </c>
      <c r="C39" s="12">
        <v>87.74</v>
      </c>
      <c r="D39" s="12">
        <v>86.84</v>
      </c>
      <c r="E39" s="12">
        <v>7.5</v>
      </c>
      <c r="F39" s="12">
        <v>5843.72</v>
      </c>
      <c r="G39" s="12"/>
      <c r="H39" s="12">
        <v>624</v>
      </c>
      <c r="I39" s="12">
        <v>90.21</v>
      </c>
      <c r="J39" s="6">
        <v>89.935000000000002</v>
      </c>
      <c r="K39" s="6">
        <v>3</v>
      </c>
      <c r="L39" s="6">
        <v>2055.25</v>
      </c>
      <c r="M39" s="13">
        <f t="shared" si="0"/>
        <v>2351.8293914131573</v>
      </c>
      <c r="N39">
        <f t="shared" si="1"/>
        <v>296.57939141315728</v>
      </c>
    </row>
    <row r="40" spans="1:14" x14ac:dyDescent="0.2">
      <c r="A40" s="6"/>
      <c r="B40" s="12">
        <v>599</v>
      </c>
      <c r="C40" s="12">
        <v>64.89</v>
      </c>
      <c r="D40" s="12">
        <v>63.664999999999999</v>
      </c>
      <c r="E40" s="12">
        <v>6</v>
      </c>
      <c r="F40" s="12">
        <v>3263.81</v>
      </c>
      <c r="G40" s="12"/>
      <c r="H40" s="12">
        <v>608</v>
      </c>
      <c r="I40" s="12">
        <v>72.64</v>
      </c>
      <c r="J40" s="6">
        <v>71.19</v>
      </c>
      <c r="K40" s="6">
        <v>8.5</v>
      </c>
      <c r="L40" s="6">
        <v>5099.53</v>
      </c>
      <c r="M40" s="13">
        <f t="shared" si="0"/>
        <v>5345.0006989623653</v>
      </c>
      <c r="N40">
        <f t="shared" si="1"/>
        <v>245.47069896236553</v>
      </c>
    </row>
    <row r="41" spans="1:14" x14ac:dyDescent="0.2">
      <c r="A41" s="6"/>
      <c r="B41" s="12">
        <v>596</v>
      </c>
      <c r="C41" s="12">
        <v>61.79</v>
      </c>
      <c r="D41" s="12">
        <v>60.14</v>
      </c>
      <c r="E41" s="12">
        <v>7</v>
      </c>
      <c r="F41" s="12">
        <v>3511.37</v>
      </c>
      <c r="G41" s="12"/>
      <c r="H41" s="12">
        <v>597</v>
      </c>
      <c r="I41" s="12">
        <v>62.84</v>
      </c>
      <c r="J41" s="6">
        <v>61.414999999999999</v>
      </c>
      <c r="K41" s="6">
        <v>6.5</v>
      </c>
      <c r="L41" s="6">
        <v>3372.41</v>
      </c>
      <c r="M41" s="13">
        <f t="shared" si="0"/>
        <v>3495.4696327490365</v>
      </c>
      <c r="N41">
        <f t="shared" si="1"/>
        <v>123.05963274903661</v>
      </c>
    </row>
    <row r="42" spans="1:14" x14ac:dyDescent="0.2">
      <c r="A42" s="6"/>
      <c r="B42" s="12">
        <v>611</v>
      </c>
      <c r="C42" s="12">
        <v>76.16</v>
      </c>
      <c r="D42" s="12">
        <v>76.765000000000001</v>
      </c>
      <c r="E42" s="12">
        <v>3.5</v>
      </c>
      <c r="F42" s="12">
        <v>2176.83</v>
      </c>
      <c r="G42" s="12"/>
      <c r="H42" s="12">
        <v>610</v>
      </c>
      <c r="I42" s="12">
        <v>74.89</v>
      </c>
      <c r="J42" s="6">
        <v>74.665000000000006</v>
      </c>
      <c r="K42" s="6">
        <v>6</v>
      </c>
      <c r="L42" s="6">
        <v>3990.55</v>
      </c>
      <c r="M42" s="13">
        <f t="shared" si="0"/>
        <v>3947.7185218023515</v>
      </c>
      <c r="N42">
        <f t="shared" si="1"/>
        <v>42.831478197648721</v>
      </c>
    </row>
    <row r="43" spans="1:14" x14ac:dyDescent="0.2">
      <c r="A43" s="6"/>
      <c r="B43" s="12">
        <v>624</v>
      </c>
      <c r="C43" s="12">
        <v>89.1</v>
      </c>
      <c r="D43" s="12">
        <v>89.55</v>
      </c>
      <c r="E43" s="12">
        <v>4</v>
      </c>
      <c r="F43" s="12">
        <v>2956.54</v>
      </c>
      <c r="G43" s="12"/>
      <c r="H43" s="12">
        <v>605</v>
      </c>
      <c r="I43" s="12">
        <v>70.94</v>
      </c>
      <c r="J43" s="6">
        <v>69.92</v>
      </c>
      <c r="K43" s="6">
        <v>5.5</v>
      </c>
      <c r="L43" s="6">
        <v>3362.14</v>
      </c>
      <c r="M43" s="13">
        <f t="shared" si="0"/>
        <v>3250.5212964580433</v>
      </c>
      <c r="N43">
        <f t="shared" si="1"/>
        <v>111.61870354195662</v>
      </c>
    </row>
    <row r="44" spans="1:14" x14ac:dyDescent="0.2">
      <c r="A44" s="6"/>
      <c r="B44" s="12">
        <v>591</v>
      </c>
      <c r="C44" s="12">
        <v>56.79</v>
      </c>
      <c r="D44" s="12">
        <v>55.14</v>
      </c>
      <c r="E44" s="12">
        <v>7</v>
      </c>
      <c r="F44" s="12">
        <v>2915.86</v>
      </c>
      <c r="G44" s="12"/>
      <c r="H44" s="12">
        <v>606</v>
      </c>
      <c r="I44" s="12">
        <v>70.739999999999995</v>
      </c>
      <c r="J44" s="6">
        <v>69.84</v>
      </c>
      <c r="K44" s="6">
        <v>7.5</v>
      </c>
      <c r="L44" s="6">
        <v>4535.03</v>
      </c>
      <c r="M44" s="13">
        <f t="shared" si="0"/>
        <v>4689.0326184511032</v>
      </c>
      <c r="N44">
        <f t="shared" si="1"/>
        <v>154.00261845110344</v>
      </c>
    </row>
    <row r="45" spans="1:14" x14ac:dyDescent="0.2">
      <c r="A45" s="6"/>
      <c r="B45" s="12">
        <v>625</v>
      </c>
      <c r="C45" s="12">
        <v>89.74</v>
      </c>
      <c r="D45" s="12">
        <v>88.84</v>
      </c>
      <c r="E45" s="12">
        <v>7.5</v>
      </c>
      <c r="F45" s="12">
        <v>5975.71</v>
      </c>
      <c r="G45" s="12"/>
      <c r="H45" s="12">
        <v>629</v>
      </c>
      <c r="I45" s="12">
        <v>94.1</v>
      </c>
      <c r="J45" s="6">
        <v>94.55</v>
      </c>
      <c r="K45" s="6">
        <v>4</v>
      </c>
      <c r="L45" s="6">
        <v>3076.49</v>
      </c>
      <c r="M45" s="13">
        <f t="shared" si="0"/>
        <v>3504.5234222477056</v>
      </c>
      <c r="N45">
        <f t="shared" si="1"/>
        <v>428.03342224770586</v>
      </c>
    </row>
    <row r="46" spans="1:14" x14ac:dyDescent="0.2">
      <c r="A46" s="6"/>
      <c r="B46" s="12">
        <v>612</v>
      </c>
      <c r="C46" s="12">
        <v>76.790000000000006</v>
      </c>
      <c r="D46" s="12">
        <v>76.14</v>
      </c>
      <c r="E46" s="12">
        <v>7</v>
      </c>
      <c r="F46" s="12">
        <v>4768.88</v>
      </c>
      <c r="G46" s="12"/>
      <c r="H46" s="12">
        <v>618</v>
      </c>
      <c r="I46" s="12">
        <v>82.89</v>
      </c>
      <c r="J46" s="6">
        <v>82.665000000000006</v>
      </c>
      <c r="K46" s="6">
        <v>6</v>
      </c>
      <c r="L46" s="6">
        <v>4428.6499999999996</v>
      </c>
      <c r="M46" s="13">
        <f t="shared" si="0"/>
        <v>4384.3444704359135</v>
      </c>
      <c r="N46">
        <f t="shared" si="1"/>
        <v>44.3055295640861</v>
      </c>
    </row>
    <row r="47" spans="1:14" x14ac:dyDescent="0.2">
      <c r="A47" s="6"/>
      <c r="B47" s="12">
        <v>593</v>
      </c>
      <c r="C47" s="12">
        <v>58.79</v>
      </c>
      <c r="D47" s="12">
        <v>57.14</v>
      </c>
      <c r="E47" s="12">
        <v>7</v>
      </c>
      <c r="F47" s="12">
        <v>3243.23</v>
      </c>
      <c r="G47" s="12"/>
      <c r="H47" s="12">
        <v>606</v>
      </c>
      <c r="I47" s="12">
        <v>72.209999999999994</v>
      </c>
      <c r="J47" s="6">
        <v>71.935000000000002</v>
      </c>
      <c r="K47" s="6">
        <v>3</v>
      </c>
      <c r="L47" s="6">
        <v>1675.16</v>
      </c>
      <c r="M47" s="13">
        <f t="shared" si="0"/>
        <v>1369.4210069876208</v>
      </c>
      <c r="N47">
        <f t="shared" si="1"/>
        <v>305.7389930123793</v>
      </c>
    </row>
    <row r="48" spans="1:14" x14ac:dyDescent="0.2">
      <c r="A48" s="6"/>
      <c r="B48" s="12">
        <v>602</v>
      </c>
      <c r="C48" s="12">
        <v>67.89</v>
      </c>
      <c r="D48" s="12">
        <v>66.665000000000006</v>
      </c>
      <c r="E48" s="12">
        <v>6</v>
      </c>
      <c r="F48" s="12">
        <v>3474.88</v>
      </c>
      <c r="G48" s="12"/>
      <c r="H48" s="12">
        <v>629</v>
      </c>
      <c r="I48" s="12">
        <v>93.69</v>
      </c>
      <c r="J48" s="6">
        <v>92.54</v>
      </c>
      <c r="K48" s="6">
        <v>8</v>
      </c>
      <c r="L48" s="6">
        <v>6604.63</v>
      </c>
      <c r="M48" s="13">
        <f t="shared" si="0"/>
        <v>6240.9729642717375</v>
      </c>
      <c r="N48">
        <f t="shared" si="1"/>
        <v>363.6570357282626</v>
      </c>
    </row>
    <row r="49" spans="1:14" x14ac:dyDescent="0.2">
      <c r="A49" s="6"/>
      <c r="B49" s="12">
        <v>601</v>
      </c>
      <c r="C49" s="12">
        <v>67.099999999999994</v>
      </c>
      <c r="D49" s="12">
        <v>66.55</v>
      </c>
      <c r="E49" s="12">
        <v>4</v>
      </c>
      <c r="F49" s="12">
        <v>2182.38</v>
      </c>
      <c r="G49" s="12"/>
      <c r="H49" s="12">
        <v>604</v>
      </c>
      <c r="I49" s="12">
        <v>70.099999999999994</v>
      </c>
      <c r="J49" s="6">
        <v>69.55</v>
      </c>
      <c r="K49" s="6">
        <v>4</v>
      </c>
      <c r="L49" s="6">
        <v>2299.16</v>
      </c>
      <c r="M49" s="13">
        <f t="shared" si="0"/>
        <v>2054.2249730995072</v>
      </c>
      <c r="N49">
        <f t="shared" si="1"/>
        <v>244.93502690049263</v>
      </c>
    </row>
    <row r="50" spans="1:14" x14ac:dyDescent="0.2">
      <c r="A50" s="6"/>
      <c r="B50" s="12">
        <v>593</v>
      </c>
      <c r="C50" s="12">
        <v>58.84</v>
      </c>
      <c r="D50" s="12">
        <v>57.414999999999999</v>
      </c>
      <c r="E50" s="12">
        <v>6.5</v>
      </c>
      <c r="F50" s="12">
        <v>3076.83</v>
      </c>
      <c r="G50" s="12"/>
      <c r="H50" s="12">
        <v>616</v>
      </c>
      <c r="I50" s="12">
        <v>80.989999999999995</v>
      </c>
      <c r="J50" s="6">
        <v>81.165000000000006</v>
      </c>
      <c r="K50" s="6">
        <v>5</v>
      </c>
      <c r="L50" s="6">
        <v>3537.4</v>
      </c>
      <c r="M50" s="13">
        <f t="shared" si="0"/>
        <v>3588.9667089884333</v>
      </c>
      <c r="N50">
        <f t="shared" si="1"/>
        <v>51.56670898843322</v>
      </c>
    </row>
    <row r="51" spans="1:14" x14ac:dyDescent="0.2">
      <c r="A51" s="6"/>
      <c r="B51" s="12">
        <v>613</v>
      </c>
      <c r="C51" s="12">
        <v>77.989999999999995</v>
      </c>
      <c r="D51" s="12">
        <v>78.165000000000006</v>
      </c>
      <c r="E51" s="12">
        <v>5</v>
      </c>
      <c r="F51" s="12">
        <v>3410.17</v>
      </c>
      <c r="G51" s="12"/>
      <c r="H51" s="12">
        <v>622</v>
      </c>
      <c r="I51" s="12">
        <v>87.04</v>
      </c>
      <c r="J51" s="6">
        <v>87.364999999999995</v>
      </c>
      <c r="K51" s="6">
        <v>4.5</v>
      </c>
      <c r="L51" s="6">
        <v>3335.45</v>
      </c>
      <c r="M51" s="13">
        <f t="shared" si="0"/>
        <v>3526.8556396736494</v>
      </c>
      <c r="N51">
        <f t="shared" si="1"/>
        <v>191.4056396736496</v>
      </c>
    </row>
    <row r="52" spans="1:14" x14ac:dyDescent="0.2">
      <c r="A52" s="6"/>
      <c r="B52" s="12">
        <v>594</v>
      </c>
      <c r="C52" s="12">
        <v>60.04</v>
      </c>
      <c r="D52" s="12">
        <v>59.365000000000002</v>
      </c>
      <c r="E52" s="12">
        <v>4.5</v>
      </c>
      <c r="F52" s="12">
        <v>2189.37</v>
      </c>
      <c r="G52" s="12"/>
      <c r="H52" s="12">
        <v>629</v>
      </c>
      <c r="I52" s="12">
        <v>93.59</v>
      </c>
      <c r="J52" s="6">
        <v>91.84</v>
      </c>
      <c r="K52" s="6">
        <v>9</v>
      </c>
      <c r="L52" s="6">
        <v>7255.22</v>
      </c>
      <c r="M52" s="13">
        <f t="shared" si="0"/>
        <v>6741.3146639791594</v>
      </c>
      <c r="N52">
        <f t="shared" si="1"/>
        <v>513.90533602084088</v>
      </c>
    </row>
    <row r="53" spans="1:14" x14ac:dyDescent="0.2">
      <c r="A53" s="6"/>
      <c r="B53" s="12">
        <v>602</v>
      </c>
      <c r="C53" s="12">
        <v>68.16</v>
      </c>
      <c r="D53" s="12">
        <v>67.765000000000001</v>
      </c>
      <c r="E53" s="12">
        <v>3.5</v>
      </c>
      <c r="F53" s="12">
        <v>1896.03</v>
      </c>
      <c r="G53" s="12"/>
      <c r="H53" s="12">
        <v>625</v>
      </c>
      <c r="I53" s="12">
        <v>89.64</v>
      </c>
      <c r="J53" s="6">
        <v>88.19</v>
      </c>
      <c r="K53" s="6">
        <v>8.5</v>
      </c>
      <c r="L53" s="6">
        <v>6601.37</v>
      </c>
      <c r="M53" s="13">
        <f t="shared" si="0"/>
        <v>6272.8308398086665</v>
      </c>
      <c r="N53">
        <f t="shared" si="1"/>
        <v>328.53916019133339</v>
      </c>
    </row>
    <row r="54" spans="1:14" x14ac:dyDescent="0.2">
      <c r="A54" s="6"/>
      <c r="B54" s="12">
        <v>613</v>
      </c>
      <c r="C54" s="12">
        <v>78.16</v>
      </c>
      <c r="D54" s="12">
        <v>78.765000000000001</v>
      </c>
      <c r="E54" s="12">
        <v>3.5</v>
      </c>
      <c r="F54" s="12">
        <v>2232.56</v>
      </c>
      <c r="G54" s="12"/>
      <c r="H54" s="12">
        <v>618</v>
      </c>
      <c r="I54" s="12">
        <v>84.21</v>
      </c>
      <c r="J54" s="6">
        <v>83.935000000000002</v>
      </c>
      <c r="K54" s="6">
        <v>3</v>
      </c>
      <c r="L54" s="6">
        <v>1957.51</v>
      </c>
      <c r="M54" s="13">
        <f t="shared" si="0"/>
        <v>2024.3599299379493</v>
      </c>
      <c r="N54">
        <f t="shared" si="1"/>
        <v>66.849929937949355</v>
      </c>
    </row>
    <row r="55" spans="1:14" x14ac:dyDescent="0.2">
      <c r="A55" s="6"/>
      <c r="B55" s="12">
        <v>606</v>
      </c>
      <c r="C55" s="12">
        <v>70.69</v>
      </c>
      <c r="D55" s="12">
        <v>69.540000000000006</v>
      </c>
      <c r="E55" s="12">
        <v>8</v>
      </c>
      <c r="F55" s="12">
        <v>4719.66</v>
      </c>
      <c r="G55" s="12"/>
      <c r="H55" s="12">
        <v>597</v>
      </c>
      <c r="I55" s="12">
        <v>62.69</v>
      </c>
      <c r="J55" s="6">
        <v>60.54</v>
      </c>
      <c r="K55" s="6">
        <v>8</v>
      </c>
      <c r="L55" s="6">
        <v>3755.61</v>
      </c>
      <c r="M55" s="13">
        <f t="shared" si="0"/>
        <v>4408.6268100691541</v>
      </c>
      <c r="N55">
        <f t="shared" si="1"/>
        <v>653.01681006915396</v>
      </c>
    </row>
    <row r="56" spans="1:14" x14ac:dyDescent="0.2">
      <c r="A56" s="6"/>
      <c r="B56" s="12">
        <v>628</v>
      </c>
      <c r="C56" s="12">
        <v>93.1</v>
      </c>
      <c r="D56" s="12">
        <v>93.55</v>
      </c>
      <c r="E56" s="12">
        <v>4</v>
      </c>
      <c r="F56" s="12">
        <v>3056.77</v>
      </c>
      <c r="G56" s="12"/>
      <c r="H56" s="12">
        <v>607</v>
      </c>
      <c r="I56" s="12">
        <v>71.84</v>
      </c>
      <c r="J56" s="6">
        <v>71.415000000000006</v>
      </c>
      <c r="K56" s="6">
        <v>6.5</v>
      </c>
      <c r="L56" s="6">
        <v>4135.26</v>
      </c>
      <c r="M56" s="13">
        <f t="shared" si="0"/>
        <v>4127.0944282093024</v>
      </c>
      <c r="N56">
        <f t="shared" si="1"/>
        <v>8.165571790697868</v>
      </c>
    </row>
    <row r="57" spans="1:14" x14ac:dyDescent="0.2">
      <c r="A57" s="6"/>
      <c r="B57" s="12">
        <v>628</v>
      </c>
      <c r="C57" s="12">
        <v>92.99</v>
      </c>
      <c r="D57" s="12">
        <v>93.165000000000006</v>
      </c>
      <c r="E57" s="12">
        <v>5</v>
      </c>
      <c r="F57" s="12">
        <v>4003.13</v>
      </c>
      <c r="G57" s="12"/>
      <c r="H57" s="12">
        <v>609</v>
      </c>
      <c r="I57" s="12">
        <v>73.64</v>
      </c>
      <c r="J57" s="6">
        <v>72.19</v>
      </c>
      <c r="K57" s="6">
        <v>8.5</v>
      </c>
      <c r="L57" s="6">
        <v>5183.3100000000004</v>
      </c>
      <c r="M57" s="13">
        <f t="shared" si="0"/>
        <v>5399.5789425415423</v>
      </c>
      <c r="N57">
        <f t="shared" si="1"/>
        <v>216.26894254154195</v>
      </c>
    </row>
    <row r="58" spans="1:14" x14ac:dyDescent="0.2">
      <c r="A58" s="6"/>
      <c r="B58" s="12">
        <v>613</v>
      </c>
      <c r="C58" s="12">
        <v>77.59</v>
      </c>
      <c r="D58" s="12">
        <v>75.84</v>
      </c>
      <c r="E58" s="12">
        <v>9</v>
      </c>
      <c r="F58" s="12">
        <v>5748.63</v>
      </c>
      <c r="G58" s="12"/>
      <c r="H58" s="12">
        <v>615</v>
      </c>
      <c r="I58" s="12">
        <v>80.099999999999994</v>
      </c>
      <c r="J58" s="6">
        <v>80.55</v>
      </c>
      <c r="K58" s="6">
        <v>4</v>
      </c>
      <c r="L58" s="6">
        <v>2686.52</v>
      </c>
      <c r="M58" s="13">
        <f t="shared" si="0"/>
        <v>2740.4280121390084</v>
      </c>
      <c r="N58">
        <f t="shared" si="1"/>
        <v>53.908012139008406</v>
      </c>
    </row>
    <row r="59" spans="1:14" x14ac:dyDescent="0.2">
      <c r="A59" s="6"/>
      <c r="B59" s="12">
        <v>601</v>
      </c>
      <c r="C59" s="12">
        <v>66.69</v>
      </c>
      <c r="D59" s="12">
        <v>64.540000000000006</v>
      </c>
      <c r="E59" s="12">
        <v>8</v>
      </c>
      <c r="F59" s="12">
        <v>4286.12</v>
      </c>
      <c r="G59" s="12"/>
      <c r="H59" s="12">
        <v>616</v>
      </c>
      <c r="I59" s="12">
        <v>80.64</v>
      </c>
      <c r="J59" s="6">
        <v>79.19</v>
      </c>
      <c r="K59" s="6">
        <v>8.5</v>
      </c>
      <c r="L59" s="6">
        <v>5823.6</v>
      </c>
      <c r="M59" s="13">
        <f t="shared" si="0"/>
        <v>5781.6266475959128</v>
      </c>
      <c r="N59">
        <f t="shared" si="1"/>
        <v>41.973352404087564</v>
      </c>
    </row>
    <row r="60" spans="1:14" x14ac:dyDescent="0.2">
      <c r="A60" s="6"/>
      <c r="B60" s="12">
        <v>607</v>
      </c>
      <c r="C60" s="12">
        <v>71.989999999999995</v>
      </c>
      <c r="D60" s="12">
        <v>72.165000000000006</v>
      </c>
      <c r="E60" s="12">
        <v>5</v>
      </c>
      <c r="F60" s="12">
        <v>3128.95</v>
      </c>
      <c r="G60" s="12"/>
      <c r="H60" s="12">
        <v>605</v>
      </c>
      <c r="I60" s="12">
        <v>70.84</v>
      </c>
      <c r="J60" s="6">
        <v>69.415000000000006</v>
      </c>
      <c r="K60" s="6">
        <v>6.5</v>
      </c>
      <c r="L60" s="6">
        <v>3998.5</v>
      </c>
      <c r="M60" s="13">
        <f t="shared" si="0"/>
        <v>3932.0955813826058</v>
      </c>
      <c r="N60">
        <f t="shared" si="1"/>
        <v>66.404418617394185</v>
      </c>
    </row>
    <row r="61" spans="1:14" x14ac:dyDescent="0.2">
      <c r="A61" s="6"/>
      <c r="B61" s="12">
        <v>596</v>
      </c>
      <c r="C61" s="12">
        <v>62.04</v>
      </c>
      <c r="D61" s="12">
        <v>61.365000000000002</v>
      </c>
      <c r="E61" s="12">
        <v>4.5</v>
      </c>
      <c r="F61" s="12">
        <v>2266.2199999999998</v>
      </c>
      <c r="G61" s="12"/>
      <c r="H61" s="12">
        <v>618</v>
      </c>
      <c r="I61" s="12">
        <v>82.94</v>
      </c>
      <c r="J61" s="6">
        <v>82.92</v>
      </c>
      <c r="K61" s="6">
        <v>5.5</v>
      </c>
      <c r="L61" s="6">
        <v>4029.4</v>
      </c>
      <c r="M61" s="13">
        <f t="shared" si="0"/>
        <v>4045.8808226558986</v>
      </c>
      <c r="N61">
        <f t="shared" si="1"/>
        <v>16.480822655898464</v>
      </c>
    </row>
    <row r="62" spans="1:14" x14ac:dyDescent="0.2">
      <c r="A62" s="6"/>
      <c r="B62" s="12">
        <v>599</v>
      </c>
      <c r="C62" s="12">
        <v>65.099999999999994</v>
      </c>
      <c r="D62" s="12">
        <v>64.55</v>
      </c>
      <c r="E62" s="12">
        <v>4</v>
      </c>
      <c r="F62" s="12">
        <v>2098.9899999999998</v>
      </c>
      <c r="G62" s="12"/>
      <c r="H62" s="12">
        <v>621</v>
      </c>
      <c r="I62" s="12">
        <v>85.99</v>
      </c>
      <c r="J62" s="6">
        <v>86.165000000000006</v>
      </c>
      <c r="K62" s="6">
        <v>5</v>
      </c>
      <c r="L62" s="6">
        <v>3737.94</v>
      </c>
      <c r="M62" s="13">
        <f t="shared" si="0"/>
        <v>3861.8579268843914</v>
      </c>
      <c r="N62">
        <f t="shared" si="1"/>
        <v>123.91792688439136</v>
      </c>
    </row>
    <row r="63" spans="1:14" x14ac:dyDescent="0.2">
      <c r="A63" s="6"/>
      <c r="B63" s="12">
        <v>592</v>
      </c>
      <c r="C63" s="12">
        <v>57.84</v>
      </c>
      <c r="D63" s="12">
        <v>56.414999999999999</v>
      </c>
      <c r="E63" s="12">
        <v>6.5</v>
      </c>
      <c r="F63" s="12">
        <v>2995.04</v>
      </c>
      <c r="G63" s="12"/>
      <c r="H63" s="12">
        <v>613</v>
      </c>
      <c r="I63" s="12">
        <v>78.040000000000006</v>
      </c>
      <c r="J63" s="6">
        <v>78.364999999999995</v>
      </c>
      <c r="K63" s="6">
        <v>4.5</v>
      </c>
      <c r="L63" s="6">
        <v>3012.15</v>
      </c>
      <c r="M63" s="13">
        <f t="shared" si="0"/>
        <v>3035.6514474608521</v>
      </c>
      <c r="N63">
        <f t="shared" si="1"/>
        <v>23.501447460851978</v>
      </c>
    </row>
    <row r="64" spans="1:14" x14ac:dyDescent="0.2">
      <c r="A64" s="6"/>
      <c r="B64" s="12">
        <v>609</v>
      </c>
      <c r="C64" s="12">
        <v>73.59</v>
      </c>
      <c r="D64" s="12">
        <v>71.84</v>
      </c>
      <c r="E64" s="12">
        <v>9</v>
      </c>
      <c r="F64" s="12">
        <v>5280.98</v>
      </c>
      <c r="G64" s="12"/>
      <c r="H64" s="12">
        <v>597</v>
      </c>
      <c r="I64" s="12">
        <v>62.99</v>
      </c>
      <c r="J64" s="6">
        <v>62.164999999999999</v>
      </c>
      <c r="K64" s="6">
        <v>5</v>
      </c>
      <c r="L64" s="6">
        <v>2597.17</v>
      </c>
      <c r="M64" s="13">
        <f t="shared" si="0"/>
        <v>2466.1377213153846</v>
      </c>
      <c r="N64">
        <f t="shared" si="1"/>
        <v>131.03227868461545</v>
      </c>
    </row>
    <row r="65" spans="1:14" x14ac:dyDescent="0.2">
      <c r="A65" s="6"/>
      <c r="B65" s="12">
        <v>606</v>
      </c>
      <c r="C65" s="12">
        <v>71.099999999999994</v>
      </c>
      <c r="D65" s="12">
        <v>71.55</v>
      </c>
      <c r="E65" s="12">
        <v>4</v>
      </c>
      <c r="F65" s="12">
        <v>2375.0100000000002</v>
      </c>
      <c r="G65" s="12"/>
      <c r="H65" s="12">
        <v>613</v>
      </c>
      <c r="I65" s="12">
        <v>77.69</v>
      </c>
      <c r="J65" s="6">
        <v>76.540000000000006</v>
      </c>
      <c r="K65" s="6">
        <v>8</v>
      </c>
      <c r="L65" s="6">
        <v>5374.17</v>
      </c>
      <c r="M65" s="13">
        <f t="shared" si="0"/>
        <v>5367.7210670046279</v>
      </c>
      <c r="N65">
        <f t="shared" si="1"/>
        <v>6.4489329953721608</v>
      </c>
    </row>
    <row r="66" spans="1:14" x14ac:dyDescent="0.2">
      <c r="A66" s="6"/>
      <c r="B66" s="12">
        <v>608</v>
      </c>
      <c r="C66" s="12">
        <v>72.739999999999995</v>
      </c>
      <c r="D66" s="12">
        <v>71.84</v>
      </c>
      <c r="E66" s="12">
        <v>7.5</v>
      </c>
      <c r="F66" s="12">
        <v>4720.17</v>
      </c>
      <c r="G66" s="12"/>
      <c r="H66" s="12">
        <v>616</v>
      </c>
      <c r="I66" s="12">
        <v>80.94</v>
      </c>
      <c r="J66" s="6">
        <v>80.92</v>
      </c>
      <c r="K66" s="6">
        <v>5.5</v>
      </c>
      <c r="L66" s="6">
        <v>3934.4</v>
      </c>
      <c r="M66" s="13">
        <f t="shared" si="0"/>
        <v>3936.7243354975299</v>
      </c>
      <c r="N66">
        <f t="shared" si="1"/>
        <v>2.3243354975297734</v>
      </c>
    </row>
    <row r="67" spans="1:14" x14ac:dyDescent="0.2">
      <c r="A67" s="6"/>
      <c r="B67" s="12">
        <v>591</v>
      </c>
      <c r="C67" s="12">
        <v>56.89</v>
      </c>
      <c r="D67" s="12">
        <v>55.664999999999999</v>
      </c>
      <c r="E67" s="12">
        <v>6</v>
      </c>
      <c r="F67" s="12">
        <v>2721.77</v>
      </c>
      <c r="G67" s="12"/>
      <c r="H67" s="12">
        <v>607</v>
      </c>
      <c r="I67" s="12">
        <v>72.16</v>
      </c>
      <c r="J67" s="6">
        <v>72.765000000000001</v>
      </c>
      <c r="K67" s="6">
        <v>3.5</v>
      </c>
      <c r="L67" s="6">
        <v>2055.79</v>
      </c>
      <c r="M67" s="13">
        <f t="shared" ref="M67:M69" si="2" xml:space="preserve"> 415405.079301114 + -788.97726966084 * H67 + -85.8423596683364 * I67 + 929.397872908373 * J67 + 1142.33597477646 * K67</f>
        <v>1927.3040772123481</v>
      </c>
      <c r="N67">
        <f t="shared" ref="N67:N102" si="3">ABS(L67-M67)</f>
        <v>128.48592278765182</v>
      </c>
    </row>
    <row r="68" spans="1:14" x14ac:dyDescent="0.2">
      <c r="A68" s="6"/>
      <c r="B68" s="12">
        <v>605</v>
      </c>
      <c r="C68" s="12">
        <v>70.69</v>
      </c>
      <c r="D68" s="12">
        <v>68.540000000000006</v>
      </c>
      <c r="E68" s="12">
        <v>8</v>
      </c>
      <c r="F68" s="12">
        <v>4639.37</v>
      </c>
      <c r="G68" s="12"/>
      <c r="H68" s="12">
        <v>602</v>
      </c>
      <c r="I68" s="12">
        <v>68.040000000000006</v>
      </c>
      <c r="J68" s="6">
        <v>67.364999999999995</v>
      </c>
      <c r="K68" s="6">
        <v>4.5</v>
      </c>
      <c r="L68" s="6">
        <v>2541.98</v>
      </c>
      <c r="M68" s="13">
        <f t="shared" si="2"/>
        <v>2349.4484084213655</v>
      </c>
      <c r="N68">
        <f t="shared" si="3"/>
        <v>192.53159157863456</v>
      </c>
    </row>
    <row r="69" spans="1:14" x14ac:dyDescent="0.2">
      <c r="A69" s="6"/>
      <c r="B69" s="12">
        <v>591</v>
      </c>
      <c r="C69" s="12">
        <v>57.1</v>
      </c>
      <c r="D69" s="12">
        <v>56.55</v>
      </c>
      <c r="E69" s="12">
        <v>4</v>
      </c>
      <c r="F69" s="12">
        <v>1766.92</v>
      </c>
      <c r="G69" s="12"/>
      <c r="H69" s="12">
        <v>628</v>
      </c>
      <c r="I69" s="12">
        <v>92.94</v>
      </c>
      <c r="J69" s="12">
        <v>92.92</v>
      </c>
      <c r="K69" s="12">
        <v>5.5</v>
      </c>
      <c r="L69" s="12">
        <v>4469.1400000000003</v>
      </c>
      <c r="M69" s="13">
        <f t="shared" si="2"/>
        <v>4591.663258447873</v>
      </c>
      <c r="N69">
        <f t="shared" si="3"/>
        <v>122.52325844787265</v>
      </c>
    </row>
    <row r="70" spans="1:14" x14ac:dyDescent="0.2">
      <c r="A70" s="6"/>
      <c r="B70" s="12">
        <v>610</v>
      </c>
      <c r="C70" s="12">
        <v>74.94</v>
      </c>
      <c r="D70" s="12">
        <v>74.92</v>
      </c>
      <c r="E70" s="12">
        <v>5.5</v>
      </c>
      <c r="F70" s="12">
        <v>3639.8</v>
      </c>
      <c r="G70" s="12"/>
      <c r="H70" s="12">
        <v>600</v>
      </c>
      <c r="I70" s="12">
        <v>65.989999999999995</v>
      </c>
      <c r="J70" s="12">
        <v>65.165000000000006</v>
      </c>
      <c r="K70" s="12">
        <v>5</v>
      </c>
      <c r="L70" s="12">
        <v>2757.12</v>
      </c>
      <c r="M70" s="13">
        <f xml:space="preserve"> 415405.079301114 + -788.97726966084 * H70 + -85.8423596683364 * I70 + 929.397872908373 * J70 + 1142.33597477646 * K70</f>
        <v>2629.8724520529231</v>
      </c>
      <c r="N70">
        <f t="shared" si="3"/>
        <v>127.24754794707678</v>
      </c>
    </row>
    <row r="71" spans="1:14" x14ac:dyDescent="0.2">
      <c r="A71" s="6"/>
      <c r="B71" s="12">
        <v>619</v>
      </c>
      <c r="C71" s="12">
        <v>85.21</v>
      </c>
      <c r="D71" s="12">
        <v>84.935000000000002</v>
      </c>
      <c r="E71" s="12">
        <v>3</v>
      </c>
      <c r="F71" s="12">
        <v>1976.96</v>
      </c>
      <c r="G71" s="12"/>
      <c r="H71" s="12">
        <v>628</v>
      </c>
      <c r="I71" s="12">
        <v>92.59</v>
      </c>
      <c r="J71" s="12">
        <v>90.84</v>
      </c>
      <c r="K71" s="12">
        <v>9</v>
      </c>
      <c r="L71" s="12">
        <v>7094.76</v>
      </c>
      <c r="M71" s="13">
        <f t="shared" ref="M71:M81" si="4" xml:space="preserve"> 415405.079301114 + -788.97726966084 * H71 + -85.8423596683364 * I71 + 929.397872908373 * J71 + 1142.33597477646 * K71</f>
        <v>6686.7364203999823</v>
      </c>
      <c r="N71">
        <f t="shared" si="3"/>
        <v>408.02357960001791</v>
      </c>
    </row>
    <row r="72" spans="1:14" x14ac:dyDescent="0.2">
      <c r="A72" s="6"/>
      <c r="B72" s="12">
        <v>612</v>
      </c>
      <c r="C72" s="12">
        <v>76.989999999999995</v>
      </c>
      <c r="D72" s="12">
        <v>77.165000000000006</v>
      </c>
      <c r="E72" s="12">
        <v>5</v>
      </c>
      <c r="F72" s="12">
        <v>3365.15</v>
      </c>
      <c r="G72" s="12"/>
      <c r="H72" s="12">
        <v>606</v>
      </c>
      <c r="I72" s="12">
        <v>71.040000000000006</v>
      </c>
      <c r="J72" s="12">
        <v>71.364999999999995</v>
      </c>
      <c r="K72" s="12">
        <v>4.5</v>
      </c>
      <c r="L72" s="12">
        <v>2726.64</v>
      </c>
      <c r="M72" s="13">
        <f t="shared" si="4"/>
        <v>2653.6037424064816</v>
      </c>
      <c r="N72">
        <f t="shared" si="3"/>
        <v>73.036257593518258</v>
      </c>
    </row>
    <row r="73" spans="1:14" x14ac:dyDescent="0.2">
      <c r="A73" s="6"/>
      <c r="B73" s="12">
        <v>627</v>
      </c>
      <c r="C73" s="12">
        <v>91.84</v>
      </c>
      <c r="D73" s="12">
        <v>91.415000000000006</v>
      </c>
      <c r="E73" s="12">
        <v>6.5</v>
      </c>
      <c r="F73" s="12">
        <v>5316.82</v>
      </c>
      <c r="G73" s="12"/>
      <c r="H73" s="12">
        <v>598</v>
      </c>
      <c r="I73" s="12">
        <v>64.040000000000006</v>
      </c>
      <c r="J73" s="12">
        <v>63.365000000000002</v>
      </c>
      <c r="K73" s="12">
        <v>4.5</v>
      </c>
      <c r="L73" s="12">
        <v>2359.34</v>
      </c>
      <c r="M73" s="13">
        <f t="shared" si="4"/>
        <v>2131.1354341045844</v>
      </c>
      <c r="N73">
        <f t="shared" si="3"/>
        <v>228.20456589541573</v>
      </c>
    </row>
    <row r="74" spans="1:14" x14ac:dyDescent="0.2">
      <c r="A74" s="6"/>
      <c r="B74" s="12">
        <v>611</v>
      </c>
      <c r="C74" s="12">
        <v>76.099999999999994</v>
      </c>
      <c r="D74" s="12">
        <v>76.55</v>
      </c>
      <c r="E74" s="12">
        <v>4</v>
      </c>
      <c r="F74" s="12">
        <v>2553.75</v>
      </c>
      <c r="G74" s="12"/>
      <c r="H74" s="12">
        <v>611</v>
      </c>
      <c r="I74" s="12">
        <v>75.59</v>
      </c>
      <c r="J74" s="12">
        <v>73.84</v>
      </c>
      <c r="K74" s="12">
        <v>9</v>
      </c>
      <c r="L74" s="12">
        <v>5518.44</v>
      </c>
      <c r="M74" s="13">
        <f t="shared" si="4"/>
        <v>5758.9062795536374</v>
      </c>
      <c r="N74">
        <f t="shared" si="3"/>
        <v>240.46627955363783</v>
      </c>
    </row>
    <row r="75" spans="1:14" x14ac:dyDescent="0.2">
      <c r="A75" s="6"/>
      <c r="B75" s="12">
        <v>617</v>
      </c>
      <c r="C75" s="12">
        <v>82.1</v>
      </c>
      <c r="D75" s="12">
        <v>82.55</v>
      </c>
      <c r="E75" s="12">
        <v>4</v>
      </c>
      <c r="F75" s="12">
        <v>2749.37</v>
      </c>
      <c r="G75" s="12"/>
      <c r="H75" s="12">
        <v>626</v>
      </c>
      <c r="I75" s="12">
        <v>90.99</v>
      </c>
      <c r="J75" s="12">
        <v>91.165000000000006</v>
      </c>
      <c r="K75" s="12">
        <v>5</v>
      </c>
      <c r="L75" s="12">
        <v>3927.28</v>
      </c>
      <c r="M75" s="13">
        <f t="shared" si="4"/>
        <v>4134.7491447804077</v>
      </c>
      <c r="N75">
        <f t="shared" si="3"/>
        <v>207.46914478040753</v>
      </c>
    </row>
    <row r="76" spans="1:14" x14ac:dyDescent="0.2">
      <c r="A76" s="6"/>
      <c r="B76" s="12">
        <v>619</v>
      </c>
      <c r="C76" s="12">
        <v>84.16</v>
      </c>
      <c r="D76" s="12">
        <v>84.765000000000001</v>
      </c>
      <c r="E76" s="12">
        <v>3.5</v>
      </c>
      <c r="F76" s="12">
        <v>2394.8200000000002</v>
      </c>
      <c r="G76" s="12"/>
      <c r="H76" s="12">
        <v>595</v>
      </c>
      <c r="I76" s="12">
        <v>60.99</v>
      </c>
      <c r="J76" s="12">
        <v>60.164999999999999</v>
      </c>
      <c r="K76" s="12">
        <v>5</v>
      </c>
      <c r="L76" s="12">
        <v>2494.59</v>
      </c>
      <c r="M76" s="13">
        <f t="shared" si="4"/>
        <v>2356.9812341569577</v>
      </c>
      <c r="N76">
        <f t="shared" si="3"/>
        <v>137.60876584304242</v>
      </c>
    </row>
    <row r="77" spans="1:14" x14ac:dyDescent="0.2">
      <c r="A77" s="6"/>
      <c r="B77" s="12">
        <v>625</v>
      </c>
      <c r="C77" s="12">
        <v>89.59</v>
      </c>
      <c r="D77" s="12">
        <v>87.84</v>
      </c>
      <c r="E77" s="12">
        <v>9</v>
      </c>
      <c r="F77" s="12">
        <v>6816.53</v>
      </c>
      <c r="G77" s="12"/>
      <c r="H77" s="12">
        <v>621</v>
      </c>
      <c r="I77" s="12">
        <v>85.74</v>
      </c>
      <c r="J77" s="12">
        <v>84.84</v>
      </c>
      <c r="K77" s="12">
        <v>7.5</v>
      </c>
      <c r="L77" s="12">
        <v>5707.36</v>
      </c>
      <c r="M77" s="13">
        <f t="shared" si="4"/>
        <v>5507.706272139043</v>
      </c>
      <c r="N77">
        <f t="shared" si="3"/>
        <v>199.65372786095668</v>
      </c>
    </row>
    <row r="78" spans="1:14" x14ac:dyDescent="0.2">
      <c r="A78" s="6"/>
      <c r="B78" s="12">
        <v>622</v>
      </c>
      <c r="C78" s="12">
        <v>87.16</v>
      </c>
      <c r="D78" s="12">
        <v>87.765000000000001</v>
      </c>
      <c r="E78" s="12">
        <v>3.5</v>
      </c>
      <c r="F78" s="12">
        <v>2470.63</v>
      </c>
      <c r="G78" s="12"/>
      <c r="H78" s="12">
        <v>620</v>
      </c>
      <c r="I78" s="12">
        <v>86.21</v>
      </c>
      <c r="J78" s="12">
        <v>85.935000000000002</v>
      </c>
      <c r="K78" s="12">
        <v>3</v>
      </c>
      <c r="L78" s="12">
        <v>1996.27</v>
      </c>
      <c r="M78" s="13">
        <f t="shared" si="4"/>
        <v>2133.5164170963762</v>
      </c>
      <c r="N78">
        <f t="shared" si="3"/>
        <v>137.24641709637626</v>
      </c>
    </row>
    <row r="79" spans="1:14" x14ac:dyDescent="0.2">
      <c r="A79" s="6"/>
      <c r="B79" s="12">
        <v>603</v>
      </c>
      <c r="C79" s="12">
        <v>68.89</v>
      </c>
      <c r="D79" s="12">
        <v>67.665000000000006</v>
      </c>
      <c r="E79" s="12">
        <v>6</v>
      </c>
      <c r="F79" s="12">
        <v>3545.42</v>
      </c>
      <c r="G79" s="12"/>
      <c r="H79" s="12">
        <v>629</v>
      </c>
      <c r="I79" s="12">
        <v>93.64</v>
      </c>
      <c r="J79" s="12">
        <v>92.19</v>
      </c>
      <c r="K79" s="12">
        <v>8.5</v>
      </c>
      <c r="L79" s="12">
        <v>6913.55</v>
      </c>
      <c r="M79" s="13">
        <f t="shared" si="4"/>
        <v>6491.1438141254475</v>
      </c>
      <c r="N79">
        <f t="shared" si="3"/>
        <v>422.40618587455265</v>
      </c>
    </row>
    <row r="80" spans="1:14" x14ac:dyDescent="0.2">
      <c r="A80" s="6"/>
      <c r="B80" s="12">
        <v>623</v>
      </c>
      <c r="C80" s="12">
        <v>87.59</v>
      </c>
      <c r="D80" s="12">
        <v>85.84</v>
      </c>
      <c r="E80" s="12">
        <v>9</v>
      </c>
      <c r="F80" s="12">
        <v>6642.82</v>
      </c>
      <c r="G80" s="12"/>
      <c r="H80" s="12">
        <v>614</v>
      </c>
      <c r="I80" s="12">
        <v>78.739999999999995</v>
      </c>
      <c r="J80" s="12">
        <v>77.84</v>
      </c>
      <c r="K80" s="12">
        <v>7.5</v>
      </c>
      <c r="L80" s="12">
        <v>5213.25</v>
      </c>
      <c r="M80" s="13">
        <f t="shared" si="4"/>
        <v>5125.658567084658</v>
      </c>
      <c r="N80">
        <f t="shared" si="3"/>
        <v>87.591432915342011</v>
      </c>
    </row>
    <row r="81" spans="1:14" x14ac:dyDescent="0.2">
      <c r="A81" s="6"/>
      <c r="B81" s="12">
        <v>622</v>
      </c>
      <c r="C81" s="12">
        <v>86.94</v>
      </c>
      <c r="D81" s="12">
        <v>86.92</v>
      </c>
      <c r="E81" s="12">
        <v>5.5</v>
      </c>
      <c r="F81" s="12">
        <v>4214.1000000000004</v>
      </c>
      <c r="G81" s="12"/>
      <c r="H81" s="12">
        <v>622</v>
      </c>
      <c r="I81" s="12">
        <v>86.84</v>
      </c>
      <c r="J81" s="12">
        <v>86.415000000000006</v>
      </c>
      <c r="K81" s="12">
        <v>6.5</v>
      </c>
      <c r="L81" s="12">
        <v>5044.97</v>
      </c>
      <c r="M81" s="13">
        <f t="shared" si="4"/>
        <v>4945.7680818972931</v>
      </c>
      <c r="N81">
        <f t="shared" si="3"/>
        <v>99.201918102707168</v>
      </c>
    </row>
    <row r="82" spans="1:14" x14ac:dyDescent="0.2">
      <c r="A82" s="6"/>
      <c r="B82" s="12">
        <v>600</v>
      </c>
      <c r="C82" s="12">
        <v>66.099999999999994</v>
      </c>
      <c r="D82" s="12">
        <v>65.55</v>
      </c>
      <c r="E82" s="12">
        <v>4</v>
      </c>
      <c r="F82" s="12">
        <v>2141.61</v>
      </c>
      <c r="G82" s="12"/>
      <c r="H82" s="12">
        <v>604</v>
      </c>
      <c r="I82" s="12">
        <v>70.040000000000006</v>
      </c>
      <c r="J82" s="12">
        <v>69.364999999999995</v>
      </c>
      <c r="K82" s="12">
        <v>4.5</v>
      </c>
      <c r="L82" s="12">
        <v>2637.73</v>
      </c>
      <c r="M82" s="13">
        <f xml:space="preserve"> 415405.079301114 + -788.97726966084 * H82 + -85.8423596683364 * I82 + 929.397872908373 * J82 + 1142.33597477646 * K82</f>
        <v>2458.6048955797778</v>
      </c>
      <c r="N82">
        <f t="shared" si="3"/>
        <v>179.12510442022221</v>
      </c>
    </row>
    <row r="83" spans="1:14" x14ac:dyDescent="0.2">
      <c r="A83" s="6"/>
      <c r="B83" s="12">
        <v>627</v>
      </c>
      <c r="C83" s="12">
        <v>91.89</v>
      </c>
      <c r="D83" s="12">
        <v>91.665000000000006</v>
      </c>
      <c r="E83" s="12">
        <v>6</v>
      </c>
      <c r="F83" s="12">
        <v>4881.38</v>
      </c>
      <c r="G83" s="12"/>
      <c r="H83" s="12">
        <v>617</v>
      </c>
      <c r="I83" s="12">
        <v>81.64</v>
      </c>
      <c r="J83" s="12">
        <v>80.19</v>
      </c>
      <c r="K83" s="12">
        <v>8.5</v>
      </c>
      <c r="L83" s="12">
        <v>5919.28</v>
      </c>
      <c r="M83" s="13">
        <f t="shared" ref="M83:M102" si="5" xml:space="preserve"> 415405.079301114 + -788.97726966084 * H83 + -85.8423596683364 * I83 + 929.397872908373 * J83 + 1142.33597477646 * K83</f>
        <v>5836.2048911751044</v>
      </c>
      <c r="N83">
        <f t="shared" si="3"/>
        <v>83.075108824895324</v>
      </c>
    </row>
    <row r="84" spans="1:14" x14ac:dyDescent="0.2">
      <c r="A84" s="6"/>
      <c r="B84" s="12">
        <v>610</v>
      </c>
      <c r="C84" s="12">
        <v>75.099999999999994</v>
      </c>
      <c r="D84" s="12">
        <v>75.55</v>
      </c>
      <c r="E84" s="12">
        <v>4</v>
      </c>
      <c r="F84" s="12">
        <v>2519.34</v>
      </c>
      <c r="G84" s="12"/>
      <c r="H84" s="12">
        <v>611</v>
      </c>
      <c r="I84" s="12">
        <v>75.64</v>
      </c>
      <c r="J84" s="12">
        <v>74.19</v>
      </c>
      <c r="K84" s="12">
        <v>8.5</v>
      </c>
      <c r="L84" s="12">
        <v>5353.22</v>
      </c>
      <c r="M84" s="13">
        <f t="shared" si="5"/>
        <v>5508.7354296998965</v>
      </c>
      <c r="N84">
        <f t="shared" si="3"/>
        <v>155.51542969989623</v>
      </c>
    </row>
    <row r="85" spans="1:14" x14ac:dyDescent="0.2">
      <c r="A85" s="6"/>
      <c r="B85" s="12">
        <v>605</v>
      </c>
      <c r="C85" s="12">
        <v>70.989999999999995</v>
      </c>
      <c r="D85" s="12">
        <v>70.165000000000006</v>
      </c>
      <c r="E85" s="12">
        <v>5</v>
      </c>
      <c r="F85" s="12">
        <v>3025.13</v>
      </c>
      <c r="G85" s="12"/>
      <c r="H85" s="12">
        <v>604</v>
      </c>
      <c r="I85" s="12">
        <v>69.64</v>
      </c>
      <c r="J85" s="12">
        <v>67.19</v>
      </c>
      <c r="K85" s="12">
        <v>8.5</v>
      </c>
      <c r="L85" s="12">
        <v>4703.0200000000004</v>
      </c>
      <c r="M85" s="13">
        <f t="shared" si="5"/>
        <v>5040.8453649772491</v>
      </c>
      <c r="N85">
        <f t="shared" si="3"/>
        <v>337.82536497724868</v>
      </c>
    </row>
    <row r="86" spans="1:14" x14ac:dyDescent="0.2">
      <c r="A86" s="6"/>
      <c r="B86" s="12">
        <v>620</v>
      </c>
      <c r="C86" s="12">
        <v>84.74</v>
      </c>
      <c r="D86" s="12">
        <v>83.84</v>
      </c>
      <c r="E86" s="12">
        <v>7.5</v>
      </c>
      <c r="F86" s="12">
        <v>5636.52</v>
      </c>
      <c r="G86" s="12"/>
      <c r="H86" s="12">
        <v>601</v>
      </c>
      <c r="I86" s="12">
        <v>66.790000000000006</v>
      </c>
      <c r="J86" s="12">
        <v>65.14</v>
      </c>
      <c r="K86" s="12">
        <v>7</v>
      </c>
      <c r="L86" s="12">
        <v>3897.86</v>
      </c>
      <c r="M86" s="13">
        <f t="shared" si="5"/>
        <v>4033.6582973876693</v>
      </c>
      <c r="N86">
        <f t="shared" si="3"/>
        <v>135.79829738766921</v>
      </c>
    </row>
    <row r="87" spans="1:14" x14ac:dyDescent="0.2">
      <c r="A87" s="6"/>
      <c r="B87" s="12">
        <v>629</v>
      </c>
      <c r="C87" s="12">
        <v>93.84</v>
      </c>
      <c r="D87" s="12">
        <v>93.415000000000006</v>
      </c>
      <c r="E87" s="12">
        <v>6.5</v>
      </c>
      <c r="F87" s="12">
        <v>5420.9</v>
      </c>
      <c r="G87" s="12"/>
      <c r="H87" s="12">
        <v>593</v>
      </c>
      <c r="I87" s="12">
        <v>59.1</v>
      </c>
      <c r="J87" s="12">
        <v>58.55</v>
      </c>
      <c r="K87" s="12">
        <v>4</v>
      </c>
      <c r="L87" s="12">
        <v>1849.71</v>
      </c>
      <c r="M87" s="13">
        <f t="shared" si="5"/>
        <v>1453.864293728283</v>
      </c>
      <c r="N87">
        <f t="shared" si="3"/>
        <v>395.84570627171706</v>
      </c>
    </row>
    <row r="88" spans="1:14" x14ac:dyDescent="0.2">
      <c r="A88" s="6"/>
      <c r="B88" s="12">
        <v>611</v>
      </c>
      <c r="C88" s="12">
        <v>75.94</v>
      </c>
      <c r="D88" s="12">
        <v>75.92</v>
      </c>
      <c r="E88" s="12">
        <v>5.5</v>
      </c>
      <c r="F88" s="12">
        <v>3689.14</v>
      </c>
      <c r="G88" s="12"/>
      <c r="H88" s="12">
        <v>626</v>
      </c>
      <c r="I88" s="12">
        <v>90.64</v>
      </c>
      <c r="J88" s="12">
        <v>89.19</v>
      </c>
      <c r="K88" s="12">
        <v>8.5</v>
      </c>
      <c r="L88" s="12">
        <v>6682.03</v>
      </c>
      <c r="M88" s="13">
        <f t="shared" si="5"/>
        <v>6327.4090833879018</v>
      </c>
      <c r="N88">
        <f t="shared" si="3"/>
        <v>354.62091661209797</v>
      </c>
    </row>
    <row r="89" spans="1:14" x14ac:dyDescent="0.2">
      <c r="A89" s="6"/>
      <c r="B89" s="12">
        <v>622</v>
      </c>
      <c r="C89" s="12">
        <v>86.89</v>
      </c>
      <c r="D89" s="12">
        <v>86.665000000000006</v>
      </c>
      <c r="E89" s="12">
        <v>6</v>
      </c>
      <c r="F89" s="12">
        <v>4639.32</v>
      </c>
      <c r="G89" s="12"/>
      <c r="H89" s="12">
        <v>593</v>
      </c>
      <c r="I89" s="12">
        <v>58.89</v>
      </c>
      <c r="J89" s="12">
        <v>57.664999999999999</v>
      </c>
      <c r="K89" s="12">
        <v>6</v>
      </c>
      <c r="L89" s="12">
        <v>2863.83</v>
      </c>
      <c r="M89" s="13">
        <f t="shared" si="5"/>
        <v>2934.0460212876496</v>
      </c>
      <c r="N89">
        <f t="shared" si="3"/>
        <v>70.21602128764971</v>
      </c>
    </row>
    <row r="90" spans="1:14" x14ac:dyDescent="0.2">
      <c r="A90" s="6"/>
      <c r="B90" s="12">
        <v>625</v>
      </c>
      <c r="C90" s="12">
        <v>89.89</v>
      </c>
      <c r="D90" s="12">
        <v>89.665000000000006</v>
      </c>
      <c r="E90" s="12">
        <v>6</v>
      </c>
      <c r="F90" s="12">
        <v>4789.54</v>
      </c>
      <c r="G90" s="12"/>
      <c r="H90" s="12">
        <v>618</v>
      </c>
      <c r="I90" s="12">
        <v>82.74</v>
      </c>
      <c r="J90" s="12">
        <v>81.84</v>
      </c>
      <c r="K90" s="12">
        <v>7.5</v>
      </c>
      <c r="L90" s="12">
        <v>5497.43</v>
      </c>
      <c r="M90" s="13">
        <f t="shared" si="5"/>
        <v>5343.971541401439</v>
      </c>
      <c r="N90">
        <f t="shared" si="3"/>
        <v>153.45845859856126</v>
      </c>
    </row>
    <row r="91" spans="1:14" x14ac:dyDescent="0.2">
      <c r="A91" s="6"/>
      <c r="B91" s="12">
        <v>597</v>
      </c>
      <c r="C91" s="12">
        <v>62.79</v>
      </c>
      <c r="D91" s="12">
        <v>61.14</v>
      </c>
      <c r="E91" s="12">
        <v>7</v>
      </c>
      <c r="F91" s="12">
        <v>3587.92</v>
      </c>
      <c r="G91" s="12"/>
      <c r="H91" s="12">
        <v>625</v>
      </c>
      <c r="I91" s="12">
        <v>89.94</v>
      </c>
      <c r="J91" s="12">
        <v>89.92</v>
      </c>
      <c r="K91" s="12">
        <v>5.5</v>
      </c>
      <c r="L91" s="12">
        <v>4346.1899999999996</v>
      </c>
      <c r="M91" s="13">
        <f t="shared" si="5"/>
        <v>4427.9285277102836</v>
      </c>
      <c r="N91">
        <f t="shared" si="3"/>
        <v>81.738527710283961</v>
      </c>
    </row>
    <row r="92" spans="1:14" x14ac:dyDescent="0.2">
      <c r="A92" s="6"/>
      <c r="B92" s="12">
        <v>600</v>
      </c>
      <c r="C92" s="12">
        <v>65.69</v>
      </c>
      <c r="D92" s="12">
        <v>63.54</v>
      </c>
      <c r="E92" s="12">
        <v>8</v>
      </c>
      <c r="F92" s="12">
        <v>4193.7700000000004</v>
      </c>
      <c r="G92" s="12"/>
      <c r="H92" s="12">
        <v>593</v>
      </c>
      <c r="I92" s="12">
        <v>59.04</v>
      </c>
      <c r="J92" s="12">
        <v>58.365000000000002</v>
      </c>
      <c r="K92" s="12">
        <v>4.5</v>
      </c>
      <c r="L92" s="12">
        <v>2120.8000000000002</v>
      </c>
      <c r="M92" s="13">
        <f t="shared" si="5"/>
        <v>1858.2442162085681</v>
      </c>
      <c r="N92">
        <f t="shared" si="3"/>
        <v>262.55578379143208</v>
      </c>
    </row>
    <row r="93" spans="1:14" x14ac:dyDescent="0.2">
      <c r="A93" s="6"/>
      <c r="B93" s="12">
        <v>599</v>
      </c>
      <c r="C93" s="12">
        <v>65.16</v>
      </c>
      <c r="D93" s="12">
        <v>64.765000000000001</v>
      </c>
      <c r="E93" s="12">
        <v>3.5</v>
      </c>
      <c r="F93" s="12">
        <v>1790.54</v>
      </c>
      <c r="G93" s="12"/>
      <c r="H93" s="12">
        <v>613</v>
      </c>
      <c r="I93" s="12">
        <v>79.209999999999994</v>
      </c>
      <c r="J93" s="12">
        <v>78.935000000000002</v>
      </c>
      <c r="K93" s="12">
        <v>3</v>
      </c>
      <c r="L93" s="12">
        <v>1851.07</v>
      </c>
      <c r="M93" s="13">
        <f t="shared" si="5"/>
        <v>1751.4687120419912</v>
      </c>
      <c r="N93">
        <f t="shared" si="3"/>
        <v>99.601287958008697</v>
      </c>
    </row>
    <row r="94" spans="1:14" x14ac:dyDescent="0.2">
      <c r="A94" s="6"/>
      <c r="B94" s="12">
        <v>615</v>
      </c>
      <c r="C94" s="12">
        <v>79.59</v>
      </c>
      <c r="D94" s="12">
        <v>77.84</v>
      </c>
      <c r="E94" s="12">
        <v>9</v>
      </c>
      <c r="F94" s="12">
        <v>5924.78</v>
      </c>
      <c r="G94" s="12"/>
      <c r="H94" s="12">
        <v>592</v>
      </c>
      <c r="I94" s="12">
        <v>57.79</v>
      </c>
      <c r="J94" s="12">
        <v>56.14</v>
      </c>
      <c r="K94" s="12">
        <v>7</v>
      </c>
      <c r="L94" s="12">
        <v>3065.99</v>
      </c>
      <c r="M94" s="13">
        <f t="shared" si="5"/>
        <v>3542.4541051748647</v>
      </c>
      <c r="N94">
        <f t="shared" si="3"/>
        <v>476.46410517486493</v>
      </c>
    </row>
    <row r="95" spans="1:14" x14ac:dyDescent="0.2">
      <c r="A95" s="6"/>
      <c r="B95" s="12">
        <v>596</v>
      </c>
      <c r="C95" s="12">
        <v>61.94</v>
      </c>
      <c r="D95" s="12">
        <v>60.92</v>
      </c>
      <c r="E95" s="12">
        <v>5.5</v>
      </c>
      <c r="F95" s="12">
        <v>2813.04</v>
      </c>
      <c r="G95" s="12"/>
      <c r="H95" s="12">
        <v>627</v>
      </c>
      <c r="I95" s="12">
        <v>91.79</v>
      </c>
      <c r="J95" s="12">
        <v>91.14</v>
      </c>
      <c r="K95" s="12">
        <v>7</v>
      </c>
      <c r="L95" s="12">
        <v>5727.92</v>
      </c>
      <c r="M95" s="13">
        <f t="shared" si="5"/>
        <v>5538.534990115103</v>
      </c>
      <c r="N95">
        <f t="shared" si="3"/>
        <v>189.38500988489704</v>
      </c>
    </row>
    <row r="96" spans="1:14" x14ac:dyDescent="0.2">
      <c r="A96" s="6"/>
      <c r="B96" s="12">
        <v>612</v>
      </c>
      <c r="C96" s="12">
        <v>77.16</v>
      </c>
      <c r="D96" s="12">
        <v>77.765000000000001</v>
      </c>
      <c r="E96" s="12">
        <v>3.5</v>
      </c>
      <c r="F96" s="12">
        <v>2206.12</v>
      </c>
      <c r="G96" s="12"/>
      <c r="H96" s="12">
        <v>615</v>
      </c>
      <c r="I96" s="12">
        <v>79.89</v>
      </c>
      <c r="J96" s="12">
        <v>79.665000000000006</v>
      </c>
      <c r="K96" s="12">
        <v>6</v>
      </c>
      <c r="L96" s="12">
        <v>4265.8</v>
      </c>
      <c r="M96" s="13">
        <f t="shared" si="5"/>
        <v>4220.6097396983678</v>
      </c>
      <c r="N96">
        <f t="shared" si="3"/>
        <v>45.190260301632406</v>
      </c>
    </row>
    <row r="97" spans="1:14" x14ac:dyDescent="0.2">
      <c r="A97" s="6"/>
      <c r="B97" s="12">
        <v>619</v>
      </c>
      <c r="C97" s="12">
        <v>83.89</v>
      </c>
      <c r="D97" s="12">
        <v>83.665000000000006</v>
      </c>
      <c r="E97" s="12">
        <v>6</v>
      </c>
      <c r="F97" s="12">
        <v>4481.25</v>
      </c>
      <c r="G97" s="12"/>
      <c r="H97" s="12">
        <v>616</v>
      </c>
      <c r="I97" s="12">
        <v>81.040000000000006</v>
      </c>
      <c r="J97" s="12">
        <v>81.364999999999995</v>
      </c>
      <c r="K97" s="12">
        <v>4.5</v>
      </c>
      <c r="L97" s="12">
        <v>3124.13</v>
      </c>
      <c r="M97" s="13">
        <f t="shared" si="5"/>
        <v>3199.3861781984706</v>
      </c>
      <c r="N97">
        <f t="shared" si="3"/>
        <v>75.256178198470479</v>
      </c>
    </row>
    <row r="98" spans="1:14" x14ac:dyDescent="0.2">
      <c r="A98" s="6"/>
      <c r="B98" s="12">
        <v>608</v>
      </c>
      <c r="C98" s="12">
        <v>73.16</v>
      </c>
      <c r="D98" s="12">
        <v>73.765000000000001</v>
      </c>
      <c r="E98" s="12">
        <v>3.5</v>
      </c>
      <c r="F98" s="12">
        <v>2086.52</v>
      </c>
      <c r="G98" s="12"/>
      <c r="H98" s="12">
        <v>595</v>
      </c>
      <c r="I98" s="12">
        <v>60.79</v>
      </c>
      <c r="J98" s="12">
        <v>59.14</v>
      </c>
      <c r="K98" s="12">
        <v>7</v>
      </c>
      <c r="L98" s="12">
        <v>3422.18</v>
      </c>
      <c r="M98" s="13">
        <f t="shared" si="5"/>
        <v>3706.1888359124687</v>
      </c>
      <c r="N98">
        <f t="shared" si="3"/>
        <v>284.00883591246884</v>
      </c>
    </row>
    <row r="99" spans="1:14" x14ac:dyDescent="0.2">
      <c r="A99" s="6"/>
      <c r="B99" s="12">
        <v>598</v>
      </c>
      <c r="C99" s="12">
        <v>63.69</v>
      </c>
      <c r="D99" s="12">
        <v>61.54</v>
      </c>
      <c r="E99" s="12">
        <v>8</v>
      </c>
      <c r="F99" s="12">
        <v>3933.38</v>
      </c>
      <c r="G99" s="12"/>
      <c r="H99" s="12">
        <v>608</v>
      </c>
      <c r="I99" s="12">
        <v>72.69</v>
      </c>
      <c r="J99" s="12">
        <v>71.540000000000006</v>
      </c>
      <c r="K99" s="12">
        <v>8</v>
      </c>
      <c r="L99" s="12">
        <v>4899.3900000000003</v>
      </c>
      <c r="M99" s="13">
        <f t="shared" si="5"/>
        <v>5094.8298491086698</v>
      </c>
      <c r="N99">
        <f t="shared" si="3"/>
        <v>195.43984910866948</v>
      </c>
    </row>
    <row r="100" spans="1:14" x14ac:dyDescent="0.2">
      <c r="A100" s="6"/>
      <c r="B100" s="12">
        <v>621</v>
      </c>
      <c r="C100" s="12">
        <v>85.64</v>
      </c>
      <c r="D100" s="12">
        <v>84.19</v>
      </c>
      <c r="E100" s="12">
        <v>8.5</v>
      </c>
      <c r="F100" s="12">
        <v>6267.8</v>
      </c>
      <c r="G100" s="12"/>
      <c r="H100" s="12">
        <v>616</v>
      </c>
      <c r="I100" s="12">
        <v>80.739999999999995</v>
      </c>
      <c r="J100" s="12">
        <v>79.84</v>
      </c>
      <c r="K100" s="12">
        <v>7.5</v>
      </c>
      <c r="L100" s="12">
        <v>5356.86</v>
      </c>
      <c r="M100" s="13">
        <f t="shared" si="5"/>
        <v>5234.8150542430703</v>
      </c>
      <c r="N100">
        <f t="shared" si="3"/>
        <v>122.04494575692934</v>
      </c>
    </row>
    <row r="101" spans="1:14" x14ac:dyDescent="0.2">
      <c r="A101" s="6"/>
      <c r="B101" s="12">
        <v>627</v>
      </c>
      <c r="C101" s="12">
        <v>92.04</v>
      </c>
      <c r="D101" s="12">
        <v>92.364999999999995</v>
      </c>
      <c r="E101" s="12">
        <v>4.5</v>
      </c>
      <c r="F101" s="12">
        <v>3496.89</v>
      </c>
      <c r="G101" s="12"/>
      <c r="H101" s="12">
        <v>630</v>
      </c>
      <c r="I101" s="12">
        <v>94.59</v>
      </c>
      <c r="J101" s="12">
        <v>92.84</v>
      </c>
      <c r="K101" s="12">
        <v>9</v>
      </c>
      <c r="L101" s="12">
        <v>7261.37</v>
      </c>
      <c r="M101" s="13">
        <f t="shared" si="5"/>
        <v>6795.8929075584092</v>
      </c>
      <c r="N101">
        <f t="shared" si="3"/>
        <v>465.47709244159068</v>
      </c>
    </row>
    <row r="102" spans="1:14" x14ac:dyDescent="0.2">
      <c r="A102" s="6"/>
      <c r="B102" s="12">
        <v>595</v>
      </c>
      <c r="C102" s="12">
        <v>60.94</v>
      </c>
      <c r="D102" s="12">
        <v>59.92</v>
      </c>
      <c r="E102" s="12">
        <v>5.5</v>
      </c>
      <c r="F102" s="12">
        <v>2754.26</v>
      </c>
      <c r="G102" s="12"/>
      <c r="H102" s="12">
        <v>620</v>
      </c>
      <c r="I102" s="12">
        <v>84.94</v>
      </c>
      <c r="J102" s="12">
        <v>84.92</v>
      </c>
      <c r="K102" s="12">
        <v>5.5</v>
      </c>
      <c r="L102" s="12">
        <v>4147.68</v>
      </c>
      <c r="M102" s="13">
        <f t="shared" si="5"/>
        <v>4155.0373098143255</v>
      </c>
      <c r="N102">
        <f t="shared" si="3"/>
        <v>7.3573098143251627</v>
      </c>
    </row>
    <row r="103" spans="1:14" x14ac:dyDescent="0.2">
      <c r="A103" s="6"/>
      <c r="B103" s="12">
        <v>623</v>
      </c>
      <c r="C103" s="12">
        <v>88.04</v>
      </c>
      <c r="D103" s="12">
        <v>88.364999999999995</v>
      </c>
      <c r="E103" s="12">
        <v>4.5</v>
      </c>
      <c r="F103" s="12">
        <v>3366.43</v>
      </c>
      <c r="G103" s="12"/>
      <c r="M103" s="13"/>
    </row>
    <row r="104" spans="1:14" x14ac:dyDescent="0.2">
      <c r="A104" s="6"/>
      <c r="B104" s="12">
        <v>626</v>
      </c>
      <c r="C104" s="12">
        <v>90.59</v>
      </c>
      <c r="D104" s="12">
        <v>88.84</v>
      </c>
      <c r="E104" s="12">
        <v>9</v>
      </c>
      <c r="F104" s="12">
        <v>6919.41</v>
      </c>
      <c r="G104" s="12"/>
      <c r="H104" s="12"/>
      <c r="I104" s="12"/>
      <c r="J104" s="12"/>
      <c r="K104" s="12"/>
      <c r="L104" s="12"/>
      <c r="M104" s="13"/>
    </row>
    <row r="105" spans="1:14" x14ac:dyDescent="0.2">
      <c r="A105" s="6"/>
      <c r="B105" s="12">
        <v>619</v>
      </c>
      <c r="C105" s="12">
        <v>84.1</v>
      </c>
      <c r="D105" s="12">
        <v>84.55</v>
      </c>
      <c r="E105" s="12">
        <v>4</v>
      </c>
      <c r="F105" s="12">
        <v>2846.31</v>
      </c>
      <c r="G105" s="12"/>
      <c r="H105" s="12"/>
      <c r="I105" s="12"/>
      <c r="J105" s="12"/>
      <c r="K105" s="12"/>
      <c r="L105" s="12"/>
      <c r="M105" s="13"/>
    </row>
    <row r="106" spans="1:14" x14ac:dyDescent="0.2">
      <c r="A106" s="6"/>
      <c r="B106" s="12">
        <v>610</v>
      </c>
      <c r="C106" s="12">
        <v>75.16</v>
      </c>
      <c r="D106" s="12">
        <v>75.765000000000001</v>
      </c>
      <c r="E106" s="12">
        <v>3.5</v>
      </c>
      <c r="F106" s="12">
        <v>2147.58</v>
      </c>
      <c r="G106" s="12"/>
      <c r="H106" s="12"/>
      <c r="I106" s="12"/>
      <c r="J106" s="12"/>
      <c r="K106" s="12"/>
      <c r="L106" s="12"/>
      <c r="M106" s="13"/>
    </row>
    <row r="107" spans="1:14" x14ac:dyDescent="0.2">
      <c r="A107" s="6"/>
      <c r="B107" s="12">
        <v>622</v>
      </c>
      <c r="C107" s="12">
        <v>86.99</v>
      </c>
      <c r="D107" s="12">
        <v>87.165000000000006</v>
      </c>
      <c r="E107" s="12">
        <v>5</v>
      </c>
      <c r="F107" s="12">
        <v>3776.31</v>
      </c>
      <c r="G107" s="12"/>
      <c r="H107" s="12"/>
      <c r="I107" s="12"/>
      <c r="J107" s="12"/>
      <c r="K107" s="12"/>
      <c r="L107" s="12"/>
      <c r="M107" s="13"/>
    </row>
    <row r="108" spans="1:14" x14ac:dyDescent="0.2">
      <c r="A108" s="6"/>
      <c r="B108" s="12">
        <v>611</v>
      </c>
      <c r="C108" s="12">
        <v>76.040000000000006</v>
      </c>
      <c r="D108" s="12">
        <v>76.364999999999995</v>
      </c>
      <c r="E108" s="12">
        <v>4.5</v>
      </c>
      <c r="F108" s="12">
        <v>2935.76</v>
      </c>
      <c r="G108" s="12"/>
      <c r="H108" s="12"/>
      <c r="I108" s="12"/>
      <c r="J108" s="12"/>
      <c r="K108" s="12"/>
      <c r="L108" s="12"/>
      <c r="M108" s="13"/>
    </row>
    <row r="109" spans="1:14" x14ac:dyDescent="0.2">
      <c r="A109" s="6"/>
      <c r="B109" s="12">
        <v>605</v>
      </c>
      <c r="C109" s="12">
        <v>71.16</v>
      </c>
      <c r="D109" s="12">
        <v>70.765000000000001</v>
      </c>
      <c r="E109" s="12">
        <v>3.5</v>
      </c>
      <c r="F109" s="12">
        <v>1994.79</v>
      </c>
      <c r="G109" s="12"/>
      <c r="H109" s="12"/>
      <c r="I109" s="12"/>
      <c r="J109" s="12"/>
      <c r="K109" s="12"/>
      <c r="L109" s="12"/>
      <c r="M109" s="13"/>
    </row>
    <row r="110" spans="1:14" x14ac:dyDescent="0.2">
      <c r="A110" s="6"/>
      <c r="B110" s="12">
        <v>599</v>
      </c>
      <c r="C110" s="12">
        <v>64.739999999999995</v>
      </c>
      <c r="D110" s="12">
        <v>62.84</v>
      </c>
      <c r="E110" s="12">
        <v>7.5</v>
      </c>
      <c r="F110" s="12">
        <v>3949.36</v>
      </c>
      <c r="G110" s="12"/>
      <c r="H110" s="12"/>
      <c r="I110" s="12"/>
      <c r="J110" s="12"/>
      <c r="K110" s="12"/>
      <c r="L110" s="12"/>
      <c r="M110" s="13"/>
    </row>
    <row r="111" spans="1:14" x14ac:dyDescent="0.2">
      <c r="A111" s="6"/>
      <c r="B111" s="12">
        <v>624</v>
      </c>
      <c r="C111" s="12">
        <v>88.84</v>
      </c>
      <c r="D111" s="12">
        <v>88.415000000000006</v>
      </c>
      <c r="E111" s="12">
        <v>6.5</v>
      </c>
      <c r="F111" s="12">
        <v>5155.08</v>
      </c>
      <c r="G111" s="12"/>
      <c r="H111" s="12"/>
      <c r="I111" s="12"/>
      <c r="J111" s="12"/>
      <c r="K111" s="12"/>
      <c r="L111" s="12"/>
      <c r="M111" s="13"/>
    </row>
    <row r="112" spans="1:14" x14ac:dyDescent="0.2">
      <c r="A112" s="6"/>
      <c r="B112" s="12">
        <v>615</v>
      </c>
      <c r="C112" s="12">
        <v>79.989999999999995</v>
      </c>
      <c r="D112" s="12">
        <v>80.165000000000006</v>
      </c>
      <c r="E112" s="12">
        <v>5</v>
      </c>
      <c r="F112" s="12">
        <v>3492.44</v>
      </c>
      <c r="G112" s="12"/>
      <c r="H112" s="12"/>
      <c r="I112" s="12"/>
      <c r="J112" s="12"/>
      <c r="K112" s="12"/>
      <c r="L112" s="12"/>
      <c r="M112" s="13"/>
    </row>
    <row r="113" spans="1:13" x14ac:dyDescent="0.2">
      <c r="A113" s="6"/>
      <c r="B113" s="12">
        <v>609</v>
      </c>
      <c r="C113" s="12">
        <v>73.94</v>
      </c>
      <c r="D113" s="12">
        <v>73.92</v>
      </c>
      <c r="E113" s="12">
        <v>5.5</v>
      </c>
      <c r="F113" s="12">
        <v>3585.5</v>
      </c>
      <c r="G113" s="12"/>
      <c r="H113" s="12"/>
      <c r="I113" s="12"/>
      <c r="J113" s="12"/>
      <c r="K113" s="12"/>
      <c r="L113" s="12"/>
      <c r="M113" s="13"/>
    </row>
    <row r="114" spans="1:13" x14ac:dyDescent="0.2">
      <c r="A114" s="6"/>
      <c r="B114" s="12">
        <v>623</v>
      </c>
      <c r="C114" s="12">
        <v>88.16</v>
      </c>
      <c r="D114" s="12">
        <v>88.765000000000001</v>
      </c>
      <c r="E114" s="12">
        <v>3.5</v>
      </c>
      <c r="F114" s="12">
        <v>2491.94</v>
      </c>
      <c r="G114" s="12"/>
      <c r="H114" s="12"/>
      <c r="I114" s="12"/>
      <c r="J114" s="12"/>
      <c r="K114" s="12"/>
      <c r="L114" s="12"/>
      <c r="M114" s="13"/>
    </row>
    <row r="115" spans="1:13" x14ac:dyDescent="0.2">
      <c r="A115" s="6"/>
      <c r="B115" s="12">
        <v>625</v>
      </c>
      <c r="C115" s="12">
        <v>89.99</v>
      </c>
      <c r="D115" s="12">
        <v>90.165000000000006</v>
      </c>
      <c r="E115" s="12">
        <v>5</v>
      </c>
      <c r="F115" s="12">
        <v>3890.69</v>
      </c>
      <c r="G115" s="12"/>
      <c r="H115" s="12"/>
      <c r="I115" s="12"/>
      <c r="J115" s="12"/>
      <c r="K115" s="12"/>
      <c r="L115" s="12"/>
      <c r="M115" s="13"/>
    </row>
    <row r="116" spans="1:13" x14ac:dyDescent="0.2">
      <c r="A116" s="6"/>
      <c r="B116" s="12">
        <v>615</v>
      </c>
      <c r="C116" s="12">
        <v>79.94</v>
      </c>
      <c r="D116" s="12">
        <v>79.92</v>
      </c>
      <c r="E116" s="12">
        <v>5.5</v>
      </c>
      <c r="F116" s="12">
        <v>3887.5</v>
      </c>
      <c r="G116" s="12"/>
      <c r="H116" s="12"/>
      <c r="I116" s="12"/>
      <c r="J116" s="12"/>
      <c r="K116" s="12"/>
      <c r="L116" s="12"/>
      <c r="M116" s="13"/>
    </row>
    <row r="117" spans="1:13" x14ac:dyDescent="0.2">
      <c r="A117" s="6"/>
      <c r="B117" s="12">
        <v>618</v>
      </c>
      <c r="C117" s="12">
        <v>82.59</v>
      </c>
      <c r="D117" s="12">
        <v>80.84</v>
      </c>
      <c r="E117" s="12">
        <v>9</v>
      </c>
      <c r="F117" s="12">
        <v>6180.17</v>
      </c>
      <c r="G117" s="12"/>
      <c r="H117" s="12"/>
      <c r="I117" s="12"/>
      <c r="J117" s="12"/>
      <c r="K117" s="12"/>
      <c r="L117" s="12"/>
      <c r="M117" s="13"/>
    </row>
    <row r="118" spans="1:13" x14ac:dyDescent="0.2">
      <c r="A118" s="6"/>
      <c r="B118" s="12">
        <v>611</v>
      </c>
      <c r="C118" s="12">
        <v>75.69</v>
      </c>
      <c r="D118" s="12">
        <v>74.540000000000006</v>
      </c>
      <c r="E118" s="12">
        <v>8</v>
      </c>
      <c r="F118" s="12">
        <v>5187.13</v>
      </c>
      <c r="G118" s="12"/>
      <c r="H118" s="12"/>
      <c r="I118" s="12"/>
      <c r="J118" s="12"/>
      <c r="K118" s="12"/>
      <c r="L118" s="12"/>
      <c r="M118" s="13"/>
    </row>
    <row r="119" spans="1:13" x14ac:dyDescent="0.2">
      <c r="A119" s="6"/>
      <c r="B119" s="12">
        <v>598</v>
      </c>
      <c r="C119" s="12">
        <v>63.89</v>
      </c>
      <c r="D119" s="12">
        <v>62.664999999999999</v>
      </c>
      <c r="E119" s="12">
        <v>6</v>
      </c>
      <c r="F119" s="12">
        <v>3196.23</v>
      </c>
      <c r="G119" s="12"/>
      <c r="H119" s="12"/>
      <c r="I119" s="12"/>
      <c r="J119" s="12"/>
      <c r="K119" s="12"/>
      <c r="L119" s="12"/>
      <c r="M119" s="13"/>
    </row>
    <row r="120" spans="1:13" x14ac:dyDescent="0.2">
      <c r="A120" s="6"/>
      <c r="B120" s="12">
        <v>594</v>
      </c>
      <c r="C120" s="12">
        <v>59.84</v>
      </c>
      <c r="D120" s="12">
        <v>58.414999999999999</v>
      </c>
      <c r="E120" s="12">
        <v>6.5</v>
      </c>
      <c r="F120" s="12">
        <v>3156</v>
      </c>
      <c r="G120" s="12"/>
      <c r="H120" s="12"/>
      <c r="I120" s="12"/>
      <c r="J120" s="12"/>
      <c r="K120" s="12"/>
      <c r="L120" s="12"/>
      <c r="M120" s="13"/>
    </row>
    <row r="121" spans="1:13" x14ac:dyDescent="0.2">
      <c r="A121" s="6"/>
      <c r="B121" s="12">
        <v>620</v>
      </c>
      <c r="C121" s="12">
        <v>85.16</v>
      </c>
      <c r="D121" s="12">
        <v>85.765000000000001</v>
      </c>
      <c r="E121" s="12">
        <v>3.5</v>
      </c>
      <c r="F121" s="12">
        <v>2424.09</v>
      </c>
      <c r="G121" s="12"/>
      <c r="H121" s="12"/>
      <c r="I121" s="12"/>
      <c r="J121" s="12"/>
      <c r="K121" s="12"/>
      <c r="L121" s="12"/>
      <c r="M121" s="13"/>
    </row>
    <row r="122" spans="1:13" x14ac:dyDescent="0.2">
      <c r="A122" s="6"/>
      <c r="B122" s="12">
        <v>611</v>
      </c>
      <c r="C122" s="12">
        <v>75.989999999999995</v>
      </c>
      <c r="D122" s="12">
        <v>76.165000000000006</v>
      </c>
      <c r="E122" s="12">
        <v>5</v>
      </c>
      <c r="F122" s="12">
        <v>3321.19</v>
      </c>
      <c r="G122" s="12"/>
      <c r="H122" s="12"/>
      <c r="I122" s="12"/>
      <c r="J122" s="12"/>
      <c r="K122" s="12"/>
      <c r="L122" s="12"/>
      <c r="M122" s="13"/>
    </row>
    <row r="123" spans="1:13" x14ac:dyDescent="0.2">
      <c r="A123" s="6"/>
      <c r="B123" s="12">
        <v>626</v>
      </c>
      <c r="C123" s="12">
        <v>90.84</v>
      </c>
      <c r="D123" s="12">
        <v>90.415000000000006</v>
      </c>
      <c r="E123" s="12">
        <v>6.5</v>
      </c>
      <c r="F123" s="12">
        <v>5263.2</v>
      </c>
      <c r="G123" s="12"/>
      <c r="H123" s="12"/>
      <c r="I123" s="12"/>
      <c r="J123" s="12"/>
      <c r="K123" s="12"/>
      <c r="L123" s="12"/>
      <c r="M123" s="13"/>
    </row>
    <row r="124" spans="1:13" x14ac:dyDescent="0.2">
      <c r="A124" s="6"/>
      <c r="B124" s="12">
        <v>594</v>
      </c>
      <c r="C124" s="12">
        <v>59.99</v>
      </c>
      <c r="D124" s="12">
        <v>59.164999999999999</v>
      </c>
      <c r="E124" s="12">
        <v>5</v>
      </c>
      <c r="F124" s="12">
        <v>2438.06</v>
      </c>
      <c r="G124" s="12"/>
      <c r="H124" s="12"/>
      <c r="I124" s="12"/>
      <c r="J124" s="12"/>
      <c r="K124" s="12"/>
      <c r="L124" s="12"/>
      <c r="M124" s="13"/>
    </row>
    <row r="125" spans="1:13" x14ac:dyDescent="0.2">
      <c r="A125" s="6"/>
      <c r="B125" s="12">
        <v>619</v>
      </c>
      <c r="C125" s="12">
        <v>83.99</v>
      </c>
      <c r="D125" s="12">
        <v>84.165000000000006</v>
      </c>
      <c r="E125" s="12">
        <v>5</v>
      </c>
      <c r="F125" s="12">
        <v>3657.27</v>
      </c>
      <c r="G125" s="12"/>
      <c r="H125" s="12"/>
      <c r="I125" s="12"/>
      <c r="J125" s="12"/>
      <c r="K125" s="12"/>
      <c r="L125" s="12"/>
      <c r="M125" s="13"/>
    </row>
    <row r="126" spans="1:13" x14ac:dyDescent="0.2">
      <c r="A126" s="6"/>
      <c r="B126" s="12">
        <v>597</v>
      </c>
      <c r="C126" s="12">
        <v>63.16</v>
      </c>
      <c r="D126" s="12">
        <v>62.765000000000001</v>
      </c>
      <c r="E126" s="12">
        <v>3.5</v>
      </c>
      <c r="F126" s="12">
        <v>1717.89</v>
      </c>
      <c r="G126" s="12"/>
      <c r="H126" s="12"/>
      <c r="I126" s="12"/>
      <c r="J126" s="12"/>
      <c r="K126" s="12"/>
      <c r="L126" s="12"/>
      <c r="M126" s="13"/>
    </row>
    <row r="127" spans="1:13" x14ac:dyDescent="0.2">
      <c r="A127" s="6"/>
      <c r="B127" s="12">
        <v>610</v>
      </c>
      <c r="C127" s="12">
        <v>74.989999999999995</v>
      </c>
      <c r="D127" s="12">
        <v>75.165000000000006</v>
      </c>
      <c r="E127" s="12">
        <v>5</v>
      </c>
      <c r="F127" s="12">
        <v>3275.22</v>
      </c>
      <c r="G127" s="12"/>
      <c r="H127" s="12"/>
      <c r="I127" s="12"/>
      <c r="J127" s="12"/>
      <c r="K127" s="12"/>
      <c r="L127" s="12"/>
      <c r="M127" s="13"/>
    </row>
    <row r="128" spans="1:13" x14ac:dyDescent="0.2">
      <c r="A128" s="6"/>
      <c r="B128" s="12">
        <v>600</v>
      </c>
      <c r="C128" s="12">
        <v>66.16</v>
      </c>
      <c r="D128" s="12">
        <v>65.765000000000001</v>
      </c>
      <c r="E128" s="12">
        <v>3.5</v>
      </c>
      <c r="F128" s="12">
        <v>1825.74</v>
      </c>
      <c r="G128" s="12"/>
      <c r="H128" s="12"/>
      <c r="I128" s="12"/>
      <c r="J128" s="12"/>
      <c r="K128" s="12"/>
      <c r="L128" s="12"/>
      <c r="M128" s="13"/>
    </row>
    <row r="129" spans="1:13" x14ac:dyDescent="0.2">
      <c r="A129" s="6"/>
      <c r="B129" s="12">
        <v>621</v>
      </c>
      <c r="C129" s="12">
        <v>86.1</v>
      </c>
      <c r="D129" s="12">
        <v>86.55</v>
      </c>
      <c r="E129" s="12">
        <v>4</v>
      </c>
      <c r="F129" s="12">
        <v>2872.73</v>
      </c>
      <c r="G129" s="12"/>
      <c r="H129" s="12"/>
      <c r="I129" s="12"/>
      <c r="J129" s="12"/>
      <c r="K129" s="12"/>
      <c r="L129" s="12"/>
      <c r="M129" s="13"/>
    </row>
    <row r="130" spans="1:13" x14ac:dyDescent="0.2">
      <c r="A130" s="6"/>
      <c r="B130" s="12">
        <v>599</v>
      </c>
      <c r="C130" s="12">
        <v>64.94</v>
      </c>
      <c r="D130" s="12">
        <v>63.92</v>
      </c>
      <c r="E130" s="12">
        <v>5.5</v>
      </c>
      <c r="F130" s="12">
        <v>2990.32</v>
      </c>
      <c r="G130" s="12"/>
      <c r="H130" s="12"/>
      <c r="I130" s="12"/>
      <c r="J130" s="12"/>
      <c r="K130" s="12"/>
      <c r="L130" s="12"/>
      <c r="M130" s="13"/>
    </row>
    <row r="131" spans="1:13" x14ac:dyDescent="0.2">
      <c r="A131" s="6"/>
      <c r="B131" s="12">
        <v>626</v>
      </c>
      <c r="C131" s="12">
        <v>91.04</v>
      </c>
      <c r="D131" s="12">
        <v>91.364999999999995</v>
      </c>
      <c r="E131" s="12">
        <v>4.5</v>
      </c>
      <c r="F131" s="12">
        <v>3464.56</v>
      </c>
      <c r="G131" s="12"/>
      <c r="H131" s="12"/>
      <c r="I131" s="12"/>
      <c r="J131" s="12"/>
      <c r="K131" s="12"/>
      <c r="L131" s="12"/>
      <c r="M131" s="13"/>
    </row>
    <row r="132" spans="1:13" x14ac:dyDescent="0.2">
      <c r="A132" s="6"/>
      <c r="B132" s="12">
        <v>600</v>
      </c>
      <c r="C132" s="12">
        <v>66.040000000000006</v>
      </c>
      <c r="D132" s="12">
        <v>65.364999999999995</v>
      </c>
      <c r="E132" s="12">
        <v>4.5</v>
      </c>
      <c r="F132" s="12">
        <v>2453.44</v>
      </c>
      <c r="G132" s="12"/>
      <c r="H132" s="12"/>
      <c r="I132" s="12"/>
      <c r="J132" s="12"/>
      <c r="K132" s="12"/>
      <c r="L132" s="12"/>
      <c r="M132" s="13"/>
    </row>
    <row r="133" spans="1:13" x14ac:dyDescent="0.2">
      <c r="A133" s="6"/>
      <c r="B133" s="12">
        <v>604</v>
      </c>
      <c r="C133" s="12">
        <v>70.16</v>
      </c>
      <c r="D133" s="12">
        <v>69.765000000000001</v>
      </c>
      <c r="E133" s="12">
        <v>3.5</v>
      </c>
      <c r="F133" s="12">
        <v>1962.86</v>
      </c>
      <c r="G133" s="12"/>
      <c r="H133" s="12"/>
      <c r="I133" s="12"/>
      <c r="J133" s="12"/>
      <c r="K133" s="12"/>
      <c r="L133" s="12"/>
      <c r="M133" s="13"/>
    </row>
    <row r="134" spans="1:13" x14ac:dyDescent="0.2">
      <c r="A134" s="6"/>
      <c r="B134" s="12">
        <v>614</v>
      </c>
      <c r="C134" s="12">
        <v>78.69</v>
      </c>
      <c r="D134" s="12">
        <v>77.540000000000006</v>
      </c>
      <c r="E134" s="12">
        <v>8</v>
      </c>
      <c r="F134" s="12">
        <v>5458.55</v>
      </c>
      <c r="G134" s="12"/>
      <c r="H134" s="12"/>
      <c r="I134" s="12"/>
      <c r="J134" s="12"/>
      <c r="K134" s="12"/>
      <c r="L134" s="12"/>
      <c r="M134" s="13"/>
    </row>
    <row r="135" spans="1:13" x14ac:dyDescent="0.2">
      <c r="A135" s="6"/>
      <c r="B135" s="12">
        <v>606</v>
      </c>
      <c r="C135" s="12">
        <v>70.94</v>
      </c>
      <c r="D135" s="12">
        <v>70.92</v>
      </c>
      <c r="E135" s="12">
        <v>5.5</v>
      </c>
      <c r="F135" s="12">
        <v>3421.99</v>
      </c>
      <c r="G135" s="12"/>
      <c r="H135" s="12"/>
      <c r="I135" s="12"/>
      <c r="J135" s="12"/>
      <c r="K135" s="12"/>
      <c r="L135" s="12"/>
      <c r="M135" s="13"/>
    </row>
    <row r="136" spans="1:13" x14ac:dyDescent="0.2">
      <c r="A136" s="6"/>
      <c r="B136" s="12">
        <v>601</v>
      </c>
      <c r="C136" s="12">
        <v>66.94</v>
      </c>
      <c r="D136" s="12">
        <v>65.92</v>
      </c>
      <c r="E136" s="12">
        <v>5.5</v>
      </c>
      <c r="F136" s="12">
        <v>3114.68</v>
      </c>
      <c r="G136" s="12"/>
      <c r="H136" s="12"/>
      <c r="I136" s="12"/>
      <c r="J136" s="12"/>
      <c r="K136" s="12"/>
      <c r="L136" s="12"/>
      <c r="M136" s="13"/>
    </row>
    <row r="137" spans="1:13" x14ac:dyDescent="0.2">
      <c r="A137" s="6"/>
      <c r="B137" s="12">
        <v>625</v>
      </c>
      <c r="C137" s="12">
        <v>90.16</v>
      </c>
      <c r="D137" s="12">
        <v>90.765000000000001</v>
      </c>
      <c r="E137" s="12">
        <v>3.5</v>
      </c>
      <c r="F137" s="12">
        <v>2537.2600000000002</v>
      </c>
      <c r="G137" s="12"/>
      <c r="H137" s="12"/>
      <c r="I137" s="12"/>
      <c r="J137" s="12"/>
      <c r="K137" s="12"/>
      <c r="L137" s="12"/>
      <c r="M137" s="13"/>
    </row>
    <row r="138" spans="1:13" x14ac:dyDescent="0.2">
      <c r="A138" s="6"/>
      <c r="B138" s="12">
        <v>617</v>
      </c>
      <c r="C138" s="12">
        <v>81.739999999999995</v>
      </c>
      <c r="D138" s="12">
        <v>80.84</v>
      </c>
      <c r="E138" s="12">
        <v>7.5</v>
      </c>
      <c r="F138" s="12">
        <v>5426.81</v>
      </c>
      <c r="G138" s="12"/>
      <c r="H138" s="12"/>
      <c r="I138" s="12"/>
      <c r="J138" s="12"/>
      <c r="K138" s="12"/>
      <c r="L138" s="12"/>
      <c r="M138" s="13"/>
    </row>
    <row r="139" spans="1:13" x14ac:dyDescent="0.2">
      <c r="A139" s="6"/>
      <c r="B139" s="12">
        <v>619</v>
      </c>
      <c r="C139" s="12">
        <v>83.69</v>
      </c>
      <c r="D139" s="12">
        <v>82.54</v>
      </c>
      <c r="E139" s="12">
        <v>8</v>
      </c>
      <c r="F139" s="12">
        <v>5867.76</v>
      </c>
      <c r="G139" s="12"/>
      <c r="H139" s="12"/>
      <c r="I139" s="12"/>
      <c r="J139" s="12"/>
      <c r="K139" s="12"/>
      <c r="L139" s="12"/>
      <c r="M139" s="13"/>
    </row>
    <row r="140" spans="1:13" x14ac:dyDescent="0.2">
      <c r="A140" s="6"/>
      <c r="B140" s="12">
        <v>615</v>
      </c>
      <c r="C140" s="12">
        <v>79.69</v>
      </c>
      <c r="D140" s="12">
        <v>78.540000000000006</v>
      </c>
      <c r="E140" s="12">
        <v>8</v>
      </c>
      <c r="F140" s="12">
        <v>5545.11</v>
      </c>
      <c r="G140" s="12"/>
      <c r="H140" s="12"/>
      <c r="I140" s="12"/>
      <c r="J140" s="12"/>
      <c r="K140" s="12"/>
      <c r="L140" s="12"/>
      <c r="M140" s="13"/>
    </row>
    <row r="141" spans="1:13" x14ac:dyDescent="0.2">
      <c r="A141" s="6"/>
      <c r="B141" s="12">
        <v>597</v>
      </c>
      <c r="C141" s="12">
        <v>62.94</v>
      </c>
      <c r="D141" s="12">
        <v>61.92</v>
      </c>
      <c r="E141" s="12">
        <v>5.5</v>
      </c>
      <c r="F141" s="12">
        <v>2871.29</v>
      </c>
      <c r="G141" s="12"/>
      <c r="H141" s="12"/>
      <c r="I141" s="12"/>
      <c r="J141" s="12"/>
      <c r="K141" s="12"/>
      <c r="L141" s="12"/>
      <c r="M141" s="13"/>
    </row>
    <row r="142" spans="1:13" x14ac:dyDescent="0.2">
      <c r="A142" s="6"/>
      <c r="B142" s="12">
        <v>606</v>
      </c>
      <c r="C142" s="12">
        <v>70.790000000000006</v>
      </c>
      <c r="D142" s="12">
        <v>70.14</v>
      </c>
      <c r="E142" s="12">
        <v>7</v>
      </c>
      <c r="F142" s="12">
        <v>4333.9399999999996</v>
      </c>
      <c r="G142" s="12"/>
      <c r="H142" s="12"/>
      <c r="I142" s="12"/>
      <c r="J142" s="12"/>
      <c r="K142" s="12"/>
      <c r="L142" s="12"/>
      <c r="M142" s="13"/>
    </row>
    <row r="143" spans="1:13" x14ac:dyDescent="0.2">
      <c r="A143" s="6"/>
      <c r="B143" s="12">
        <v>619</v>
      </c>
      <c r="C143" s="12">
        <v>83.74</v>
      </c>
      <c r="D143" s="12">
        <v>82.84</v>
      </c>
      <c r="E143" s="12">
        <v>7.5</v>
      </c>
      <c r="F143" s="12">
        <v>5566.34</v>
      </c>
      <c r="G143" s="12"/>
      <c r="H143" s="12"/>
      <c r="I143" s="12"/>
      <c r="J143" s="12"/>
      <c r="K143" s="12"/>
      <c r="L143" s="12"/>
      <c r="M143" s="13"/>
    </row>
    <row r="144" spans="1:13" x14ac:dyDescent="0.2">
      <c r="A144" s="6"/>
      <c r="B144" s="12">
        <v>597</v>
      </c>
      <c r="C144" s="12">
        <v>62.74</v>
      </c>
      <c r="D144" s="12">
        <v>60.84</v>
      </c>
      <c r="E144" s="12">
        <v>7.5</v>
      </c>
      <c r="F144" s="12">
        <v>3762.95</v>
      </c>
      <c r="G144" s="12"/>
      <c r="H144" s="12"/>
      <c r="I144" s="12"/>
      <c r="J144" s="12"/>
      <c r="K144" s="12"/>
      <c r="L144" s="12"/>
      <c r="M144" s="13"/>
    </row>
    <row r="145" spans="1:13" x14ac:dyDescent="0.2">
      <c r="A145" s="6"/>
      <c r="B145" s="12">
        <v>616</v>
      </c>
      <c r="C145" s="12">
        <v>81.16</v>
      </c>
      <c r="D145" s="12">
        <v>81.765000000000001</v>
      </c>
      <c r="E145" s="12">
        <v>3.5</v>
      </c>
      <c r="F145" s="12">
        <v>2316.5</v>
      </c>
      <c r="G145" s="12"/>
      <c r="H145" s="12"/>
      <c r="I145" s="12"/>
      <c r="J145" s="12"/>
      <c r="K145" s="12"/>
      <c r="L145" s="12"/>
      <c r="M145" s="13"/>
    </row>
    <row r="146" spans="1:13" x14ac:dyDescent="0.2">
      <c r="A146" s="6"/>
      <c r="B146" s="12">
        <v>614</v>
      </c>
      <c r="C146" s="12">
        <v>78.989999999999995</v>
      </c>
      <c r="D146" s="12">
        <v>79.165000000000006</v>
      </c>
      <c r="E146" s="12">
        <v>5</v>
      </c>
      <c r="F146" s="12">
        <v>3451.51</v>
      </c>
      <c r="G146" s="12"/>
      <c r="H146" s="12"/>
      <c r="I146" s="12"/>
      <c r="J146" s="12"/>
      <c r="K146" s="12"/>
      <c r="L146" s="12"/>
      <c r="M146" s="13"/>
    </row>
    <row r="147" spans="1:13" x14ac:dyDescent="0.2">
      <c r="A147" s="6"/>
      <c r="B147" s="12">
        <v>629</v>
      </c>
      <c r="C147" s="12">
        <v>93.79</v>
      </c>
      <c r="D147" s="12">
        <v>93.14</v>
      </c>
      <c r="E147" s="12">
        <v>7</v>
      </c>
      <c r="F147" s="12">
        <v>5841.71</v>
      </c>
      <c r="G147" s="12"/>
      <c r="H147" s="12"/>
      <c r="I147" s="12"/>
      <c r="J147" s="12"/>
      <c r="K147" s="12"/>
      <c r="L147" s="12"/>
      <c r="M147" s="13"/>
    </row>
    <row r="148" spans="1:13" x14ac:dyDescent="0.2">
      <c r="A148" s="6"/>
      <c r="B148" s="12">
        <v>620</v>
      </c>
      <c r="C148" s="12">
        <v>84.59</v>
      </c>
      <c r="D148" s="12">
        <v>82.84</v>
      </c>
      <c r="E148" s="12">
        <v>9</v>
      </c>
      <c r="F148" s="12">
        <v>6355.79</v>
      </c>
      <c r="G148" s="12"/>
      <c r="H148" s="12"/>
      <c r="I148" s="12"/>
      <c r="J148" s="12"/>
      <c r="K148" s="12"/>
      <c r="L148" s="12"/>
      <c r="M148" s="13"/>
    </row>
    <row r="149" spans="1:13" x14ac:dyDescent="0.2">
      <c r="A149" s="6"/>
      <c r="B149" s="12">
        <v>602</v>
      </c>
      <c r="C149" s="12">
        <v>67.69</v>
      </c>
      <c r="D149" s="12">
        <v>65.540000000000006</v>
      </c>
      <c r="E149" s="12">
        <v>8</v>
      </c>
      <c r="F149" s="12">
        <v>4379.76</v>
      </c>
      <c r="G149" s="12"/>
      <c r="H149" s="12"/>
      <c r="I149" s="12"/>
      <c r="J149" s="12"/>
      <c r="K149" s="12"/>
      <c r="L149" s="12"/>
      <c r="M149" s="13"/>
    </row>
    <row r="150" spans="1:13" x14ac:dyDescent="0.2">
      <c r="A150" s="6"/>
      <c r="B150" s="12">
        <v>607</v>
      </c>
      <c r="C150" s="12">
        <v>71.89</v>
      </c>
      <c r="D150" s="12">
        <v>71.665000000000006</v>
      </c>
      <c r="E150" s="12">
        <v>6</v>
      </c>
      <c r="F150" s="12">
        <v>3818.88</v>
      </c>
      <c r="G150" s="12"/>
      <c r="H150" s="12"/>
      <c r="I150" s="12"/>
      <c r="J150" s="12"/>
      <c r="K150" s="12"/>
      <c r="L150" s="12"/>
      <c r="M150" s="13"/>
    </row>
    <row r="151" spans="1:13" x14ac:dyDescent="0.2">
      <c r="A151" s="6"/>
      <c r="B151" s="12">
        <v>601</v>
      </c>
      <c r="C151" s="12">
        <v>67.040000000000006</v>
      </c>
      <c r="D151" s="12">
        <v>66.364999999999995</v>
      </c>
      <c r="E151" s="12">
        <v>4.5</v>
      </c>
      <c r="F151" s="12">
        <v>2498.69</v>
      </c>
      <c r="G151" s="12"/>
      <c r="H151" s="12"/>
      <c r="I151" s="12"/>
      <c r="J151" s="12"/>
      <c r="K151" s="12"/>
      <c r="L151" s="12"/>
      <c r="M151" s="13"/>
    </row>
    <row r="152" spans="1:13" x14ac:dyDescent="0.2">
      <c r="A152" s="6"/>
      <c r="B152" s="12">
        <v>623</v>
      </c>
      <c r="C152" s="12">
        <v>87.99</v>
      </c>
      <c r="D152" s="12">
        <v>88.165000000000006</v>
      </c>
      <c r="E152" s="12">
        <v>5</v>
      </c>
      <c r="F152" s="12">
        <v>3813.69</v>
      </c>
      <c r="G152" s="12"/>
      <c r="H152" s="12"/>
      <c r="I152" s="12"/>
      <c r="J152" s="12"/>
      <c r="K152" s="12"/>
      <c r="L152" s="12"/>
      <c r="M152" s="13"/>
    </row>
    <row r="153" spans="1:13" x14ac:dyDescent="0.2">
      <c r="A153" s="6"/>
      <c r="B153" s="12">
        <v>622</v>
      </c>
      <c r="C153" s="12">
        <v>86.59</v>
      </c>
      <c r="D153" s="12">
        <v>84.84</v>
      </c>
      <c r="E153" s="12">
        <v>9</v>
      </c>
      <c r="F153" s="12">
        <v>6547.15</v>
      </c>
      <c r="G153" s="12"/>
      <c r="H153" s="12"/>
      <c r="I153" s="12"/>
      <c r="J153" s="12"/>
      <c r="K153" s="12"/>
      <c r="L153" s="12"/>
      <c r="M153" s="13"/>
    </row>
    <row r="154" spans="1:13" x14ac:dyDescent="0.2">
      <c r="A154" s="6"/>
      <c r="B154" s="12">
        <v>627</v>
      </c>
      <c r="C154" s="12">
        <v>91.74</v>
      </c>
      <c r="D154" s="12">
        <v>90.84</v>
      </c>
      <c r="E154" s="12">
        <v>7.5</v>
      </c>
      <c r="F154" s="12">
        <v>6106.92</v>
      </c>
      <c r="G154" s="12"/>
      <c r="H154" s="12"/>
      <c r="I154" s="12"/>
      <c r="J154" s="12"/>
      <c r="K154" s="12"/>
      <c r="L154" s="12"/>
      <c r="M154" s="13"/>
    </row>
    <row r="155" spans="1:13" x14ac:dyDescent="0.2">
      <c r="A155" s="6"/>
      <c r="B155" s="12">
        <v>616</v>
      </c>
      <c r="C155" s="12">
        <v>81.099999999999994</v>
      </c>
      <c r="D155" s="12">
        <v>81.55</v>
      </c>
      <c r="E155" s="12">
        <v>4</v>
      </c>
      <c r="F155" s="12">
        <v>2718.5</v>
      </c>
      <c r="G155" s="12"/>
      <c r="H155" s="12"/>
      <c r="I155" s="12"/>
      <c r="J155" s="12"/>
      <c r="K155" s="12"/>
      <c r="L155" s="12"/>
      <c r="M155" s="13"/>
    </row>
    <row r="156" spans="1:13" x14ac:dyDescent="0.2">
      <c r="A156" s="6"/>
      <c r="B156" s="12">
        <v>630</v>
      </c>
      <c r="C156" s="12">
        <v>94.99</v>
      </c>
      <c r="D156" s="12">
        <v>95.165000000000006</v>
      </c>
      <c r="E156" s="12">
        <v>5</v>
      </c>
      <c r="F156" s="12">
        <v>4117.8999999999996</v>
      </c>
      <c r="G156" s="12"/>
      <c r="H156" s="12"/>
      <c r="I156" s="12"/>
      <c r="J156" s="12"/>
      <c r="K156" s="12"/>
      <c r="L156" s="12"/>
      <c r="M156" s="13"/>
    </row>
    <row r="157" spans="1:13" x14ac:dyDescent="0.2">
      <c r="A157" s="6"/>
      <c r="B157" s="12">
        <v>623</v>
      </c>
      <c r="C157" s="12">
        <v>87.94</v>
      </c>
      <c r="D157" s="12">
        <v>87.92</v>
      </c>
      <c r="E157" s="12">
        <v>5.5</v>
      </c>
      <c r="F157" s="12">
        <v>4260.63</v>
      </c>
      <c r="G157" s="12"/>
      <c r="H157" s="12"/>
      <c r="I157" s="12"/>
      <c r="J157" s="12"/>
      <c r="K157" s="12"/>
      <c r="L157" s="12"/>
      <c r="M157" s="13"/>
    </row>
    <row r="158" spans="1:13" x14ac:dyDescent="0.2">
      <c r="A158" s="6"/>
      <c r="B158" s="12">
        <v>615</v>
      </c>
      <c r="C158" s="12">
        <v>79.64</v>
      </c>
      <c r="D158" s="12">
        <v>78.19</v>
      </c>
      <c r="E158" s="12">
        <v>8.5</v>
      </c>
      <c r="F158" s="12">
        <v>5724.7</v>
      </c>
      <c r="G158" s="12"/>
      <c r="H158" s="12"/>
      <c r="I158" s="12"/>
      <c r="J158" s="12"/>
      <c r="K158" s="12"/>
      <c r="L158" s="12"/>
      <c r="M158" s="13"/>
    </row>
    <row r="159" spans="1:13" x14ac:dyDescent="0.2">
      <c r="A159" s="6"/>
      <c r="B159" s="12">
        <v>609</v>
      </c>
      <c r="C159" s="12">
        <v>73.790000000000006</v>
      </c>
      <c r="D159" s="12">
        <v>73.14</v>
      </c>
      <c r="E159" s="12">
        <v>7</v>
      </c>
      <c r="F159" s="12">
        <v>4567.91</v>
      </c>
      <c r="G159" s="12"/>
      <c r="H159" s="12"/>
      <c r="I159" s="12"/>
      <c r="J159" s="12"/>
      <c r="K159" s="12"/>
      <c r="L159" s="12"/>
      <c r="M159" s="13"/>
    </row>
    <row r="160" spans="1:13" x14ac:dyDescent="0.2">
      <c r="A160" s="6"/>
      <c r="B160" s="12">
        <v>621</v>
      </c>
      <c r="C160" s="12">
        <v>86.16</v>
      </c>
      <c r="D160" s="12">
        <v>86.765000000000001</v>
      </c>
      <c r="E160" s="12">
        <v>3.5</v>
      </c>
      <c r="F160" s="12">
        <v>2445.67</v>
      </c>
      <c r="G160" s="12"/>
      <c r="H160" s="12"/>
      <c r="I160" s="12"/>
      <c r="J160" s="12"/>
      <c r="K160" s="12"/>
      <c r="L160" s="12"/>
      <c r="M160" s="13"/>
    </row>
    <row r="161" spans="1:13" x14ac:dyDescent="0.2">
      <c r="A161" s="6"/>
      <c r="B161" s="12">
        <v>607</v>
      </c>
      <c r="C161" s="12">
        <v>73.209999999999994</v>
      </c>
      <c r="D161" s="12">
        <v>72.935000000000002</v>
      </c>
      <c r="E161" s="12">
        <v>3</v>
      </c>
      <c r="F161" s="12">
        <v>1704.59</v>
      </c>
      <c r="G161" s="12"/>
      <c r="H161" s="12"/>
      <c r="I161" s="12"/>
      <c r="J161" s="12"/>
      <c r="K161" s="12"/>
      <c r="L161" s="12"/>
      <c r="M161" s="13"/>
    </row>
    <row r="162" spans="1:13" x14ac:dyDescent="0.2">
      <c r="A162" s="6"/>
      <c r="B162" s="12">
        <v>606</v>
      </c>
      <c r="C162" s="12">
        <v>70.89</v>
      </c>
      <c r="D162" s="12">
        <v>70.665000000000006</v>
      </c>
      <c r="E162" s="12">
        <v>6</v>
      </c>
      <c r="F162" s="12">
        <v>3756.28</v>
      </c>
      <c r="G162" s="12"/>
      <c r="H162" s="12"/>
      <c r="I162" s="12"/>
      <c r="J162" s="12"/>
      <c r="K162" s="12"/>
      <c r="L162" s="12"/>
      <c r="M162" s="13"/>
    </row>
    <row r="163" spans="1:13" x14ac:dyDescent="0.2">
      <c r="A163" s="6"/>
      <c r="B163" s="12">
        <v>629</v>
      </c>
      <c r="C163" s="12">
        <v>93.74</v>
      </c>
      <c r="D163" s="12">
        <v>92.84</v>
      </c>
      <c r="E163" s="12">
        <v>7.5</v>
      </c>
      <c r="F163" s="12">
        <v>6235.34</v>
      </c>
      <c r="G163" s="12"/>
      <c r="H163" s="12"/>
      <c r="I163" s="12"/>
      <c r="J163" s="12"/>
      <c r="K163" s="12"/>
      <c r="L163" s="12"/>
      <c r="M163" s="13"/>
    </row>
    <row r="164" spans="1:13" x14ac:dyDescent="0.2">
      <c r="A164" s="6"/>
      <c r="B164" s="12">
        <v>592</v>
      </c>
      <c r="C164" s="12">
        <v>58.1</v>
      </c>
      <c r="D164" s="12">
        <v>57.55</v>
      </c>
      <c r="E164" s="12">
        <v>4</v>
      </c>
      <c r="F164" s="12">
        <v>1808.24</v>
      </c>
      <c r="G164" s="12"/>
      <c r="H164" s="12"/>
      <c r="I164" s="12"/>
      <c r="J164" s="12"/>
      <c r="K164" s="12"/>
      <c r="L164" s="12"/>
      <c r="M164" s="13"/>
    </row>
    <row r="165" spans="1:13" x14ac:dyDescent="0.2">
      <c r="A165" s="6"/>
      <c r="B165" s="12">
        <v>619</v>
      </c>
      <c r="C165" s="12">
        <v>84.04</v>
      </c>
      <c r="D165" s="12">
        <v>84.364999999999995</v>
      </c>
      <c r="E165" s="12">
        <v>4.5</v>
      </c>
      <c r="F165" s="12">
        <v>3232.65</v>
      </c>
      <c r="G165" s="12"/>
      <c r="H165" s="12"/>
      <c r="I165" s="12"/>
      <c r="J165" s="12"/>
      <c r="K165" s="12"/>
      <c r="L165" s="12"/>
      <c r="M165" s="13"/>
    </row>
    <row r="166" spans="1:13" x14ac:dyDescent="0.2">
      <c r="A166" s="6"/>
      <c r="B166" s="12">
        <v>604</v>
      </c>
      <c r="C166" s="12">
        <v>69.790000000000006</v>
      </c>
      <c r="D166" s="12">
        <v>68.14</v>
      </c>
      <c r="E166" s="12">
        <v>7</v>
      </c>
      <c r="F166" s="12">
        <v>4151.46</v>
      </c>
      <c r="G166" s="12"/>
      <c r="H166" s="12"/>
      <c r="I166" s="12"/>
      <c r="J166" s="12"/>
      <c r="K166" s="12"/>
      <c r="L166" s="12"/>
      <c r="M166" s="13"/>
    </row>
    <row r="167" spans="1:13" x14ac:dyDescent="0.2">
      <c r="A167" s="6"/>
      <c r="B167" s="12">
        <v>613</v>
      </c>
      <c r="C167" s="12">
        <v>77.94</v>
      </c>
      <c r="D167" s="12">
        <v>77.92</v>
      </c>
      <c r="E167" s="12">
        <v>5.5</v>
      </c>
      <c r="F167" s="12">
        <v>3788.28</v>
      </c>
      <c r="G167" s="12"/>
      <c r="H167" s="12"/>
      <c r="I167" s="12"/>
      <c r="J167" s="12"/>
      <c r="K167" s="12"/>
      <c r="L167" s="12"/>
      <c r="M167" s="13"/>
    </row>
    <row r="168" spans="1:13" x14ac:dyDescent="0.2">
      <c r="A168" s="6"/>
      <c r="B168" s="12">
        <v>615</v>
      </c>
      <c r="C168" s="12">
        <v>81.209999999999994</v>
      </c>
      <c r="D168" s="12">
        <v>80.935000000000002</v>
      </c>
      <c r="E168" s="12">
        <v>3</v>
      </c>
      <c r="F168" s="12">
        <v>1916.21</v>
      </c>
      <c r="G168" s="12"/>
      <c r="H168" s="12"/>
      <c r="I168" s="12"/>
      <c r="J168" s="12"/>
      <c r="K168" s="12"/>
      <c r="L168" s="12"/>
      <c r="M168" s="13"/>
    </row>
    <row r="169" spans="1:13" x14ac:dyDescent="0.2">
      <c r="A169" s="6"/>
      <c r="B169" s="12">
        <v>616</v>
      </c>
      <c r="C169" s="12">
        <v>80.790000000000006</v>
      </c>
      <c r="D169" s="12">
        <v>80.14</v>
      </c>
      <c r="E169" s="12">
        <v>7</v>
      </c>
      <c r="F169" s="12">
        <v>5038.5200000000004</v>
      </c>
      <c r="G169" s="12"/>
      <c r="H169" s="12"/>
      <c r="I169" s="12"/>
      <c r="J169" s="12"/>
      <c r="K169" s="12"/>
      <c r="L169" s="12"/>
      <c r="M169" s="13"/>
    </row>
    <row r="170" spans="1:13" x14ac:dyDescent="0.2">
      <c r="A170" s="6"/>
      <c r="B170" s="12">
        <v>604</v>
      </c>
      <c r="C170" s="12">
        <v>69.989999999999995</v>
      </c>
      <c r="D170" s="12">
        <v>69.165000000000006</v>
      </c>
      <c r="E170" s="12">
        <v>5</v>
      </c>
      <c r="F170" s="12">
        <v>2971.63</v>
      </c>
      <c r="G170" s="12"/>
      <c r="H170" s="12"/>
      <c r="I170" s="12"/>
      <c r="J170" s="12"/>
      <c r="K170" s="12"/>
      <c r="L170" s="12"/>
      <c r="M170" s="13"/>
    </row>
    <row r="171" spans="1:13" x14ac:dyDescent="0.2">
      <c r="A171" s="6"/>
      <c r="B171" s="12">
        <v>597</v>
      </c>
      <c r="C171" s="12">
        <v>63.1</v>
      </c>
      <c r="D171" s="12">
        <v>62.55</v>
      </c>
      <c r="E171" s="12">
        <v>4</v>
      </c>
      <c r="F171" s="12">
        <v>2020.14</v>
      </c>
      <c r="G171" s="12"/>
      <c r="H171" s="12"/>
      <c r="I171" s="12"/>
      <c r="J171" s="12"/>
      <c r="K171" s="12"/>
      <c r="L171" s="12"/>
      <c r="M171" s="13"/>
    </row>
    <row r="172" spans="1:13" x14ac:dyDescent="0.2">
      <c r="A172" s="6"/>
      <c r="B172" s="12">
        <v>594</v>
      </c>
      <c r="C172" s="12">
        <v>59.89</v>
      </c>
      <c r="D172" s="12">
        <v>58.664999999999999</v>
      </c>
      <c r="E172" s="12">
        <v>6</v>
      </c>
      <c r="F172" s="12">
        <v>2932.27</v>
      </c>
      <c r="G172" s="12"/>
      <c r="H172" s="12"/>
      <c r="I172" s="12"/>
      <c r="J172" s="12"/>
      <c r="K172" s="12"/>
      <c r="L172" s="12"/>
      <c r="M172" s="13"/>
    </row>
    <row r="173" spans="1:13" x14ac:dyDescent="0.2">
      <c r="A173" s="6"/>
      <c r="B173" s="12">
        <v>622</v>
      </c>
      <c r="C173" s="12">
        <v>86.64</v>
      </c>
      <c r="D173" s="12">
        <v>85.19</v>
      </c>
      <c r="E173" s="12">
        <v>8.5</v>
      </c>
      <c r="F173" s="12">
        <v>6351.92</v>
      </c>
      <c r="G173" s="12"/>
      <c r="H173" s="12"/>
      <c r="I173" s="12"/>
      <c r="J173" s="12"/>
      <c r="K173" s="12"/>
      <c r="L173" s="12"/>
      <c r="M173" s="13"/>
    </row>
    <row r="174" spans="1:13" x14ac:dyDescent="0.2">
      <c r="A174" s="6"/>
      <c r="B174" s="12">
        <v>604</v>
      </c>
      <c r="C174" s="12">
        <v>69.94</v>
      </c>
      <c r="D174" s="12">
        <v>68.92</v>
      </c>
      <c r="E174" s="12">
        <v>5.5</v>
      </c>
      <c r="F174" s="12">
        <v>3302.26</v>
      </c>
      <c r="G174" s="12"/>
      <c r="H174" s="12"/>
      <c r="I174" s="12"/>
      <c r="J174" s="12"/>
      <c r="K174" s="12"/>
      <c r="L174" s="12"/>
      <c r="M174" s="13"/>
    </row>
    <row r="175" spans="1:13" x14ac:dyDescent="0.2">
      <c r="A175" s="6"/>
      <c r="B175" s="12">
        <v>617</v>
      </c>
      <c r="C175" s="12">
        <v>82.04</v>
      </c>
      <c r="D175" s="12">
        <v>82.364999999999995</v>
      </c>
      <c r="E175" s="12">
        <v>4.5</v>
      </c>
      <c r="F175" s="12">
        <v>3160.35</v>
      </c>
      <c r="G175" s="12"/>
      <c r="H175" s="12"/>
      <c r="I175" s="12"/>
      <c r="J175" s="12"/>
      <c r="K175" s="12"/>
      <c r="L175" s="12"/>
      <c r="M175" s="13"/>
    </row>
    <row r="176" spans="1:13" x14ac:dyDescent="0.2">
      <c r="A176" s="6"/>
      <c r="B176" s="12">
        <v>626</v>
      </c>
      <c r="C176" s="12">
        <v>90.74</v>
      </c>
      <c r="D176" s="12">
        <v>89.84</v>
      </c>
      <c r="E176" s="12">
        <v>7.5</v>
      </c>
      <c r="F176" s="12">
        <v>6052.62</v>
      </c>
      <c r="G176" s="12"/>
      <c r="H176" s="12"/>
      <c r="I176" s="12"/>
      <c r="J176" s="12"/>
      <c r="K176" s="12"/>
      <c r="L176" s="12"/>
      <c r="M176" s="13"/>
    </row>
    <row r="177" spans="1:13" x14ac:dyDescent="0.2">
      <c r="A177" s="6"/>
      <c r="B177" s="12">
        <v>626</v>
      </c>
      <c r="C177" s="12">
        <v>90.79</v>
      </c>
      <c r="D177" s="12">
        <v>90.14</v>
      </c>
      <c r="E177" s="12">
        <v>7</v>
      </c>
      <c r="F177" s="12">
        <v>5669.32</v>
      </c>
      <c r="G177" s="12"/>
      <c r="H177" s="12"/>
      <c r="I177" s="12"/>
      <c r="J177" s="12"/>
      <c r="K177" s="12"/>
      <c r="L177" s="12"/>
      <c r="M177" s="13"/>
    </row>
    <row r="178" spans="1:13" x14ac:dyDescent="0.2">
      <c r="A178" s="6"/>
      <c r="B178" s="12">
        <v>627</v>
      </c>
      <c r="C178" s="12">
        <v>91.59</v>
      </c>
      <c r="D178" s="12">
        <v>89.84</v>
      </c>
      <c r="E178" s="12">
        <v>9</v>
      </c>
      <c r="F178" s="12">
        <v>7004.26</v>
      </c>
      <c r="G178" s="12"/>
      <c r="H178" s="12"/>
      <c r="I178" s="12"/>
      <c r="J178" s="12"/>
      <c r="K178" s="12"/>
      <c r="L178" s="12"/>
      <c r="M178" s="13"/>
    </row>
    <row r="179" spans="1:13" x14ac:dyDescent="0.2">
      <c r="A179" s="6"/>
      <c r="B179" s="12">
        <v>614</v>
      </c>
      <c r="C179" s="12">
        <v>78.89</v>
      </c>
      <c r="D179" s="12">
        <v>78.665000000000006</v>
      </c>
      <c r="E179" s="12">
        <v>6</v>
      </c>
      <c r="F179" s="12">
        <v>4212.2700000000004</v>
      </c>
      <c r="G179" s="12"/>
      <c r="H179" s="12"/>
      <c r="I179" s="12"/>
      <c r="J179" s="12"/>
      <c r="K179" s="12"/>
      <c r="L179" s="12"/>
      <c r="M179" s="13"/>
    </row>
    <row r="180" spans="1:13" x14ac:dyDescent="0.2">
      <c r="A180" s="6"/>
      <c r="B180" s="12">
        <v>593</v>
      </c>
      <c r="C180" s="12">
        <v>58.94</v>
      </c>
      <c r="D180" s="12">
        <v>57.92</v>
      </c>
      <c r="E180" s="12">
        <v>5.5</v>
      </c>
      <c r="F180" s="12">
        <v>2633.21</v>
      </c>
      <c r="G180" s="12"/>
      <c r="H180" s="12"/>
      <c r="I180" s="12"/>
      <c r="J180" s="12"/>
      <c r="K180" s="12"/>
      <c r="L180" s="12"/>
      <c r="M180" s="13"/>
    </row>
    <row r="181" spans="1:13" x14ac:dyDescent="0.2">
      <c r="A181" s="6"/>
      <c r="B181" s="12">
        <v>623</v>
      </c>
      <c r="C181" s="12">
        <v>87.64</v>
      </c>
      <c r="D181" s="12">
        <v>86.19</v>
      </c>
      <c r="E181" s="12">
        <v>8.5</v>
      </c>
      <c r="F181" s="12">
        <v>6432.8</v>
      </c>
      <c r="G181" s="12"/>
      <c r="H181" s="12"/>
      <c r="I181" s="12"/>
      <c r="J181" s="12"/>
      <c r="K181" s="12"/>
      <c r="L181" s="12"/>
      <c r="M181" s="13"/>
    </row>
    <row r="182" spans="1:13" x14ac:dyDescent="0.2">
      <c r="A182" s="6"/>
      <c r="B182" s="12">
        <v>618</v>
      </c>
      <c r="C182" s="12">
        <v>83.1</v>
      </c>
      <c r="D182" s="12">
        <v>83.55</v>
      </c>
      <c r="E182" s="12">
        <v>4</v>
      </c>
      <c r="F182" s="12">
        <v>2781.02</v>
      </c>
      <c r="G182" s="12"/>
      <c r="H182" s="12"/>
      <c r="I182" s="12"/>
      <c r="J182" s="12"/>
      <c r="K182" s="12"/>
      <c r="L182" s="12"/>
      <c r="M182" s="13"/>
    </row>
    <row r="183" spans="1:13" x14ac:dyDescent="0.2">
      <c r="A183" s="6"/>
      <c r="B183" s="12">
        <v>607</v>
      </c>
      <c r="C183" s="12">
        <v>71.94</v>
      </c>
      <c r="D183" s="12">
        <v>71.92</v>
      </c>
      <c r="E183" s="12">
        <v>5.5</v>
      </c>
      <c r="F183" s="12">
        <v>3479.58</v>
      </c>
      <c r="G183" s="12"/>
      <c r="H183" s="12"/>
      <c r="I183" s="12"/>
      <c r="J183" s="12"/>
      <c r="K183" s="12"/>
      <c r="L183" s="12"/>
      <c r="M183" s="13"/>
    </row>
    <row r="184" spans="1:13" x14ac:dyDescent="0.2">
      <c r="A184" s="6"/>
      <c r="B184" s="12">
        <v>623</v>
      </c>
      <c r="C184" s="12">
        <v>87.84</v>
      </c>
      <c r="D184" s="12">
        <v>87.415000000000006</v>
      </c>
      <c r="E184" s="12">
        <v>6.5</v>
      </c>
      <c r="F184" s="12">
        <v>5098.97</v>
      </c>
      <c r="G184" s="12"/>
      <c r="H184" s="12"/>
      <c r="I184" s="12"/>
      <c r="J184" s="12"/>
      <c r="K184" s="12"/>
      <c r="L184" s="12"/>
      <c r="M184" s="13"/>
    </row>
    <row r="185" spans="1:13" x14ac:dyDescent="0.2">
      <c r="A185" s="6"/>
      <c r="B185" s="12">
        <v>630</v>
      </c>
      <c r="C185" s="12">
        <v>95.16</v>
      </c>
      <c r="D185" s="12">
        <v>95.765000000000001</v>
      </c>
      <c r="E185" s="12">
        <v>3.5</v>
      </c>
      <c r="F185" s="12">
        <v>2614.44</v>
      </c>
      <c r="G185" s="12"/>
      <c r="H185" s="12"/>
      <c r="I185" s="12"/>
      <c r="J185" s="12"/>
      <c r="K185" s="12"/>
      <c r="L185" s="12"/>
      <c r="M185" s="13"/>
    </row>
    <row r="186" spans="1:13" x14ac:dyDescent="0.2">
      <c r="A186" s="6"/>
      <c r="B186" s="12">
        <v>630</v>
      </c>
      <c r="C186" s="12">
        <v>94.79</v>
      </c>
      <c r="D186" s="12">
        <v>94.14</v>
      </c>
      <c r="E186" s="12">
        <v>7</v>
      </c>
      <c r="F186" s="12">
        <v>5899.36</v>
      </c>
      <c r="G186" s="12"/>
      <c r="H186" s="12"/>
      <c r="I186" s="12"/>
      <c r="J186" s="12"/>
      <c r="K186" s="12"/>
      <c r="L186" s="12"/>
      <c r="M186" s="13"/>
    </row>
    <row r="187" spans="1:13" x14ac:dyDescent="0.2">
      <c r="A187" s="6"/>
      <c r="B187" s="12">
        <v>603</v>
      </c>
      <c r="C187" s="12">
        <v>68.84</v>
      </c>
      <c r="D187" s="12">
        <v>67.415000000000006</v>
      </c>
      <c r="E187" s="12">
        <v>6.5</v>
      </c>
      <c r="F187" s="12">
        <v>3827.62</v>
      </c>
      <c r="G187" s="12"/>
      <c r="H187" s="12"/>
      <c r="I187" s="12"/>
      <c r="J187" s="12"/>
      <c r="K187" s="12"/>
      <c r="L187" s="12"/>
      <c r="M187" s="13"/>
    </row>
    <row r="188" spans="1:13" x14ac:dyDescent="0.2">
      <c r="A188" s="6"/>
      <c r="B188" s="12">
        <v>628</v>
      </c>
      <c r="C188" s="12">
        <v>92.69</v>
      </c>
      <c r="D188" s="12">
        <v>91.54</v>
      </c>
      <c r="E188" s="12">
        <v>8</v>
      </c>
      <c r="F188" s="12">
        <v>6533.29</v>
      </c>
      <c r="G188" s="12"/>
      <c r="H188" s="12"/>
      <c r="I188" s="12"/>
      <c r="J188" s="12"/>
      <c r="K188" s="12"/>
      <c r="L188" s="12"/>
      <c r="M188" s="13"/>
    </row>
    <row r="189" spans="1:13" x14ac:dyDescent="0.2">
      <c r="A189" s="6"/>
      <c r="B189" s="12">
        <v>598</v>
      </c>
      <c r="C189" s="12">
        <v>63.74</v>
      </c>
      <c r="D189" s="12">
        <v>61.84</v>
      </c>
      <c r="E189" s="12">
        <v>7.5</v>
      </c>
      <c r="F189" s="12">
        <v>3860.64</v>
      </c>
      <c r="G189" s="12"/>
      <c r="H189" s="12"/>
      <c r="I189" s="12"/>
      <c r="J189" s="12"/>
      <c r="K189" s="12"/>
      <c r="L189" s="12"/>
      <c r="M189" s="13"/>
    </row>
    <row r="190" spans="1:13" x14ac:dyDescent="0.2">
      <c r="A190" s="6"/>
      <c r="B190" s="12">
        <v>620</v>
      </c>
      <c r="C190" s="12">
        <v>84.64</v>
      </c>
      <c r="D190" s="12">
        <v>83.19</v>
      </c>
      <c r="E190" s="12">
        <v>8.5</v>
      </c>
      <c r="F190" s="12">
        <v>6180.53</v>
      </c>
      <c r="G190" s="12"/>
      <c r="H190" s="12"/>
      <c r="I190" s="12"/>
      <c r="J190" s="12"/>
      <c r="K190" s="12"/>
      <c r="L190" s="12"/>
      <c r="M190" s="13"/>
    </row>
    <row r="191" spans="1:13" x14ac:dyDescent="0.2">
      <c r="A191" s="6"/>
      <c r="B191" s="12">
        <v>595</v>
      </c>
      <c r="C191" s="12">
        <v>61.04</v>
      </c>
      <c r="D191" s="12">
        <v>60.35</v>
      </c>
      <c r="E191" s="12">
        <v>4.5</v>
      </c>
      <c r="F191" s="12">
        <v>2215.7199999999998</v>
      </c>
      <c r="G191" s="12"/>
      <c r="H191" s="12"/>
      <c r="I191" s="12"/>
      <c r="J191" s="12"/>
      <c r="K191" s="12"/>
      <c r="L191" s="12"/>
      <c r="M191" s="13"/>
    </row>
    <row r="192" spans="1:13" x14ac:dyDescent="0.2">
      <c r="A192" s="6"/>
      <c r="B192" s="12">
        <v>612</v>
      </c>
      <c r="C192" s="12">
        <v>76.59</v>
      </c>
      <c r="D192" s="12">
        <v>74.84</v>
      </c>
      <c r="E192" s="12">
        <v>9</v>
      </c>
      <c r="F192" s="12">
        <v>5645.89</v>
      </c>
      <c r="G192" s="12"/>
      <c r="H192" s="12"/>
      <c r="I192" s="12"/>
      <c r="J192" s="12"/>
      <c r="K192" s="12"/>
      <c r="L192" s="12"/>
      <c r="M192" s="13"/>
    </row>
    <row r="193" spans="1:13" x14ac:dyDescent="0.2">
      <c r="A193" s="6"/>
      <c r="B193" s="12">
        <v>630</v>
      </c>
      <c r="C193" s="12">
        <v>95.04</v>
      </c>
      <c r="D193" s="12">
        <v>95.364999999999995</v>
      </c>
      <c r="E193" s="12">
        <v>4.5</v>
      </c>
      <c r="F193" s="12">
        <v>3630.98</v>
      </c>
      <c r="G193" s="12"/>
      <c r="H193" s="12"/>
      <c r="I193" s="12"/>
      <c r="J193" s="12"/>
      <c r="K193" s="12"/>
      <c r="L193" s="12"/>
      <c r="M193" s="13"/>
    </row>
    <row r="194" spans="1:13" x14ac:dyDescent="0.2">
      <c r="A194" s="6"/>
      <c r="B194" s="12">
        <v>614</v>
      </c>
      <c r="C194" s="12">
        <v>78.790000000000006</v>
      </c>
      <c r="D194" s="12">
        <v>78.14</v>
      </c>
      <c r="E194" s="12">
        <v>7</v>
      </c>
      <c r="F194" s="12">
        <v>4902.93</v>
      </c>
      <c r="G194" s="12"/>
      <c r="H194" s="12"/>
      <c r="I194" s="12"/>
      <c r="J194" s="12"/>
      <c r="K194" s="12"/>
      <c r="L194" s="12"/>
      <c r="M194" s="13"/>
    </row>
    <row r="195" spans="1:13" x14ac:dyDescent="0.2">
      <c r="A195" s="6"/>
      <c r="B195" s="12">
        <v>618</v>
      </c>
      <c r="C195" s="12">
        <v>82.69</v>
      </c>
      <c r="D195" s="12">
        <v>81.540000000000006</v>
      </c>
      <c r="E195" s="12">
        <v>8</v>
      </c>
      <c r="F195" s="12">
        <v>5791.08</v>
      </c>
      <c r="G195" s="12"/>
      <c r="H195" s="12"/>
      <c r="I195" s="12"/>
      <c r="J195" s="12"/>
      <c r="K195" s="12"/>
      <c r="L195" s="12"/>
      <c r="M195" s="13"/>
    </row>
    <row r="196" spans="1:13" x14ac:dyDescent="0.2">
      <c r="A196" s="6"/>
      <c r="B196" s="12">
        <v>608</v>
      </c>
      <c r="C196" s="12">
        <v>72.989999999999995</v>
      </c>
      <c r="D196" s="12">
        <v>73.165000000000006</v>
      </c>
      <c r="E196" s="12">
        <v>5</v>
      </c>
      <c r="F196" s="12">
        <v>3178.81</v>
      </c>
      <c r="G196" s="12"/>
      <c r="H196" s="12"/>
      <c r="I196" s="12"/>
      <c r="J196" s="12"/>
      <c r="K196" s="12"/>
      <c r="L196" s="12"/>
      <c r="M196" s="13"/>
    </row>
    <row r="197" spans="1:13" x14ac:dyDescent="0.2">
      <c r="A197" s="6"/>
      <c r="B197" s="12">
        <v>610</v>
      </c>
      <c r="C197" s="12">
        <v>74.64</v>
      </c>
      <c r="D197" s="12">
        <v>73.19</v>
      </c>
      <c r="E197" s="12">
        <v>8.5</v>
      </c>
      <c r="F197" s="12">
        <v>5267.49</v>
      </c>
      <c r="G197" s="12"/>
      <c r="H197" s="12"/>
      <c r="I197" s="12"/>
      <c r="J197" s="12"/>
      <c r="K197" s="12"/>
      <c r="L197" s="12"/>
      <c r="M197" s="13"/>
    </row>
    <row r="198" spans="1:13" x14ac:dyDescent="0.2">
      <c r="A198" s="6"/>
      <c r="B198" s="12">
        <v>613</v>
      </c>
      <c r="C198" s="12">
        <v>77.89</v>
      </c>
      <c r="D198" s="12">
        <v>77.665000000000006</v>
      </c>
      <c r="E198" s="12">
        <v>6</v>
      </c>
      <c r="F198" s="12">
        <v>4157.42</v>
      </c>
      <c r="G198" s="12"/>
      <c r="H198" s="12"/>
      <c r="I198" s="12"/>
      <c r="J198" s="12"/>
      <c r="K198" s="12"/>
      <c r="L198" s="12"/>
      <c r="M198" s="13"/>
    </row>
    <row r="199" spans="1:13" x14ac:dyDescent="0.2">
      <c r="A199" s="6"/>
      <c r="B199" s="12">
        <v>611</v>
      </c>
      <c r="C199" s="12">
        <v>75.739999999999995</v>
      </c>
      <c r="D199" s="12">
        <v>74.84</v>
      </c>
      <c r="E199" s="12">
        <v>7.5</v>
      </c>
      <c r="F199" s="12">
        <v>4980.6000000000004</v>
      </c>
      <c r="G199" s="12"/>
      <c r="H199" s="12"/>
      <c r="I199" s="12"/>
      <c r="J199" s="12"/>
      <c r="K199" s="12"/>
      <c r="L199" s="12"/>
      <c r="M199" s="13"/>
    </row>
    <row r="200" spans="1:13" x14ac:dyDescent="0.2">
      <c r="A200" s="6"/>
      <c r="B200" s="12">
        <v>606</v>
      </c>
      <c r="C200" s="12">
        <v>70.989999999999995</v>
      </c>
      <c r="D200" s="12">
        <v>71.165000000000006</v>
      </c>
      <c r="E200" s="12">
        <v>5</v>
      </c>
      <c r="F200" s="12">
        <v>3079.6</v>
      </c>
      <c r="G200" s="12"/>
      <c r="H200" s="12"/>
      <c r="I200" s="12"/>
      <c r="J200" s="12"/>
      <c r="K200" s="12"/>
      <c r="L200" s="12"/>
      <c r="M200" s="13"/>
    </row>
    <row r="201" spans="1:13" x14ac:dyDescent="0.2">
      <c r="A201" s="6"/>
      <c r="B201" s="12">
        <v>627</v>
      </c>
      <c r="C201" s="12">
        <v>91.64</v>
      </c>
      <c r="D201" s="12">
        <v>90.19</v>
      </c>
      <c r="E201" s="12">
        <v>8.5</v>
      </c>
      <c r="F201" s="12">
        <v>6756.95</v>
      </c>
      <c r="G201" s="12"/>
      <c r="H201" s="12"/>
      <c r="I201" s="12"/>
      <c r="J201" s="12"/>
      <c r="K201" s="12"/>
      <c r="L201" s="12"/>
      <c r="M201" s="13"/>
    </row>
    <row r="202" spans="1:13" x14ac:dyDescent="0.2">
      <c r="A202" s="6"/>
      <c r="B202" s="12">
        <v>624</v>
      </c>
      <c r="C202" s="12">
        <v>88.64</v>
      </c>
      <c r="D202" s="12">
        <v>87.19</v>
      </c>
      <c r="E202" s="12">
        <v>8.5</v>
      </c>
      <c r="F202" s="12">
        <v>6514.44</v>
      </c>
      <c r="G202" s="12"/>
      <c r="H202" s="12"/>
      <c r="I202" s="12"/>
      <c r="J202" s="12"/>
      <c r="K202" s="12"/>
      <c r="L202" s="12"/>
      <c r="M202" s="13"/>
    </row>
    <row r="203" spans="1:13" x14ac:dyDescent="0.2">
      <c r="A203" s="6"/>
      <c r="B203" s="12">
        <v>610</v>
      </c>
      <c r="C203" s="12">
        <v>74.84</v>
      </c>
      <c r="D203" s="12">
        <v>74.415000000000006</v>
      </c>
      <c r="E203" s="12">
        <v>6.5</v>
      </c>
      <c r="F203" s="12">
        <v>4324.04</v>
      </c>
      <c r="G203" s="12"/>
      <c r="H203" s="12"/>
      <c r="I203" s="12"/>
      <c r="J203" s="12"/>
      <c r="K203" s="12"/>
      <c r="L203" s="12"/>
      <c r="M203" s="13"/>
    </row>
    <row r="204" spans="1:13" x14ac:dyDescent="0.2">
      <c r="A204" s="6"/>
      <c r="B204" s="12">
        <v>624</v>
      </c>
      <c r="C204" s="12">
        <v>88.89</v>
      </c>
      <c r="D204" s="12">
        <v>88.665000000000006</v>
      </c>
      <c r="E204" s="12">
        <v>6</v>
      </c>
      <c r="F204" s="12">
        <v>4739.22</v>
      </c>
      <c r="G204" s="12"/>
      <c r="H204" s="12"/>
      <c r="I204" s="12"/>
      <c r="J204" s="12"/>
      <c r="K204" s="12"/>
      <c r="L204" s="12"/>
      <c r="M204" s="13"/>
    </row>
    <row r="205" spans="1:13" x14ac:dyDescent="0.2">
      <c r="A205" s="6"/>
      <c r="B205" s="12">
        <v>606</v>
      </c>
      <c r="C205" s="12">
        <v>70.64</v>
      </c>
      <c r="D205" s="12">
        <v>69.19</v>
      </c>
      <c r="E205" s="12">
        <v>8.5</v>
      </c>
      <c r="F205" s="12">
        <v>4095.41</v>
      </c>
      <c r="G205" s="12"/>
      <c r="H205" s="12"/>
      <c r="I205" s="12"/>
      <c r="J205" s="12"/>
      <c r="K205" s="12"/>
      <c r="L205" s="12"/>
      <c r="M205" s="13"/>
    </row>
    <row r="206" spans="1:13" x14ac:dyDescent="0.2">
      <c r="A206" s="6"/>
      <c r="B206" s="12">
        <v>617</v>
      </c>
      <c r="C206" s="12">
        <v>81.89</v>
      </c>
      <c r="D206" s="12">
        <v>81.665000000000006</v>
      </c>
      <c r="E206" s="12">
        <v>6</v>
      </c>
      <c r="F206" s="12">
        <v>4374.66</v>
      </c>
      <c r="G206" s="12"/>
      <c r="H206" s="12"/>
      <c r="I206" s="12"/>
      <c r="J206" s="12"/>
      <c r="K206" s="12"/>
      <c r="L206" s="12"/>
      <c r="M206" s="13"/>
    </row>
    <row r="207" spans="1:13" x14ac:dyDescent="0.2">
      <c r="A207" s="6"/>
      <c r="B207" s="12">
        <v>601</v>
      </c>
      <c r="C207" s="12">
        <v>66.64</v>
      </c>
      <c r="D207" s="12">
        <v>64.19</v>
      </c>
      <c r="E207" s="12">
        <v>8.5</v>
      </c>
      <c r="F207" s="12">
        <v>4244.6000000000004</v>
      </c>
      <c r="G207" s="12"/>
      <c r="H207" s="12"/>
      <c r="I207" s="12"/>
      <c r="J207" s="12"/>
      <c r="K207" s="12"/>
      <c r="L207" s="12"/>
      <c r="M207" s="13"/>
    </row>
    <row r="208" spans="1:13" x14ac:dyDescent="0.2">
      <c r="A208" s="6"/>
      <c r="B208" s="12">
        <v>602</v>
      </c>
      <c r="C208" s="12">
        <v>67.64</v>
      </c>
      <c r="D208" s="12">
        <v>65.19</v>
      </c>
      <c r="E208" s="12">
        <v>8.5</v>
      </c>
      <c r="F208" s="12">
        <v>4437.82</v>
      </c>
      <c r="G208" s="12"/>
      <c r="H208" s="12"/>
      <c r="I208" s="12"/>
      <c r="J208" s="12"/>
      <c r="K208" s="12"/>
      <c r="L208" s="12"/>
      <c r="M208" s="13"/>
    </row>
    <row r="209" spans="1:13" x14ac:dyDescent="0.2">
      <c r="A209" s="6"/>
      <c r="B209" s="12">
        <v>594</v>
      </c>
      <c r="C209" s="12">
        <v>59.79</v>
      </c>
      <c r="D209" s="12">
        <v>58.14</v>
      </c>
      <c r="E209" s="12">
        <v>7</v>
      </c>
      <c r="F209" s="12">
        <v>3336.76</v>
      </c>
      <c r="G209" s="12"/>
      <c r="H209" s="12"/>
      <c r="I209" s="12"/>
      <c r="J209" s="12"/>
      <c r="K209" s="12"/>
      <c r="L209" s="12"/>
      <c r="M209" s="13"/>
    </row>
    <row r="210" spans="1:13" x14ac:dyDescent="0.2">
      <c r="A210" s="6"/>
      <c r="B210" s="12">
        <v>615</v>
      </c>
      <c r="C210" s="12">
        <v>80.040000000000006</v>
      </c>
      <c r="D210" s="12">
        <v>80.364999999999995</v>
      </c>
      <c r="E210" s="12">
        <v>4.5</v>
      </c>
      <c r="F210" s="12">
        <v>3087.19</v>
      </c>
      <c r="G210" s="12"/>
      <c r="H210" s="12"/>
      <c r="I210" s="12"/>
      <c r="J210" s="12"/>
      <c r="K210" s="12"/>
      <c r="L210" s="12"/>
      <c r="M210" s="13"/>
    </row>
    <row r="211" spans="1:13" x14ac:dyDescent="0.2">
      <c r="A211" s="6"/>
      <c r="B211" s="12">
        <v>600</v>
      </c>
      <c r="C211" s="12">
        <v>65.739999999999995</v>
      </c>
      <c r="D211" s="12">
        <v>63.84</v>
      </c>
      <c r="E211" s="12">
        <v>7.5</v>
      </c>
      <c r="F211" s="12">
        <v>4029.39</v>
      </c>
      <c r="G211" s="12"/>
      <c r="H211" s="12"/>
      <c r="I211" s="12"/>
      <c r="J211" s="12"/>
      <c r="K211" s="12"/>
      <c r="L211" s="12"/>
      <c r="M211" s="13"/>
    </row>
    <row r="212" spans="1:13" x14ac:dyDescent="0.2">
      <c r="A212" s="6"/>
      <c r="B212" s="12">
        <v>612</v>
      </c>
      <c r="C212" s="12">
        <v>77.040000000000006</v>
      </c>
      <c r="D212" s="12">
        <v>77.364999999999995</v>
      </c>
      <c r="E212" s="12">
        <v>4.5</v>
      </c>
      <c r="F212" s="12">
        <v>2972.79</v>
      </c>
      <c r="G212" s="12"/>
      <c r="H212" s="12"/>
      <c r="I212" s="12"/>
      <c r="J212" s="12"/>
      <c r="K212" s="12"/>
      <c r="L212" s="12"/>
      <c r="M212" s="13"/>
    </row>
    <row r="213" spans="1:13" x14ac:dyDescent="0.2">
      <c r="A213" s="6"/>
      <c r="B213" s="12">
        <v>605</v>
      </c>
      <c r="C213" s="12">
        <v>71.040000000000006</v>
      </c>
      <c r="D213" s="12">
        <v>70.364999999999995</v>
      </c>
      <c r="E213" s="12">
        <v>4.5</v>
      </c>
      <c r="F213" s="12">
        <v>2684.37</v>
      </c>
      <c r="G213" s="12"/>
      <c r="H213" s="12"/>
      <c r="I213" s="12"/>
      <c r="J213" s="12"/>
      <c r="K213" s="12"/>
      <c r="L213" s="12"/>
      <c r="M213" s="13"/>
    </row>
    <row r="214" spans="1:13" x14ac:dyDescent="0.2">
      <c r="A214" s="6"/>
      <c r="B214" s="12">
        <v>624</v>
      </c>
      <c r="C214" s="12">
        <v>88.94</v>
      </c>
      <c r="D214" s="12">
        <v>88.92</v>
      </c>
      <c r="E214" s="12">
        <v>5.5</v>
      </c>
      <c r="F214" s="12">
        <v>4304.41</v>
      </c>
      <c r="G214" s="12"/>
      <c r="H214" s="12"/>
      <c r="I214" s="12"/>
      <c r="J214" s="12"/>
      <c r="K214" s="12"/>
      <c r="L214" s="12"/>
      <c r="M214" s="13"/>
    </row>
    <row r="215" spans="1:13" x14ac:dyDescent="0.2">
      <c r="A215" s="6"/>
      <c r="B215" s="12">
        <v>622</v>
      </c>
      <c r="C215" s="12">
        <v>87.1</v>
      </c>
      <c r="D215" s="12">
        <v>87.55</v>
      </c>
      <c r="E215" s="12">
        <v>4</v>
      </c>
      <c r="F215" s="12">
        <v>2900.22</v>
      </c>
      <c r="G215" s="12"/>
      <c r="H215" s="12"/>
      <c r="I215" s="12"/>
      <c r="J215" s="12"/>
      <c r="K215" s="12"/>
      <c r="L215" s="12"/>
      <c r="M215" s="13"/>
    </row>
    <row r="216" spans="1:13" x14ac:dyDescent="0.2">
      <c r="A216" s="6"/>
      <c r="B216" s="12">
        <v>610</v>
      </c>
      <c r="C216" s="12">
        <v>74.739999999999995</v>
      </c>
      <c r="D216" s="12">
        <v>73.84</v>
      </c>
      <c r="E216" s="12">
        <v>7.5</v>
      </c>
      <c r="F216" s="12">
        <v>4907.97</v>
      </c>
      <c r="G216" s="12"/>
      <c r="H216" s="12"/>
      <c r="I216" s="12"/>
      <c r="J216" s="12"/>
      <c r="K216" s="12"/>
      <c r="L216" s="12"/>
      <c r="M216" s="13"/>
    </row>
    <row r="217" spans="1:13" x14ac:dyDescent="0.2">
      <c r="A217" s="6"/>
      <c r="B217" s="12">
        <v>600</v>
      </c>
      <c r="C217" s="12">
        <v>65.84</v>
      </c>
      <c r="D217" s="12">
        <v>64.415000000000006</v>
      </c>
      <c r="E217" s="12">
        <v>6.5</v>
      </c>
      <c r="F217" s="12">
        <v>3594.32</v>
      </c>
      <c r="G217" s="12"/>
      <c r="H217" s="12"/>
      <c r="I217" s="12"/>
      <c r="J217" s="12"/>
      <c r="K217" s="12"/>
      <c r="L217" s="12"/>
      <c r="M217" s="13"/>
    </row>
    <row r="218" spans="1:13" x14ac:dyDescent="0.2">
      <c r="A218" s="6"/>
      <c r="B218" s="12">
        <v>616</v>
      </c>
      <c r="C218" s="12">
        <v>82.21</v>
      </c>
      <c r="D218" s="12">
        <v>81.935000000000002</v>
      </c>
      <c r="E218" s="12">
        <v>3</v>
      </c>
      <c r="F218" s="12">
        <v>1918.87</v>
      </c>
      <c r="G218" s="12"/>
      <c r="H218" s="12"/>
      <c r="I218" s="12"/>
      <c r="J218" s="12"/>
      <c r="K218" s="12"/>
      <c r="L218" s="12"/>
      <c r="M218" s="13"/>
    </row>
    <row r="219" spans="1:13" x14ac:dyDescent="0.2">
      <c r="A219" s="6"/>
      <c r="B219" s="12">
        <v>628</v>
      </c>
      <c r="C219" s="12">
        <v>93.04</v>
      </c>
      <c r="D219" s="12">
        <v>93.364999999999995</v>
      </c>
      <c r="E219" s="12">
        <v>4.5</v>
      </c>
      <c r="F219" s="12">
        <v>3526.71</v>
      </c>
      <c r="G219" s="12"/>
      <c r="H219" s="12"/>
      <c r="I219" s="12"/>
      <c r="J219" s="12"/>
      <c r="K219" s="12"/>
      <c r="L219" s="12"/>
      <c r="M219" s="13"/>
    </row>
    <row r="220" spans="1:13" x14ac:dyDescent="0.2">
      <c r="A220" s="6"/>
      <c r="B220" s="12">
        <v>609</v>
      </c>
      <c r="C220" s="12">
        <v>73.739999999999995</v>
      </c>
      <c r="D220" s="12">
        <v>72.84</v>
      </c>
      <c r="E220" s="12">
        <v>7.5</v>
      </c>
      <c r="F220" s="12">
        <v>4811.8599999999997</v>
      </c>
      <c r="G220" s="12"/>
      <c r="H220" s="12"/>
      <c r="I220" s="12"/>
      <c r="J220" s="12"/>
      <c r="K220" s="12"/>
      <c r="L220" s="12"/>
      <c r="M220" s="13"/>
    </row>
    <row r="221" spans="1:13" x14ac:dyDescent="0.2">
      <c r="A221" s="6"/>
      <c r="B221" s="12">
        <v>621</v>
      </c>
      <c r="C221" s="12">
        <v>85.69</v>
      </c>
      <c r="D221" s="12">
        <v>84.54</v>
      </c>
      <c r="E221" s="12">
        <v>8</v>
      </c>
      <c r="F221" s="12">
        <v>6022.18</v>
      </c>
      <c r="G221" s="12"/>
      <c r="H221" s="12"/>
      <c r="I221" s="12"/>
      <c r="J221" s="12"/>
      <c r="K221" s="12"/>
      <c r="L221" s="12"/>
      <c r="M221" s="13"/>
    </row>
    <row r="222" spans="1:13" x14ac:dyDescent="0.2">
      <c r="A222" s="6"/>
      <c r="B222" s="12">
        <v>616</v>
      </c>
      <c r="C222" s="12">
        <v>80.89</v>
      </c>
      <c r="D222" s="12">
        <v>80.665000000000006</v>
      </c>
      <c r="E222" s="12">
        <v>6</v>
      </c>
      <c r="F222" s="12">
        <v>4321.12</v>
      </c>
      <c r="G222" s="12"/>
      <c r="H222" s="12"/>
      <c r="I222" s="12"/>
      <c r="J222" s="12"/>
      <c r="K222" s="12"/>
      <c r="L222" s="12"/>
      <c r="M222" s="13"/>
    </row>
    <row r="223" spans="1:13" x14ac:dyDescent="0.2">
      <c r="A223" s="6"/>
      <c r="B223" s="12">
        <v>608</v>
      </c>
      <c r="C223" s="12">
        <v>73.099999999999994</v>
      </c>
      <c r="D223" s="12">
        <v>73.55</v>
      </c>
      <c r="E223" s="12">
        <v>4</v>
      </c>
      <c r="F223" s="12">
        <v>2448.11</v>
      </c>
      <c r="G223" s="12"/>
      <c r="H223" s="12"/>
      <c r="I223" s="12"/>
      <c r="J223" s="12"/>
      <c r="K223" s="12"/>
      <c r="L223" s="12"/>
      <c r="M223" s="13"/>
    </row>
    <row r="224" spans="1:13" x14ac:dyDescent="0.2">
      <c r="A224" s="6"/>
      <c r="B224" s="12">
        <v>598</v>
      </c>
      <c r="C224" s="12">
        <v>64.099999999999994</v>
      </c>
      <c r="D224" s="12">
        <v>63.55</v>
      </c>
      <c r="E224" s="12">
        <v>4</v>
      </c>
      <c r="F224" s="12">
        <v>2061.11</v>
      </c>
      <c r="G224" s="12"/>
      <c r="H224" s="12"/>
      <c r="I224" s="12"/>
      <c r="J224" s="12"/>
      <c r="K224" s="12"/>
      <c r="L224" s="12"/>
      <c r="M224" s="13"/>
    </row>
    <row r="225" spans="1:13" x14ac:dyDescent="0.2">
      <c r="A225" s="6"/>
      <c r="B225" s="12">
        <v>624</v>
      </c>
      <c r="C225" s="12">
        <v>88.59</v>
      </c>
      <c r="D225" s="12">
        <v>86.84</v>
      </c>
      <c r="E225" s="12">
        <v>9</v>
      </c>
      <c r="F225" s="12">
        <v>6738.92</v>
      </c>
      <c r="G225" s="12"/>
      <c r="H225" s="12"/>
      <c r="I225" s="12"/>
      <c r="J225" s="12"/>
      <c r="K225" s="12"/>
      <c r="L225" s="12"/>
      <c r="M225" s="13"/>
    </row>
    <row r="226" spans="1:13" x14ac:dyDescent="0.2">
      <c r="A226" s="6"/>
      <c r="B226" s="12">
        <v>629</v>
      </c>
      <c r="C226" s="12">
        <v>93.99</v>
      </c>
      <c r="D226" s="12">
        <v>94.165000000000006</v>
      </c>
      <c r="E226" s="12">
        <v>5</v>
      </c>
      <c r="F226" s="12">
        <v>4035.79</v>
      </c>
      <c r="G226" s="12"/>
      <c r="H226" s="12"/>
      <c r="I226" s="12"/>
      <c r="J226" s="12"/>
      <c r="K226" s="12"/>
      <c r="L226" s="12"/>
      <c r="M226" s="13"/>
    </row>
    <row r="227" spans="1:13" x14ac:dyDescent="0.2">
      <c r="A227" s="6"/>
      <c r="B227" s="12">
        <v>621</v>
      </c>
      <c r="C227" s="12">
        <v>85.94</v>
      </c>
      <c r="D227" s="12">
        <v>85.92</v>
      </c>
      <c r="E227" s="12">
        <v>5.5</v>
      </c>
      <c r="F227" s="12">
        <v>4168.76</v>
      </c>
      <c r="G227" s="12"/>
      <c r="H227" s="12"/>
      <c r="I227" s="12"/>
      <c r="J227" s="12"/>
      <c r="K227" s="12"/>
      <c r="L227" s="12"/>
      <c r="M227" s="13"/>
    </row>
    <row r="228" spans="1:13" x14ac:dyDescent="0.2">
      <c r="A228" s="6"/>
      <c r="B228" s="12">
        <v>618</v>
      </c>
      <c r="C228" s="12">
        <v>82.99</v>
      </c>
      <c r="D228" s="12">
        <v>83.165000000000006</v>
      </c>
      <c r="E228" s="12">
        <v>5</v>
      </c>
      <c r="F228" s="12">
        <v>3619.78</v>
      </c>
      <c r="G228" s="12"/>
      <c r="H228" s="12"/>
      <c r="I228" s="12"/>
      <c r="J228" s="12"/>
      <c r="K228" s="12"/>
      <c r="L228" s="12"/>
      <c r="M228" s="13"/>
    </row>
    <row r="229" spans="1:13" x14ac:dyDescent="0.2">
      <c r="A229" s="6"/>
      <c r="B229" s="12">
        <v>608</v>
      </c>
      <c r="C229" s="12">
        <v>72.89</v>
      </c>
      <c r="D229" s="12">
        <v>72.665000000000006</v>
      </c>
      <c r="E229" s="12">
        <v>6</v>
      </c>
      <c r="F229" s="12">
        <v>3877.93</v>
      </c>
      <c r="G229" s="12"/>
      <c r="H229" s="12"/>
      <c r="I229" s="12"/>
      <c r="J229" s="12"/>
      <c r="K229" s="12"/>
      <c r="L229" s="12"/>
      <c r="M229" s="13"/>
    </row>
    <row r="230" spans="1:13" x14ac:dyDescent="0.2">
      <c r="A230" s="6"/>
      <c r="B230" s="12">
        <v>592</v>
      </c>
      <c r="C230" s="12">
        <v>58.04</v>
      </c>
      <c r="D230" s="12">
        <v>57.365000000000002</v>
      </c>
      <c r="E230" s="12">
        <v>4.5</v>
      </c>
      <c r="F230" s="12">
        <v>2073.31</v>
      </c>
      <c r="G230" s="12"/>
      <c r="H230" s="12"/>
      <c r="I230" s="12"/>
      <c r="J230" s="12"/>
      <c r="K230" s="12"/>
      <c r="L230" s="12"/>
      <c r="M230" s="13"/>
    </row>
    <row r="231" spans="1:13" x14ac:dyDescent="0.2">
      <c r="A231" s="6"/>
      <c r="B231" s="12">
        <v>600</v>
      </c>
      <c r="C231" s="12">
        <v>65.89</v>
      </c>
      <c r="D231" s="12">
        <v>64.665000000000006</v>
      </c>
      <c r="E231" s="12">
        <v>6</v>
      </c>
      <c r="F231" s="12">
        <v>3331.84</v>
      </c>
      <c r="G231" s="12"/>
      <c r="H231" s="12"/>
      <c r="I231" s="12"/>
      <c r="J231" s="12"/>
      <c r="K231" s="12"/>
      <c r="L231" s="12"/>
      <c r="M231" s="13"/>
    </row>
    <row r="232" spans="1:13" x14ac:dyDescent="0.2">
      <c r="A232" s="6"/>
      <c r="B232" s="12">
        <v>596</v>
      </c>
      <c r="C232" s="12">
        <v>62.1</v>
      </c>
      <c r="D232" s="12">
        <v>61.55</v>
      </c>
      <c r="E232" s="12">
        <v>4</v>
      </c>
      <c r="F232" s="12">
        <v>1978.39</v>
      </c>
      <c r="G232" s="12"/>
      <c r="H232" s="12"/>
      <c r="I232" s="12"/>
      <c r="J232" s="12"/>
      <c r="K232" s="12"/>
      <c r="L232" s="12"/>
      <c r="M232" s="13"/>
    </row>
    <row r="233" spans="1:13" x14ac:dyDescent="0.2">
      <c r="A233" s="6"/>
      <c r="B233" s="12">
        <v>622</v>
      </c>
      <c r="C233" s="12">
        <v>86.69</v>
      </c>
      <c r="D233" s="12">
        <v>85.54</v>
      </c>
      <c r="E233" s="12">
        <v>8</v>
      </c>
      <c r="F233" s="12">
        <v>6097.29</v>
      </c>
      <c r="G233" s="12"/>
      <c r="H233" s="12"/>
      <c r="I233" s="12"/>
      <c r="J233" s="12"/>
      <c r="K233" s="12"/>
      <c r="L233" s="12"/>
      <c r="M233" s="13"/>
    </row>
    <row r="234" spans="1:13" x14ac:dyDescent="0.2">
      <c r="A234" s="6"/>
      <c r="B234" s="12">
        <v>598</v>
      </c>
      <c r="C234" s="12">
        <v>63.99</v>
      </c>
      <c r="D234" s="12">
        <v>63.164999999999999</v>
      </c>
      <c r="E234" s="12">
        <v>5</v>
      </c>
      <c r="F234" s="12">
        <v>2650.41</v>
      </c>
      <c r="G234" s="12"/>
      <c r="H234" s="12"/>
      <c r="I234" s="12"/>
      <c r="J234" s="12"/>
      <c r="K234" s="12"/>
      <c r="L234" s="12"/>
      <c r="M234" s="13"/>
    </row>
    <row r="235" spans="1:13" x14ac:dyDescent="0.2">
      <c r="A235" s="6"/>
      <c r="B235" s="12">
        <v>611</v>
      </c>
      <c r="C235" s="12">
        <v>77.209999999999994</v>
      </c>
      <c r="D235" s="12">
        <v>76.935000000000002</v>
      </c>
      <c r="E235" s="12">
        <v>3</v>
      </c>
      <c r="F235" s="12">
        <v>1802.07</v>
      </c>
      <c r="G235" s="12"/>
      <c r="H235" s="12"/>
      <c r="I235" s="12"/>
      <c r="J235" s="12"/>
      <c r="K235" s="12"/>
      <c r="L235" s="12"/>
      <c r="M235" s="13"/>
    </row>
    <row r="236" spans="1:13" x14ac:dyDescent="0.2">
      <c r="A236" s="6"/>
      <c r="B236" s="12">
        <v>613</v>
      </c>
      <c r="C236" s="12">
        <v>77.790000000000006</v>
      </c>
      <c r="D236" s="12">
        <v>77.14</v>
      </c>
      <c r="E236" s="12">
        <v>7</v>
      </c>
      <c r="F236" s="12">
        <v>4835.6000000000004</v>
      </c>
      <c r="G236" s="12"/>
      <c r="H236" s="12"/>
      <c r="I236" s="12"/>
      <c r="J236" s="12"/>
      <c r="K236" s="12"/>
      <c r="L236" s="12"/>
      <c r="M236" s="13"/>
    </row>
    <row r="237" spans="1:13" x14ac:dyDescent="0.2">
      <c r="A237" s="6"/>
      <c r="B237" s="12">
        <v>614</v>
      </c>
      <c r="C237" s="12">
        <v>78.59</v>
      </c>
      <c r="D237" s="12">
        <v>76.84</v>
      </c>
      <c r="E237" s="12">
        <v>9</v>
      </c>
      <c r="F237" s="12">
        <v>5836.88</v>
      </c>
      <c r="G237" s="12"/>
      <c r="H237" s="12"/>
      <c r="I237" s="12"/>
      <c r="J237" s="12"/>
      <c r="K237" s="12"/>
      <c r="L237" s="12"/>
      <c r="M237" s="13"/>
    </row>
    <row r="238" spans="1:13" x14ac:dyDescent="0.2">
      <c r="A238" s="6"/>
      <c r="B238" s="12">
        <v>617</v>
      </c>
      <c r="C238" s="12">
        <v>81.99</v>
      </c>
      <c r="D238" s="12">
        <v>82.165000000000006</v>
      </c>
      <c r="E238" s="12">
        <v>5</v>
      </c>
      <c r="F238" s="12">
        <v>3578.64</v>
      </c>
      <c r="G238" s="12"/>
      <c r="H238" s="12"/>
      <c r="I238" s="12"/>
      <c r="J238" s="12"/>
      <c r="K238" s="12"/>
      <c r="L238" s="12"/>
      <c r="M238" s="13"/>
    </row>
    <row r="239" spans="1:13" x14ac:dyDescent="0.2">
      <c r="A239" s="6"/>
      <c r="B239" s="12">
        <v>608</v>
      </c>
      <c r="C239" s="12">
        <v>72.84</v>
      </c>
      <c r="D239" s="12">
        <v>72.415000000000006</v>
      </c>
      <c r="E239" s="12">
        <v>6.5</v>
      </c>
      <c r="F239" s="12">
        <v>4198.04</v>
      </c>
      <c r="G239" s="12"/>
      <c r="H239" s="12"/>
      <c r="I239" s="12"/>
      <c r="J239" s="12"/>
      <c r="K239" s="12"/>
      <c r="L239" s="12"/>
      <c r="M239" s="13"/>
    </row>
    <row r="240" spans="1:13" x14ac:dyDescent="0.2">
      <c r="A240" s="6"/>
      <c r="B240" s="12">
        <v>603</v>
      </c>
      <c r="C240" s="12">
        <v>68.69</v>
      </c>
      <c r="D240" s="12">
        <v>66.540000000000006</v>
      </c>
      <c r="E240" s="12">
        <v>8</v>
      </c>
      <c r="F240" s="12">
        <v>4473.8500000000004</v>
      </c>
      <c r="G240" s="12"/>
      <c r="H240" s="12"/>
      <c r="I240" s="12"/>
      <c r="J240" s="12"/>
      <c r="K240" s="12"/>
      <c r="L240" s="12"/>
      <c r="M240" s="13"/>
    </row>
    <row r="241" spans="1:13" x14ac:dyDescent="0.2">
      <c r="A241" s="6"/>
      <c r="B241" s="12">
        <v>626</v>
      </c>
      <c r="C241" s="12">
        <v>91.1</v>
      </c>
      <c r="D241" s="12">
        <v>91.55</v>
      </c>
      <c r="E241" s="12">
        <v>4</v>
      </c>
      <c r="F241" s="12">
        <v>3007.52</v>
      </c>
      <c r="G241" s="12"/>
      <c r="H241" s="12"/>
      <c r="I241" s="12"/>
      <c r="J241" s="12"/>
      <c r="K241" s="12"/>
      <c r="L241" s="12"/>
      <c r="M241" s="13"/>
    </row>
    <row r="242" spans="1:13" x14ac:dyDescent="0.2">
      <c r="A242" s="6"/>
      <c r="B242" s="12">
        <v>598</v>
      </c>
      <c r="C242" s="12">
        <v>64.16</v>
      </c>
      <c r="D242" s="12">
        <v>63.765000000000001</v>
      </c>
      <c r="E242" s="12">
        <v>3.5</v>
      </c>
      <c r="F242" s="12">
        <v>1752.73</v>
      </c>
      <c r="G242" s="12"/>
      <c r="H242" s="12"/>
      <c r="I242" s="12"/>
      <c r="J242" s="12"/>
      <c r="K242" s="12"/>
      <c r="L242" s="12"/>
      <c r="M242" s="13"/>
    </row>
    <row r="243" spans="1:13" x14ac:dyDescent="0.2">
      <c r="A243" s="6"/>
      <c r="B243" s="12">
        <v>615</v>
      </c>
      <c r="C243" s="12">
        <v>79.790000000000006</v>
      </c>
      <c r="D243" s="12">
        <v>79.14</v>
      </c>
      <c r="E243" s="12">
        <v>7</v>
      </c>
      <c r="F243" s="12">
        <v>4970.3999999999996</v>
      </c>
      <c r="G243" s="12"/>
      <c r="H243" s="12"/>
      <c r="I243" s="12"/>
      <c r="J243" s="12"/>
      <c r="K243" s="12"/>
      <c r="L243" s="12"/>
      <c r="M243" s="13"/>
    </row>
    <row r="244" spans="1:13" x14ac:dyDescent="0.2">
      <c r="A244" s="6"/>
      <c r="B244" s="12">
        <v>603</v>
      </c>
      <c r="C244" s="12">
        <v>69.16</v>
      </c>
      <c r="D244" s="12">
        <v>68.765000000000001</v>
      </c>
      <c r="E244" s="12">
        <v>3.5</v>
      </c>
      <c r="F244" s="12">
        <v>1928.37</v>
      </c>
      <c r="G244" s="12"/>
      <c r="H244" s="12"/>
      <c r="I244" s="12"/>
      <c r="J244" s="12"/>
      <c r="K244" s="12"/>
      <c r="L244" s="12"/>
      <c r="M244" s="13"/>
    </row>
    <row r="245" spans="1:13" x14ac:dyDescent="0.2">
      <c r="A245" s="6"/>
      <c r="B245" s="12">
        <v>627</v>
      </c>
      <c r="C245" s="12">
        <v>91.99</v>
      </c>
      <c r="D245" s="12">
        <v>92.165000000000006</v>
      </c>
      <c r="E245" s="12">
        <v>5</v>
      </c>
      <c r="F245" s="12">
        <v>3965.92</v>
      </c>
      <c r="G245" s="12"/>
      <c r="H245" s="12"/>
      <c r="I245" s="12"/>
      <c r="J245" s="12"/>
      <c r="K245" s="12"/>
      <c r="L245" s="12"/>
      <c r="M245" s="13"/>
    </row>
    <row r="246" spans="1:13" x14ac:dyDescent="0.2">
      <c r="A246" s="6"/>
      <c r="B246" s="12">
        <v>619</v>
      </c>
      <c r="C246" s="12">
        <v>83.59</v>
      </c>
      <c r="D246" s="12">
        <v>81.84</v>
      </c>
      <c r="E246" s="12">
        <v>9</v>
      </c>
      <c r="F246" s="12">
        <v>6272.01</v>
      </c>
      <c r="G246" s="12"/>
      <c r="H246" s="12"/>
      <c r="I246" s="12"/>
      <c r="J246" s="12"/>
      <c r="K246" s="12"/>
      <c r="L246" s="12"/>
      <c r="M246" s="13"/>
    </row>
    <row r="247" spans="1:13" x14ac:dyDescent="0.2">
      <c r="A247" s="6"/>
      <c r="B247" s="12">
        <v>607</v>
      </c>
      <c r="C247" s="12">
        <v>72.040000000000006</v>
      </c>
      <c r="D247" s="12">
        <v>72.364999999999995</v>
      </c>
      <c r="E247" s="12">
        <v>4.5</v>
      </c>
      <c r="F247" s="12">
        <v>2768.76</v>
      </c>
      <c r="G247" s="12"/>
      <c r="H247" s="12"/>
      <c r="I247" s="12"/>
      <c r="J247" s="12"/>
      <c r="K247" s="12"/>
      <c r="L247" s="12"/>
      <c r="M247" s="13"/>
    </row>
    <row r="248" spans="1:13" x14ac:dyDescent="0.2">
      <c r="A248" s="6"/>
      <c r="B248" s="12">
        <v>618</v>
      </c>
      <c r="C248" s="12">
        <v>83.16</v>
      </c>
      <c r="D248" s="12">
        <v>83.765000000000001</v>
      </c>
      <c r="E248" s="12">
        <v>3.5</v>
      </c>
      <c r="F248" s="12">
        <v>2368.61</v>
      </c>
      <c r="G248" s="12"/>
      <c r="H248" s="12"/>
      <c r="I248" s="12"/>
      <c r="J248" s="12"/>
      <c r="K248" s="12"/>
      <c r="L248" s="12"/>
      <c r="M248" s="13"/>
    </row>
    <row r="249" spans="1:13" x14ac:dyDescent="0.2">
      <c r="A249" s="6"/>
      <c r="B249" s="12">
        <v>630</v>
      </c>
      <c r="C249" s="12">
        <v>94.64</v>
      </c>
      <c r="D249" s="12">
        <v>93.19</v>
      </c>
      <c r="E249" s="12">
        <v>8.5</v>
      </c>
      <c r="F249" s="12">
        <v>6986.26</v>
      </c>
      <c r="G249" s="12"/>
      <c r="H249" s="12"/>
      <c r="I249" s="12"/>
      <c r="J249" s="12"/>
      <c r="K249" s="12"/>
      <c r="L249" s="12"/>
      <c r="M249" s="13"/>
    </row>
    <row r="250" spans="1:13" x14ac:dyDescent="0.2">
      <c r="A250" s="6"/>
      <c r="B250" s="12">
        <v>620</v>
      </c>
      <c r="C250" s="12">
        <v>85.04</v>
      </c>
      <c r="D250" s="12">
        <v>85.364999999999995</v>
      </c>
      <c r="E250" s="12">
        <v>4.5</v>
      </c>
      <c r="F250" s="12">
        <v>3297.39</v>
      </c>
      <c r="G250" s="12"/>
      <c r="H250" s="12"/>
      <c r="I250" s="12"/>
      <c r="J250" s="12"/>
      <c r="K250" s="12"/>
      <c r="L250" s="12"/>
      <c r="M250" s="13"/>
    </row>
    <row r="251" spans="1:13" x14ac:dyDescent="0.2">
      <c r="A251" s="6"/>
      <c r="B251" s="12">
        <v>595</v>
      </c>
      <c r="C251" s="12">
        <v>60.74</v>
      </c>
      <c r="D251" s="12">
        <v>58.84</v>
      </c>
      <c r="E251" s="12">
        <v>7.5</v>
      </c>
      <c r="F251" s="12">
        <v>3517.58</v>
      </c>
      <c r="G251" s="12"/>
      <c r="H251" s="12"/>
      <c r="I251" s="12"/>
      <c r="J251" s="12"/>
      <c r="K251" s="12"/>
      <c r="L251" s="12"/>
      <c r="M251" s="13"/>
    </row>
    <row r="252" spans="1:13" x14ac:dyDescent="0.2">
      <c r="A252" s="6"/>
      <c r="B252" s="12">
        <v>607</v>
      </c>
      <c r="C252" s="12">
        <v>71.739999999999995</v>
      </c>
      <c r="D252" s="12">
        <v>70.84</v>
      </c>
      <c r="E252" s="12">
        <v>7.5</v>
      </c>
      <c r="F252" s="12">
        <v>4681.3900000000003</v>
      </c>
      <c r="G252" s="12"/>
      <c r="H252" s="12"/>
      <c r="I252" s="12"/>
      <c r="J252" s="12"/>
      <c r="K252" s="12"/>
      <c r="L252" s="12"/>
      <c r="M252" s="13"/>
    </row>
    <row r="253" spans="1:13" x14ac:dyDescent="0.2">
      <c r="A253" s="6"/>
      <c r="B253" s="12">
        <v>607</v>
      </c>
      <c r="C253" s="12">
        <v>71.59</v>
      </c>
      <c r="D253" s="12">
        <v>69.84</v>
      </c>
      <c r="E253" s="12">
        <v>9</v>
      </c>
      <c r="F253" s="12">
        <v>5044.92</v>
      </c>
      <c r="G253" s="12"/>
      <c r="H253" s="12"/>
      <c r="I253" s="12"/>
      <c r="J253" s="12"/>
      <c r="K253" s="12"/>
      <c r="L253" s="12"/>
      <c r="M253" s="13"/>
    </row>
    <row r="254" spans="1:13" x14ac:dyDescent="0.2">
      <c r="A254" s="6"/>
      <c r="B254" s="12">
        <v>627</v>
      </c>
      <c r="C254" s="12">
        <v>92.16</v>
      </c>
      <c r="D254" s="12">
        <v>92.765000000000001</v>
      </c>
      <c r="E254" s="12">
        <v>3.5</v>
      </c>
      <c r="F254" s="12">
        <v>2565.7800000000002</v>
      </c>
      <c r="G254" s="12"/>
      <c r="H254" s="12"/>
      <c r="I254" s="12"/>
      <c r="J254" s="12"/>
      <c r="K254" s="12"/>
      <c r="L254" s="12"/>
      <c r="M254" s="13"/>
    </row>
    <row r="255" spans="1:13" x14ac:dyDescent="0.2">
      <c r="A255" s="6"/>
      <c r="B255" s="12">
        <v>595</v>
      </c>
      <c r="C255" s="12">
        <v>60.89</v>
      </c>
      <c r="D255" s="12">
        <v>59.664999999999999</v>
      </c>
      <c r="E255" s="12">
        <v>6</v>
      </c>
      <c r="F255" s="12">
        <v>2997.65</v>
      </c>
      <c r="G255" s="12"/>
      <c r="H255" s="12"/>
      <c r="I255" s="12"/>
      <c r="J255" s="12"/>
      <c r="K255" s="12"/>
      <c r="L255" s="12"/>
      <c r="M255" s="13"/>
    </row>
    <row r="256" spans="1:13" x14ac:dyDescent="0.2">
      <c r="A256" s="6"/>
      <c r="B256" s="12">
        <v>601</v>
      </c>
      <c r="C256" s="12">
        <v>66.989999999999995</v>
      </c>
      <c r="D256" s="12">
        <v>66.165000000000006</v>
      </c>
      <c r="E256" s="12">
        <v>5</v>
      </c>
      <c r="F256" s="12">
        <v>2824.88</v>
      </c>
      <c r="G256" s="12"/>
      <c r="H256" s="12"/>
      <c r="I256" s="12"/>
      <c r="J256" s="12"/>
      <c r="K256" s="12"/>
      <c r="L256" s="12"/>
      <c r="M256" s="13"/>
    </row>
    <row r="257" spans="1:13" x14ac:dyDescent="0.2">
      <c r="A257" s="6"/>
      <c r="B257" s="12">
        <v>591</v>
      </c>
      <c r="C257" s="12">
        <v>56.87</v>
      </c>
      <c r="D257" s="12">
        <v>55.414999999999999</v>
      </c>
      <c r="E257" s="12">
        <v>6.5</v>
      </c>
      <c r="F257" s="12">
        <v>2902.4</v>
      </c>
      <c r="G257" s="12"/>
      <c r="H257" s="12"/>
      <c r="I257" s="12"/>
      <c r="J257" s="12"/>
      <c r="K257" s="12"/>
      <c r="L257" s="12"/>
      <c r="M257" s="13"/>
    </row>
    <row r="258" spans="1:13" x14ac:dyDescent="0.2">
      <c r="A258" s="6"/>
      <c r="B258" s="12">
        <v>627</v>
      </c>
      <c r="C258" s="12">
        <v>91.69</v>
      </c>
      <c r="D258" s="12">
        <v>90.54</v>
      </c>
      <c r="E258" s="12">
        <v>8</v>
      </c>
      <c r="F258" s="12">
        <v>6460.56</v>
      </c>
      <c r="G258" s="12"/>
      <c r="H258" s="12"/>
      <c r="I258" s="12"/>
      <c r="J258" s="12"/>
      <c r="K258" s="12"/>
      <c r="L258" s="12"/>
      <c r="M258" s="13"/>
    </row>
    <row r="259" spans="1:13" x14ac:dyDescent="0.2">
      <c r="A259" s="6"/>
      <c r="B259" s="12">
        <v>626</v>
      </c>
      <c r="C259" s="12">
        <v>90.69</v>
      </c>
      <c r="D259" s="12">
        <v>89.54</v>
      </c>
      <c r="E259" s="12">
        <v>8</v>
      </c>
      <c r="F259" s="12">
        <v>6389.89</v>
      </c>
      <c r="G259" s="12"/>
      <c r="H259" s="12"/>
      <c r="I259" s="12"/>
      <c r="J259" s="12"/>
      <c r="K259" s="12"/>
      <c r="L259" s="12"/>
      <c r="M259" s="13"/>
    </row>
    <row r="260" spans="1:13" x14ac:dyDescent="0.2">
      <c r="A260" s="6"/>
      <c r="B260" s="12">
        <v>610</v>
      </c>
      <c r="C260" s="12">
        <v>74.69</v>
      </c>
      <c r="D260" s="12">
        <v>73.540000000000006</v>
      </c>
      <c r="E260" s="12">
        <v>8</v>
      </c>
      <c r="F260" s="12">
        <v>5091.79</v>
      </c>
      <c r="G260" s="12"/>
      <c r="H260" s="12"/>
      <c r="I260" s="12"/>
      <c r="J260" s="12"/>
      <c r="K260" s="12"/>
      <c r="L260" s="12"/>
      <c r="M260" s="13"/>
    </row>
    <row r="261" spans="1:13" x14ac:dyDescent="0.2">
      <c r="A261" s="6"/>
      <c r="B261" s="12">
        <v>599</v>
      </c>
      <c r="C261" s="12">
        <v>65.040000000000006</v>
      </c>
      <c r="D261" s="12">
        <v>64.364999999999995</v>
      </c>
      <c r="E261" s="12">
        <v>4.5</v>
      </c>
      <c r="F261" s="12">
        <v>2405.69</v>
      </c>
      <c r="G261" s="12"/>
      <c r="H261" s="12"/>
      <c r="I261" s="12"/>
      <c r="J261" s="12"/>
      <c r="K261" s="12"/>
      <c r="L261" s="12"/>
      <c r="M261" s="13"/>
    </row>
    <row r="262" spans="1:13" x14ac:dyDescent="0.2">
      <c r="A262" s="6"/>
      <c r="B262" s="12">
        <v>598</v>
      </c>
      <c r="C262" s="12">
        <v>63.84</v>
      </c>
      <c r="D262" s="12">
        <v>62.414999999999999</v>
      </c>
      <c r="E262" s="12">
        <v>6.5</v>
      </c>
      <c r="F262" s="12">
        <v>3446.41</v>
      </c>
      <c r="G262" s="12"/>
      <c r="H262" s="12"/>
      <c r="I262" s="12"/>
      <c r="J262" s="12"/>
      <c r="K262" s="12"/>
      <c r="L262" s="12"/>
      <c r="M262" s="13"/>
    </row>
    <row r="263" spans="1:13" x14ac:dyDescent="0.2">
      <c r="A263" s="6"/>
      <c r="B263" s="12">
        <v>600</v>
      </c>
      <c r="C263" s="12">
        <v>65.94</v>
      </c>
      <c r="D263" s="12">
        <v>64.92</v>
      </c>
      <c r="E263" s="12">
        <v>5.5</v>
      </c>
      <c r="F263" s="12">
        <v>3050.81</v>
      </c>
      <c r="G263" s="12"/>
      <c r="H263" s="12"/>
      <c r="I263" s="12"/>
      <c r="J263" s="12"/>
      <c r="K263" s="12"/>
      <c r="L263" s="12"/>
      <c r="M263" s="13"/>
    </row>
    <row r="264" spans="1:13" x14ac:dyDescent="0.2">
      <c r="A264" s="6"/>
      <c r="B264" s="12">
        <v>625</v>
      </c>
      <c r="C264" s="12">
        <v>89.84</v>
      </c>
      <c r="D264" s="12">
        <v>89.415000000000006</v>
      </c>
      <c r="E264" s="12">
        <v>6.5</v>
      </c>
      <c r="F264" s="12">
        <v>5208.3599999999997</v>
      </c>
      <c r="G264" s="12"/>
      <c r="H264" s="12"/>
      <c r="I264" s="12"/>
      <c r="J264" s="12"/>
      <c r="K264" s="12"/>
      <c r="L264" s="12"/>
      <c r="M264" s="13"/>
    </row>
    <row r="265" spans="1:13" x14ac:dyDescent="0.2">
      <c r="A265" s="6"/>
      <c r="B265" s="12">
        <v>605</v>
      </c>
      <c r="C265" s="12">
        <v>70.790000000000006</v>
      </c>
      <c r="D265" s="12">
        <v>69.14</v>
      </c>
      <c r="E265" s="12">
        <v>7</v>
      </c>
      <c r="F265" s="12">
        <v>4241.34</v>
      </c>
      <c r="G265" s="12"/>
      <c r="H265" s="12"/>
      <c r="I265" s="12"/>
      <c r="J265" s="12"/>
      <c r="K265" s="12"/>
      <c r="L265" s="12"/>
      <c r="M265" s="13"/>
    </row>
    <row r="266" spans="1:13" x14ac:dyDescent="0.2">
      <c r="A266" s="6"/>
      <c r="B266" s="12">
        <v>613</v>
      </c>
      <c r="C266" s="12">
        <v>77.739999999999995</v>
      </c>
      <c r="D266" s="12">
        <v>76.84</v>
      </c>
      <c r="E266" s="12">
        <v>7.5</v>
      </c>
      <c r="F266" s="12">
        <v>5136.9799999999996</v>
      </c>
      <c r="G266" s="12"/>
      <c r="H266" s="12"/>
      <c r="I266" s="12"/>
      <c r="J266" s="12"/>
      <c r="K266" s="12"/>
      <c r="L266" s="12"/>
      <c r="M266" s="13"/>
    </row>
    <row r="267" spans="1:13" x14ac:dyDescent="0.2">
      <c r="A267" s="6"/>
      <c r="B267" s="12">
        <v>605</v>
      </c>
      <c r="C267" s="12">
        <v>70.739999999999995</v>
      </c>
      <c r="D267" s="12">
        <v>68.84</v>
      </c>
      <c r="E267" s="12">
        <v>7.5</v>
      </c>
      <c r="F267" s="12">
        <v>4445.09</v>
      </c>
      <c r="G267" s="12"/>
      <c r="H267" s="12"/>
      <c r="I267" s="12"/>
      <c r="J267" s="12"/>
      <c r="K267" s="12"/>
      <c r="L267" s="12"/>
      <c r="M267" s="13"/>
    </row>
    <row r="268" spans="1:13" x14ac:dyDescent="0.2">
      <c r="A268" s="6"/>
      <c r="B268" s="12">
        <v>609</v>
      </c>
      <c r="C268" s="12">
        <v>73.69</v>
      </c>
      <c r="D268" s="12">
        <v>72.540000000000006</v>
      </c>
      <c r="E268" s="12">
        <v>8</v>
      </c>
      <c r="F268" s="12">
        <v>4989.41</v>
      </c>
      <c r="G268" s="12"/>
      <c r="H268" s="12"/>
      <c r="I268" s="12"/>
      <c r="J268" s="12"/>
      <c r="K268" s="12"/>
      <c r="L268" s="12"/>
      <c r="M268" s="13"/>
    </row>
    <row r="269" spans="1:13" x14ac:dyDescent="0.2">
      <c r="A269" s="6"/>
      <c r="B269" s="12">
        <v>628</v>
      </c>
      <c r="C269" s="12">
        <v>92.74</v>
      </c>
      <c r="D269" s="12">
        <v>91.84</v>
      </c>
      <c r="E269" s="12">
        <v>7.5</v>
      </c>
      <c r="F269" s="12">
        <v>6171.51</v>
      </c>
      <c r="G269" s="12"/>
      <c r="H269" s="12"/>
      <c r="I269" s="12"/>
      <c r="J269" s="12"/>
      <c r="K269" s="12"/>
      <c r="L269" s="12"/>
      <c r="M269" s="13"/>
    </row>
    <row r="270" spans="1:13" x14ac:dyDescent="0.2">
      <c r="A270" s="6"/>
      <c r="B270" s="12">
        <v>610</v>
      </c>
      <c r="C270" s="12">
        <v>74.59</v>
      </c>
      <c r="D270" s="12">
        <v>72.84</v>
      </c>
      <c r="E270" s="12">
        <v>9</v>
      </c>
      <c r="F270" s="12">
        <v>5414.45</v>
      </c>
      <c r="G270" s="12"/>
      <c r="H270" s="12"/>
      <c r="I270" s="12"/>
      <c r="J270" s="12"/>
      <c r="K270" s="12"/>
      <c r="L270" s="12"/>
      <c r="M270" s="13"/>
    </row>
    <row r="271" spans="1:13" x14ac:dyDescent="0.2">
      <c r="A271" s="6"/>
      <c r="B271" s="12">
        <v>630</v>
      </c>
      <c r="C271" s="12">
        <v>96.21</v>
      </c>
      <c r="D271" s="12">
        <v>95.935000000000002</v>
      </c>
      <c r="E271" s="12">
        <v>3</v>
      </c>
      <c r="F271" s="12">
        <v>2111.73</v>
      </c>
      <c r="G271" s="12"/>
      <c r="H271" s="12"/>
      <c r="I271" s="12"/>
      <c r="J271" s="12"/>
      <c r="K271" s="12"/>
      <c r="L271" s="12"/>
      <c r="M271" s="13"/>
    </row>
    <row r="272" spans="1:13" x14ac:dyDescent="0.2">
      <c r="A272" s="6"/>
      <c r="B272" s="12">
        <v>601</v>
      </c>
      <c r="C272" s="12">
        <v>66.739999999999995</v>
      </c>
      <c r="D272" s="12">
        <v>64.84</v>
      </c>
      <c r="E272" s="12">
        <v>7.5</v>
      </c>
      <c r="F272" s="12">
        <v>4110.8599999999997</v>
      </c>
      <c r="G272" s="12"/>
      <c r="H272" s="12"/>
      <c r="I272" s="12"/>
      <c r="J272" s="12"/>
      <c r="K272" s="12"/>
      <c r="L272" s="12"/>
      <c r="M272" s="13"/>
    </row>
    <row r="273" spans="1:13" x14ac:dyDescent="0.2">
      <c r="A273" s="6"/>
      <c r="B273" s="12">
        <v>630</v>
      </c>
      <c r="C273" s="12">
        <v>94.89</v>
      </c>
      <c r="D273" s="12">
        <v>94.665000000000006</v>
      </c>
      <c r="E273" s="12">
        <v>6</v>
      </c>
      <c r="F273" s="12">
        <v>5017.3599999999997</v>
      </c>
      <c r="G273" s="12"/>
      <c r="H273" s="12"/>
      <c r="I273" s="12"/>
      <c r="J273" s="12"/>
      <c r="K273" s="12"/>
      <c r="L273" s="12"/>
      <c r="M273" s="13"/>
    </row>
    <row r="274" spans="1:13" x14ac:dyDescent="0.2">
      <c r="A274" s="6"/>
      <c r="B274" s="12">
        <v>612</v>
      </c>
      <c r="C274" s="12">
        <v>76.94</v>
      </c>
      <c r="D274" s="12">
        <v>76.92</v>
      </c>
      <c r="E274" s="12">
        <v>5.5</v>
      </c>
      <c r="F274" s="12">
        <v>3738.51</v>
      </c>
      <c r="G274" s="12"/>
      <c r="H274" s="12"/>
      <c r="I274" s="12"/>
      <c r="J274" s="12"/>
      <c r="K274" s="12"/>
      <c r="L274" s="12"/>
      <c r="M274" s="13"/>
    </row>
    <row r="275" spans="1:13" x14ac:dyDescent="0.2">
      <c r="A275" s="6"/>
      <c r="B275" s="12">
        <v>607</v>
      </c>
      <c r="C275" s="12">
        <v>72.099999999999994</v>
      </c>
      <c r="D275" s="12">
        <v>72.55</v>
      </c>
      <c r="E275" s="12">
        <v>4</v>
      </c>
      <c r="F275" s="12">
        <v>2413.5500000000002</v>
      </c>
      <c r="G275" s="12"/>
      <c r="H275" s="12"/>
      <c r="I275" s="12"/>
      <c r="J275" s="12"/>
      <c r="K275" s="12"/>
      <c r="L275" s="12"/>
      <c r="M275" s="13"/>
    </row>
    <row r="276" spans="1:13" x14ac:dyDescent="0.2">
      <c r="A276" s="6"/>
      <c r="B276" s="12">
        <v>612</v>
      </c>
      <c r="C276" s="12">
        <v>76.64</v>
      </c>
      <c r="D276" s="12">
        <v>75.19</v>
      </c>
      <c r="E276" s="12">
        <v>8.5</v>
      </c>
      <c r="F276" s="12">
        <v>5436.88</v>
      </c>
      <c r="G276" s="12"/>
      <c r="H276" s="12"/>
      <c r="I276" s="12"/>
      <c r="J276" s="12"/>
      <c r="K276" s="12"/>
      <c r="L276" s="12"/>
      <c r="M276" s="13"/>
    </row>
    <row r="277" spans="1:13" x14ac:dyDescent="0.2">
      <c r="A277" s="6"/>
      <c r="B277" s="12">
        <v>604</v>
      </c>
      <c r="C277" s="12">
        <v>69.739999999999995</v>
      </c>
      <c r="D277" s="12">
        <v>67.84</v>
      </c>
      <c r="E277" s="12">
        <v>7.5</v>
      </c>
      <c r="F277" s="12">
        <v>4355.92</v>
      </c>
      <c r="G277" s="12"/>
      <c r="H277" s="12"/>
      <c r="I277" s="12"/>
      <c r="J277" s="12"/>
      <c r="K277" s="12"/>
      <c r="L277" s="12"/>
      <c r="M277" s="13"/>
    </row>
    <row r="278" spans="1:13" x14ac:dyDescent="0.2">
      <c r="A278" s="6"/>
      <c r="B278" s="12">
        <v>606</v>
      </c>
      <c r="C278" s="12">
        <v>71.16</v>
      </c>
      <c r="D278" s="12">
        <v>71.765000000000001</v>
      </c>
      <c r="E278" s="12">
        <v>3.5</v>
      </c>
      <c r="F278" s="12">
        <v>2024.51</v>
      </c>
      <c r="G278" s="12"/>
      <c r="H278" s="12"/>
      <c r="I278" s="12"/>
      <c r="J278" s="12"/>
      <c r="K278" s="12"/>
      <c r="L278" s="12"/>
      <c r="M278" s="13"/>
    </row>
    <row r="279" spans="1:13" x14ac:dyDescent="0.2">
      <c r="A279" s="6"/>
      <c r="B279" s="12">
        <v>596</v>
      </c>
      <c r="C279" s="12">
        <v>61.84</v>
      </c>
      <c r="D279" s="12">
        <v>60.414999999999999</v>
      </c>
      <c r="E279" s="12">
        <v>6.5</v>
      </c>
      <c r="F279" s="12">
        <v>3300.12</v>
      </c>
      <c r="G279" s="12"/>
      <c r="H279" s="12"/>
      <c r="I279" s="12"/>
      <c r="J279" s="12"/>
      <c r="K279" s="12"/>
      <c r="L279" s="12"/>
      <c r="M279" s="13"/>
    </row>
    <row r="280" spans="1:13" x14ac:dyDescent="0.2">
      <c r="A280" s="6"/>
      <c r="B280" s="12">
        <v>624</v>
      </c>
      <c r="C280" s="12">
        <v>88.69</v>
      </c>
      <c r="D280" s="12">
        <v>87.54</v>
      </c>
      <c r="E280" s="12">
        <v>8</v>
      </c>
      <c r="F280" s="12">
        <v>6245.18</v>
      </c>
      <c r="G280" s="12"/>
      <c r="H280" s="12"/>
      <c r="I280" s="12"/>
      <c r="J280" s="12"/>
      <c r="K280" s="12"/>
      <c r="L280" s="12"/>
      <c r="M280" s="13"/>
    </row>
    <row r="281" spans="1:13" x14ac:dyDescent="0.2">
      <c r="A281" s="6"/>
      <c r="B281" s="12">
        <v>624</v>
      </c>
      <c r="C281" s="12">
        <v>88.74</v>
      </c>
      <c r="D281" s="12">
        <v>87.84</v>
      </c>
      <c r="E281" s="12">
        <v>7.5</v>
      </c>
      <c r="F281" s="12">
        <v>5909.73</v>
      </c>
      <c r="G281" s="12"/>
      <c r="H281" s="12"/>
      <c r="I281" s="12"/>
      <c r="J281" s="12"/>
      <c r="K281" s="12"/>
      <c r="L281" s="12"/>
      <c r="M281" s="13"/>
    </row>
    <row r="282" spans="1:13" x14ac:dyDescent="0.2">
      <c r="A282" s="6"/>
      <c r="B282" s="12">
        <v>614</v>
      </c>
      <c r="C282" s="12">
        <v>79.099999999999994</v>
      </c>
      <c r="D282" s="12">
        <v>79.55</v>
      </c>
      <c r="E282" s="12">
        <v>4</v>
      </c>
      <c r="F282" s="12">
        <v>2654.46</v>
      </c>
      <c r="G282" s="12"/>
      <c r="H282" s="12"/>
      <c r="I282" s="12"/>
      <c r="J282" s="12"/>
      <c r="K282" s="12"/>
      <c r="L282" s="12"/>
      <c r="M282" s="13"/>
    </row>
    <row r="283" spans="1:13" x14ac:dyDescent="0.2">
      <c r="A283" s="6"/>
      <c r="B283" s="12">
        <v>609</v>
      </c>
      <c r="C283" s="12">
        <v>74.099999999999994</v>
      </c>
      <c r="D283" s="12">
        <v>74.55</v>
      </c>
      <c r="E283" s="12">
        <v>4</v>
      </c>
      <c r="F283" s="12">
        <v>2484.96</v>
      </c>
      <c r="G283" s="12"/>
      <c r="H283" s="12"/>
      <c r="I283" s="12"/>
      <c r="J283" s="12"/>
      <c r="K283" s="12"/>
      <c r="L283" s="12"/>
      <c r="M283" s="13"/>
    </row>
    <row r="284" spans="1:13" x14ac:dyDescent="0.2">
      <c r="A284" s="6"/>
      <c r="B284" s="12">
        <v>596</v>
      </c>
      <c r="C284" s="12">
        <v>61.74</v>
      </c>
      <c r="D284" s="12">
        <v>59.84</v>
      </c>
      <c r="E284" s="12">
        <v>7.5</v>
      </c>
      <c r="F284" s="12">
        <v>3672.29</v>
      </c>
      <c r="G284" s="12"/>
      <c r="H284" s="12"/>
      <c r="I284" s="12"/>
      <c r="J284" s="12"/>
      <c r="K284" s="12"/>
      <c r="L284" s="12"/>
      <c r="M284" s="13"/>
    </row>
    <row r="285" spans="1:13" x14ac:dyDescent="0.2">
      <c r="A285" s="6"/>
      <c r="B285" s="12">
        <v>616</v>
      </c>
      <c r="C285" s="12">
        <v>80.69</v>
      </c>
      <c r="D285" s="12">
        <v>79.540000000000006</v>
      </c>
      <c r="E285" s="12">
        <v>8</v>
      </c>
      <c r="F285" s="12">
        <v>5621</v>
      </c>
      <c r="G285" s="12"/>
      <c r="H285" s="12"/>
      <c r="I285" s="12"/>
      <c r="J285" s="12"/>
      <c r="K285" s="12"/>
      <c r="L285" s="12"/>
      <c r="M285" s="13"/>
    </row>
    <row r="286" spans="1:13" x14ac:dyDescent="0.2">
      <c r="A286" s="6"/>
      <c r="B286" s="12">
        <v>628</v>
      </c>
      <c r="C286" s="12">
        <v>94.21</v>
      </c>
      <c r="D286" s="12">
        <v>93.935000000000002</v>
      </c>
      <c r="E286" s="12">
        <v>3</v>
      </c>
      <c r="F286" s="12">
        <v>2107.66</v>
      </c>
      <c r="G286" s="12"/>
      <c r="H286" s="12"/>
      <c r="I286" s="12"/>
      <c r="J286" s="12"/>
      <c r="K286" s="12"/>
      <c r="L286" s="12"/>
      <c r="M286" s="13"/>
    </row>
    <row r="287" spans="1:13" x14ac:dyDescent="0.2">
      <c r="A287" s="6"/>
      <c r="B287" s="12">
        <v>619</v>
      </c>
      <c r="C287" s="12">
        <v>83.94</v>
      </c>
      <c r="D287" s="12">
        <v>83.92</v>
      </c>
      <c r="E287" s="12">
        <v>5.5</v>
      </c>
      <c r="F287" s="12">
        <v>4078.4</v>
      </c>
      <c r="G287" s="12"/>
      <c r="H287" s="12"/>
      <c r="I287" s="12"/>
      <c r="J287" s="12"/>
      <c r="K287" s="12"/>
      <c r="L287" s="12"/>
      <c r="M287" s="13"/>
    </row>
    <row r="288" spans="1:13" x14ac:dyDescent="0.2">
      <c r="A288" s="6"/>
      <c r="B288" s="12">
        <v>629</v>
      </c>
      <c r="C288" s="12">
        <v>93.89</v>
      </c>
      <c r="D288" s="12">
        <v>93.665000000000006</v>
      </c>
      <c r="E288" s="12">
        <v>6</v>
      </c>
      <c r="F288" s="12">
        <v>4977.84</v>
      </c>
      <c r="G288" s="12"/>
      <c r="H288" s="12"/>
      <c r="I288" s="12"/>
      <c r="J288" s="12"/>
      <c r="K288" s="12"/>
      <c r="L288" s="12"/>
      <c r="M288" s="13"/>
    </row>
    <row r="289" spans="1:13" x14ac:dyDescent="0.2">
      <c r="A289" s="6"/>
      <c r="B289" s="12">
        <v>625</v>
      </c>
      <c r="C289" s="12">
        <v>89.79</v>
      </c>
      <c r="D289" s="12">
        <v>89.14</v>
      </c>
      <c r="E289" s="12">
        <v>7</v>
      </c>
      <c r="F289" s="12">
        <v>5611.23</v>
      </c>
      <c r="G289" s="12"/>
      <c r="H289" s="12"/>
      <c r="I289" s="12"/>
      <c r="J289" s="12"/>
      <c r="K289" s="12"/>
      <c r="L289" s="12"/>
      <c r="M289" s="13"/>
    </row>
    <row r="290" spans="1:13" x14ac:dyDescent="0.2">
      <c r="A290" s="6"/>
      <c r="B290" s="12">
        <v>619</v>
      </c>
      <c r="C290" s="12">
        <v>83.64</v>
      </c>
      <c r="D290" s="12">
        <v>82.19</v>
      </c>
      <c r="E290" s="12">
        <v>8.5</v>
      </c>
      <c r="F290" s="12">
        <v>6094.87</v>
      </c>
      <c r="G290" s="12"/>
      <c r="H290" s="12"/>
      <c r="I290" s="12"/>
      <c r="J290" s="12"/>
      <c r="K290" s="12"/>
      <c r="L290" s="12"/>
      <c r="M290" s="13"/>
    </row>
    <row r="291" spans="1:13" x14ac:dyDescent="0.2">
      <c r="A291" s="6"/>
      <c r="B291" s="12">
        <v>596</v>
      </c>
      <c r="C291" s="12">
        <v>61.99</v>
      </c>
      <c r="D291" s="12">
        <v>61.164999999999999</v>
      </c>
      <c r="E291" s="12">
        <v>5</v>
      </c>
      <c r="F291" s="12">
        <v>2545.2399999999998</v>
      </c>
      <c r="G291" s="12"/>
      <c r="H291" s="12"/>
      <c r="I291" s="12"/>
      <c r="J291" s="12"/>
      <c r="K291" s="12"/>
      <c r="L291" s="12"/>
      <c r="M291" s="13"/>
    </row>
    <row r="292" spans="1:13" x14ac:dyDescent="0.2">
      <c r="A292" s="6"/>
      <c r="B292" s="12">
        <v>596</v>
      </c>
      <c r="C292" s="12">
        <v>61.89</v>
      </c>
      <c r="D292" s="12">
        <v>60.664999999999999</v>
      </c>
      <c r="E292" s="12">
        <v>6</v>
      </c>
      <c r="F292" s="12">
        <v>3063.55</v>
      </c>
      <c r="G292" s="12"/>
      <c r="H292" s="12"/>
      <c r="I292" s="12"/>
      <c r="J292" s="12"/>
      <c r="K292" s="12"/>
      <c r="L292" s="12"/>
      <c r="M292" s="13"/>
    </row>
    <row r="293" spans="1:13" x14ac:dyDescent="0.2">
      <c r="A293" s="6"/>
      <c r="B293" s="12">
        <v>612</v>
      </c>
      <c r="C293" s="12">
        <v>77.099999999999994</v>
      </c>
      <c r="D293" s="12">
        <v>77.55</v>
      </c>
      <c r="E293" s="12">
        <v>4</v>
      </c>
      <c r="F293" s="12">
        <v>2588.19</v>
      </c>
      <c r="G293" s="12"/>
      <c r="H293" s="12"/>
      <c r="I293" s="12"/>
      <c r="J293" s="12"/>
      <c r="K293" s="12"/>
      <c r="L293" s="12"/>
      <c r="M293" s="13"/>
    </row>
    <row r="294" spans="1:13" x14ac:dyDescent="0.2">
      <c r="A294" s="6"/>
      <c r="B294" s="12">
        <v>600</v>
      </c>
      <c r="C294" s="12">
        <v>65.790000000000006</v>
      </c>
      <c r="D294" s="12">
        <v>64.14</v>
      </c>
      <c r="E294" s="12">
        <v>7</v>
      </c>
      <c r="F294" s="12">
        <v>3819.82</v>
      </c>
      <c r="G294" s="12"/>
      <c r="H294" s="12"/>
      <c r="I294" s="12"/>
      <c r="J294" s="12"/>
      <c r="K294" s="12"/>
      <c r="L294" s="12"/>
      <c r="M294" s="13"/>
    </row>
    <row r="295" spans="1:13" x14ac:dyDescent="0.2">
      <c r="A295" s="6"/>
      <c r="B295" s="12">
        <v>609</v>
      </c>
      <c r="C295" s="12">
        <v>73.84</v>
      </c>
      <c r="D295" s="12">
        <v>73.415000000000006</v>
      </c>
      <c r="E295" s="12">
        <v>6.5</v>
      </c>
      <c r="F295" s="12">
        <v>4260.53</v>
      </c>
      <c r="G295" s="12"/>
      <c r="H295" s="12"/>
      <c r="I295" s="12"/>
      <c r="J295" s="12"/>
      <c r="K295" s="12"/>
      <c r="L295" s="12"/>
      <c r="M295" s="13"/>
    </row>
    <row r="296" spans="1:13" x14ac:dyDescent="0.2">
      <c r="A296" s="6"/>
      <c r="B296" s="12">
        <v>602</v>
      </c>
      <c r="C296" s="12">
        <v>67.790000000000006</v>
      </c>
      <c r="D296" s="12">
        <v>66.14</v>
      </c>
      <c r="E296" s="12">
        <v>7</v>
      </c>
      <c r="F296" s="12">
        <v>3979.15</v>
      </c>
      <c r="G296" s="12"/>
      <c r="H296" s="12"/>
      <c r="I296" s="12"/>
      <c r="J296" s="12"/>
      <c r="K296" s="12"/>
      <c r="L296" s="12"/>
      <c r="M296" s="13"/>
    </row>
    <row r="297" spans="1:13" x14ac:dyDescent="0.2">
      <c r="A297" s="6"/>
      <c r="B297" s="12">
        <v>623</v>
      </c>
      <c r="C297" s="12">
        <v>87.89</v>
      </c>
      <c r="D297" s="12">
        <v>87.665000000000006</v>
      </c>
      <c r="E297" s="12">
        <v>6</v>
      </c>
      <c r="F297" s="12">
        <v>4687.82</v>
      </c>
      <c r="G297" s="12"/>
      <c r="H297" s="12"/>
      <c r="I297" s="12"/>
      <c r="J297" s="12"/>
      <c r="K297" s="12"/>
      <c r="L297" s="12"/>
      <c r="M297" s="13"/>
    </row>
    <row r="298" spans="1:13" x14ac:dyDescent="0.2">
      <c r="A298" s="6"/>
      <c r="B298" s="12">
        <v>609</v>
      </c>
      <c r="C298" s="12">
        <v>73.989999999999995</v>
      </c>
      <c r="D298" s="12">
        <v>74.165000000000006</v>
      </c>
      <c r="E298" s="12">
        <v>5</v>
      </c>
      <c r="F298" s="12">
        <v>3226.05</v>
      </c>
      <c r="G298" s="12"/>
      <c r="H298" s="12"/>
      <c r="I298" s="12"/>
      <c r="J298" s="12"/>
      <c r="K298" s="12"/>
      <c r="L298" s="12"/>
      <c r="M298" s="13"/>
    </row>
    <row r="299" spans="1:13" x14ac:dyDescent="0.2">
      <c r="A299" s="6"/>
      <c r="B299" s="12">
        <v>596</v>
      </c>
      <c r="C299" s="12">
        <v>62.16</v>
      </c>
      <c r="D299" s="12">
        <v>61.765000000000001</v>
      </c>
      <c r="E299" s="12">
        <v>3.5</v>
      </c>
      <c r="F299" s="12">
        <v>1683.63</v>
      </c>
      <c r="G299" s="12"/>
      <c r="H299" s="12"/>
      <c r="I299" s="12"/>
      <c r="J299" s="12"/>
      <c r="K299" s="12"/>
      <c r="L299" s="12"/>
      <c r="M299" s="13"/>
    </row>
    <row r="300" spans="1:13" x14ac:dyDescent="0.2">
      <c r="A300" s="6"/>
      <c r="B300" s="12">
        <v>616</v>
      </c>
      <c r="C300" s="12">
        <v>80.59</v>
      </c>
      <c r="D300" s="12">
        <v>78.84</v>
      </c>
      <c r="E300" s="12">
        <v>9</v>
      </c>
      <c r="F300" s="12">
        <v>6011.02</v>
      </c>
      <c r="G300" s="12"/>
      <c r="H300" s="12"/>
      <c r="I300" s="12"/>
      <c r="J300" s="12"/>
      <c r="K300" s="12"/>
      <c r="L300" s="12"/>
      <c r="M300" s="13"/>
    </row>
    <row r="301" spans="1:13" x14ac:dyDescent="0.2">
      <c r="A301" s="6"/>
      <c r="B301" s="12">
        <v>593</v>
      </c>
      <c r="C301" s="12">
        <v>58.99</v>
      </c>
      <c r="D301" s="12">
        <v>58.164999999999999</v>
      </c>
      <c r="E301" s="12">
        <v>5</v>
      </c>
      <c r="F301" s="12">
        <v>2384.41</v>
      </c>
      <c r="G301" s="12"/>
      <c r="H301" s="12"/>
      <c r="I301" s="12"/>
      <c r="J301" s="12"/>
      <c r="K301" s="12"/>
      <c r="L301" s="12"/>
      <c r="M301" s="13"/>
    </row>
    <row r="302" spans="1:13" x14ac:dyDescent="0.2">
      <c r="A302" s="6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3"/>
    </row>
    <row r="303" spans="1:13" x14ac:dyDescent="0.2">
      <c r="A303" s="6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3"/>
    </row>
    <row r="304" spans="1:13" x14ac:dyDescent="0.2">
      <c r="A304" s="6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3"/>
    </row>
    <row r="305" spans="1:13" x14ac:dyDescent="0.2">
      <c r="A305" s="6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3"/>
    </row>
    <row r="306" spans="1:13" x14ac:dyDescent="0.2">
      <c r="A306" s="6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3"/>
    </row>
    <row r="307" spans="1:13" x14ac:dyDescent="0.2">
      <c r="A307" s="6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3"/>
    </row>
    <row r="308" spans="1:13" x14ac:dyDescent="0.2">
      <c r="A308" s="6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3"/>
    </row>
    <row r="309" spans="1:13" x14ac:dyDescent="0.2">
      <c r="A309" s="6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3"/>
    </row>
    <row r="310" spans="1:13" x14ac:dyDescent="0.2">
      <c r="A310" s="6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3"/>
    </row>
    <row r="311" spans="1:13" x14ac:dyDescent="0.2">
      <c r="A311" s="6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3"/>
    </row>
    <row r="312" spans="1:13" x14ac:dyDescent="0.2">
      <c r="A312" s="6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3"/>
    </row>
    <row r="313" spans="1:13" x14ac:dyDescent="0.2">
      <c r="A313" s="6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3"/>
    </row>
    <row r="314" spans="1:13" x14ac:dyDescent="0.2">
      <c r="A314" s="6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3"/>
    </row>
    <row r="315" spans="1:13" x14ac:dyDescent="0.2">
      <c r="A315" s="6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3"/>
    </row>
    <row r="316" spans="1:13" x14ac:dyDescent="0.2">
      <c r="A316" s="6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3"/>
    </row>
    <row r="317" spans="1:13" x14ac:dyDescent="0.2">
      <c r="A317" s="6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3"/>
    </row>
    <row r="318" spans="1:13" x14ac:dyDescent="0.2">
      <c r="A318" s="6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3"/>
    </row>
    <row r="319" spans="1:13" x14ac:dyDescent="0.2">
      <c r="A319" s="6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3"/>
    </row>
    <row r="320" spans="1:13" x14ac:dyDescent="0.2">
      <c r="A320" s="6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3"/>
    </row>
    <row r="321" spans="1:13" x14ac:dyDescent="0.2">
      <c r="A321" s="6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3"/>
    </row>
    <row r="322" spans="1:13" x14ac:dyDescent="0.2">
      <c r="A322" s="6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3"/>
    </row>
    <row r="323" spans="1:13" x14ac:dyDescent="0.2">
      <c r="A323" s="6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3"/>
    </row>
    <row r="324" spans="1:13" x14ac:dyDescent="0.2">
      <c r="A324" s="6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3"/>
    </row>
    <row r="325" spans="1:13" x14ac:dyDescent="0.2">
      <c r="A325" s="6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3"/>
    </row>
    <row r="326" spans="1:13" x14ac:dyDescent="0.2">
      <c r="A326" s="6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3"/>
    </row>
    <row r="327" spans="1:13" x14ac:dyDescent="0.2">
      <c r="A327" s="6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3"/>
    </row>
    <row r="328" spans="1:13" x14ac:dyDescent="0.2">
      <c r="A328" s="6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3"/>
    </row>
    <row r="329" spans="1:13" x14ac:dyDescent="0.2">
      <c r="A329" s="6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3"/>
    </row>
    <row r="330" spans="1:13" x14ac:dyDescent="0.2">
      <c r="A330" s="6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3"/>
    </row>
    <row r="331" spans="1:13" x14ac:dyDescent="0.2">
      <c r="A331" s="6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3"/>
    </row>
    <row r="332" spans="1:13" x14ac:dyDescent="0.2">
      <c r="A332" s="6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3"/>
    </row>
    <row r="333" spans="1:13" x14ac:dyDescent="0.2">
      <c r="A333" s="6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3"/>
    </row>
    <row r="334" spans="1:13" x14ac:dyDescent="0.2">
      <c r="A334" s="6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3"/>
    </row>
    <row r="335" spans="1:13" x14ac:dyDescent="0.2">
      <c r="A335" s="6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3"/>
    </row>
    <row r="336" spans="1:13" x14ac:dyDescent="0.2">
      <c r="A336" s="6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3"/>
    </row>
    <row r="337" spans="1:13" x14ac:dyDescent="0.2">
      <c r="A337" s="6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3"/>
    </row>
    <row r="338" spans="1:13" x14ac:dyDescent="0.2">
      <c r="A338" s="6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3"/>
    </row>
    <row r="339" spans="1:13" x14ac:dyDescent="0.2">
      <c r="A339" s="6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3"/>
    </row>
    <row r="340" spans="1:13" x14ac:dyDescent="0.2">
      <c r="A340" s="6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3"/>
    </row>
    <row r="341" spans="1:13" x14ac:dyDescent="0.2">
      <c r="A341" s="6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3"/>
    </row>
    <row r="342" spans="1:13" x14ac:dyDescent="0.2">
      <c r="A342" s="6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3"/>
    </row>
    <row r="343" spans="1:13" x14ac:dyDescent="0.2">
      <c r="A343" s="6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3"/>
    </row>
    <row r="344" spans="1:13" x14ac:dyDescent="0.2">
      <c r="A344" s="6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3"/>
    </row>
    <row r="345" spans="1:13" x14ac:dyDescent="0.2">
      <c r="A345" s="6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3"/>
    </row>
    <row r="346" spans="1:13" x14ac:dyDescent="0.2">
      <c r="A346" s="6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3"/>
    </row>
    <row r="347" spans="1:13" x14ac:dyDescent="0.2">
      <c r="A347" s="6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3"/>
    </row>
    <row r="348" spans="1:13" x14ac:dyDescent="0.2">
      <c r="A348" s="6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3"/>
    </row>
    <row r="349" spans="1:13" x14ac:dyDescent="0.2">
      <c r="A349" s="6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3"/>
    </row>
    <row r="350" spans="1:13" x14ac:dyDescent="0.2">
      <c r="A350" s="6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3"/>
    </row>
    <row r="351" spans="1:13" x14ac:dyDescent="0.2">
      <c r="A351" s="6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3"/>
    </row>
    <row r="352" spans="1:13" x14ac:dyDescent="0.2">
      <c r="A352" s="6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3"/>
    </row>
    <row r="353" spans="1:13" x14ac:dyDescent="0.2">
      <c r="A353" s="6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3"/>
    </row>
    <row r="354" spans="1:13" x14ac:dyDescent="0.2">
      <c r="A354" s="6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3"/>
    </row>
    <row r="355" spans="1:13" x14ac:dyDescent="0.2">
      <c r="A355" s="6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3"/>
    </row>
    <row r="356" spans="1:13" x14ac:dyDescent="0.2">
      <c r="A356" s="6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3"/>
    </row>
    <row r="357" spans="1:13" x14ac:dyDescent="0.2">
      <c r="A357" s="6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3"/>
    </row>
    <row r="358" spans="1:13" x14ac:dyDescent="0.2">
      <c r="A358" s="6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3"/>
    </row>
    <row r="359" spans="1:13" x14ac:dyDescent="0.2">
      <c r="A359" s="6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3"/>
    </row>
    <row r="360" spans="1:13" x14ac:dyDescent="0.2">
      <c r="A360" s="6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3"/>
    </row>
    <row r="361" spans="1:13" x14ac:dyDescent="0.2">
      <c r="A361" s="6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3"/>
    </row>
    <row r="362" spans="1:13" x14ac:dyDescent="0.2">
      <c r="A362" s="6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3"/>
    </row>
    <row r="363" spans="1:13" x14ac:dyDescent="0.2">
      <c r="A363" s="6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3"/>
    </row>
    <row r="364" spans="1:13" x14ac:dyDescent="0.2">
      <c r="A364" s="6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3"/>
    </row>
    <row r="365" spans="1:13" x14ac:dyDescent="0.2">
      <c r="A365" s="6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3"/>
    </row>
    <row r="366" spans="1:13" x14ac:dyDescent="0.2">
      <c r="A366" s="6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3"/>
    </row>
    <row r="367" spans="1:13" x14ac:dyDescent="0.2">
      <c r="A367" s="6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3"/>
    </row>
    <row r="368" spans="1:13" x14ac:dyDescent="0.2">
      <c r="A368" s="6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3"/>
    </row>
    <row r="369" spans="1:13" x14ac:dyDescent="0.2">
      <c r="A369" s="6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3"/>
    </row>
    <row r="370" spans="1:13" x14ac:dyDescent="0.2">
      <c r="A370" s="6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3"/>
    </row>
    <row r="371" spans="1:13" x14ac:dyDescent="0.2">
      <c r="A371" s="6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3"/>
    </row>
    <row r="372" spans="1:13" x14ac:dyDescent="0.2">
      <c r="A372" s="6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3"/>
    </row>
    <row r="373" spans="1:13" x14ac:dyDescent="0.2">
      <c r="A373" s="6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3"/>
    </row>
    <row r="374" spans="1:13" x14ac:dyDescent="0.2">
      <c r="A374" s="6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3"/>
    </row>
    <row r="375" spans="1:13" x14ac:dyDescent="0.2">
      <c r="A375" s="6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3"/>
    </row>
    <row r="376" spans="1:13" x14ac:dyDescent="0.2">
      <c r="A376" s="6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3"/>
    </row>
    <row r="377" spans="1:13" x14ac:dyDescent="0.2">
      <c r="A377" s="6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3"/>
    </row>
    <row r="378" spans="1:13" x14ac:dyDescent="0.2">
      <c r="A378" s="6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3"/>
    </row>
    <row r="379" spans="1:13" x14ac:dyDescent="0.2">
      <c r="A379" s="6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3"/>
    </row>
    <row r="380" spans="1:13" x14ac:dyDescent="0.2">
      <c r="A380" s="6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3"/>
    </row>
    <row r="381" spans="1:13" x14ac:dyDescent="0.2">
      <c r="A381" s="6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3"/>
    </row>
    <row r="382" spans="1:13" x14ac:dyDescent="0.2">
      <c r="A382" s="6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3"/>
    </row>
    <row r="383" spans="1:13" x14ac:dyDescent="0.2">
      <c r="A383" s="6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3"/>
    </row>
    <row r="384" spans="1:13" x14ac:dyDescent="0.2">
      <c r="A384" s="6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3"/>
    </row>
    <row r="385" spans="1:13" x14ac:dyDescent="0.2">
      <c r="A385" s="6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3"/>
    </row>
    <row r="386" spans="1:13" x14ac:dyDescent="0.2">
      <c r="A386" s="6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3"/>
    </row>
    <row r="387" spans="1:13" x14ac:dyDescent="0.2">
      <c r="A387" s="6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3"/>
    </row>
    <row r="388" spans="1:13" x14ac:dyDescent="0.2">
      <c r="A388" s="6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3"/>
    </row>
    <row r="389" spans="1:13" x14ac:dyDescent="0.2">
      <c r="A389" s="6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3"/>
    </row>
    <row r="390" spans="1:13" x14ac:dyDescent="0.2">
      <c r="A390" s="6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3"/>
    </row>
    <row r="391" spans="1:13" x14ac:dyDescent="0.2">
      <c r="A391" s="6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3"/>
    </row>
    <row r="392" spans="1:13" x14ac:dyDescent="0.2">
      <c r="A392" s="6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3"/>
    </row>
    <row r="393" spans="1:13" x14ac:dyDescent="0.2">
      <c r="A393" s="6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3"/>
    </row>
    <row r="394" spans="1:13" x14ac:dyDescent="0.2">
      <c r="A394" s="6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3"/>
    </row>
    <row r="395" spans="1:13" x14ac:dyDescent="0.2">
      <c r="A395" s="6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3"/>
    </row>
    <row r="396" spans="1:13" x14ac:dyDescent="0.2">
      <c r="A396" s="6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3"/>
    </row>
    <row r="397" spans="1:13" x14ac:dyDescent="0.2">
      <c r="A397" s="6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3"/>
    </row>
    <row r="398" spans="1:13" x14ac:dyDescent="0.2">
      <c r="A398" s="6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3"/>
    </row>
    <row r="399" spans="1:13" x14ac:dyDescent="0.2">
      <c r="A399" s="6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3"/>
    </row>
    <row r="400" spans="1:13" x14ac:dyDescent="0.2">
      <c r="A400" s="6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3"/>
    </row>
    <row r="401" spans="1:13" x14ac:dyDescent="0.2">
      <c r="A401" s="6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3"/>
    </row>
  </sheetData>
  <mergeCells count="2">
    <mergeCell ref="A1:A25"/>
    <mergeCell ref="G1:G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1"/>
  <sheetViews>
    <sheetView workbookViewId="0">
      <selection activeCell="O2" sqref="O2"/>
    </sheetView>
  </sheetViews>
  <sheetFormatPr baseColWidth="10" defaultRowHeight="16" x14ac:dyDescent="0.2"/>
  <cols>
    <col min="1" max="30" width="12" customWidth="1"/>
  </cols>
  <sheetData>
    <row r="1" spans="1:25" x14ac:dyDescent="0.2">
      <c r="A1" s="5" t="s">
        <v>29</v>
      </c>
      <c r="B1" s="7" t="s">
        <v>24</v>
      </c>
      <c r="C1" s="8" t="s">
        <v>25</v>
      </c>
      <c r="D1" s="8" t="s">
        <v>26</v>
      </c>
      <c r="E1" s="8" t="s">
        <v>27</v>
      </c>
      <c r="F1" s="7" t="s">
        <v>28</v>
      </c>
      <c r="G1" s="9" t="s">
        <v>30</v>
      </c>
      <c r="H1" s="7" t="s">
        <v>24</v>
      </c>
      <c r="I1" s="8" t="s">
        <v>25</v>
      </c>
      <c r="J1" s="8" t="s">
        <v>26</v>
      </c>
      <c r="K1" s="8" t="s">
        <v>27</v>
      </c>
      <c r="L1" s="7" t="s">
        <v>28</v>
      </c>
      <c r="M1" s="10" t="s">
        <v>31</v>
      </c>
      <c r="N1" s="11" t="s">
        <v>32</v>
      </c>
      <c r="O1" s="11" t="s">
        <v>33</v>
      </c>
      <c r="Q1" t="s">
        <v>0</v>
      </c>
    </row>
    <row r="2" spans="1:25" ht="17" thickBot="1" x14ac:dyDescent="0.25">
      <c r="A2" s="5"/>
      <c r="B2" s="12">
        <v>624</v>
      </c>
      <c r="C2" s="12">
        <v>89.16</v>
      </c>
      <c r="D2" s="12">
        <v>89.765000000000001</v>
      </c>
      <c r="E2" s="12">
        <v>3.5</v>
      </c>
      <c r="F2" s="12">
        <v>2512.85</v>
      </c>
      <c r="G2" s="9"/>
      <c r="H2">
        <v>624</v>
      </c>
      <c r="I2">
        <v>88.64</v>
      </c>
      <c r="J2">
        <v>87.19</v>
      </c>
      <c r="K2">
        <v>8.5</v>
      </c>
      <c r="L2">
        <v>6514.44</v>
      </c>
      <c r="M2" s="13">
        <f xml:space="preserve"> 380815.948 + -724.05332 * H2 + -76.49561468 * I2 + 855.1189215 *J2 + 1113.326285* K2</f>
        <v>6247.1972228497743</v>
      </c>
      <c r="N2">
        <f>ABS(L2-M2)</f>
        <v>267.24277715022527</v>
      </c>
      <c r="O2" s="17">
        <f>SUM(N:N)/SUM(L:L)</f>
        <v>4.6138252505687136E-2</v>
      </c>
    </row>
    <row r="3" spans="1:25" x14ac:dyDescent="0.2">
      <c r="A3" s="5"/>
      <c r="B3" s="12">
        <v>628</v>
      </c>
      <c r="C3" s="12">
        <v>93.16</v>
      </c>
      <c r="D3" s="12">
        <v>93.765000000000001</v>
      </c>
      <c r="E3" s="12">
        <v>3.5</v>
      </c>
      <c r="F3" s="12">
        <v>2583.79</v>
      </c>
      <c r="G3" s="9"/>
      <c r="H3">
        <v>610</v>
      </c>
      <c r="I3">
        <v>74.84</v>
      </c>
      <c r="J3">
        <v>74.415000000000006</v>
      </c>
      <c r="K3">
        <v>6.5</v>
      </c>
      <c r="L3">
        <v>4324.04</v>
      </c>
      <c r="M3" s="13">
        <f t="shared" ref="M3:M66" si="0" xml:space="preserve"> 380815.948 + -724.05332 * H3 + -76.49561468 * I3 + 855.1189215 *J3 + 1113.326285* K3</f>
        <v>4288.7863932713044</v>
      </c>
      <c r="N3">
        <f t="shared" ref="N3:N66" si="1">ABS(L3-M3)</f>
        <v>35.253606728695559</v>
      </c>
      <c r="Q3" s="4" t="s">
        <v>1</v>
      </c>
      <c r="R3" s="4"/>
    </row>
    <row r="4" spans="1:25" x14ac:dyDescent="0.2">
      <c r="A4" s="5"/>
      <c r="B4" s="12">
        <v>602</v>
      </c>
      <c r="C4" s="12">
        <v>67.84</v>
      </c>
      <c r="D4" s="12">
        <v>66.415000000000006</v>
      </c>
      <c r="E4" s="12">
        <v>6.5</v>
      </c>
      <c r="F4" s="12">
        <v>3748.77</v>
      </c>
      <c r="G4" s="9"/>
      <c r="H4">
        <v>624</v>
      </c>
      <c r="I4">
        <v>88.89</v>
      </c>
      <c r="J4">
        <v>88.665000000000006</v>
      </c>
      <c r="K4">
        <v>6</v>
      </c>
      <c r="L4">
        <v>4739.22</v>
      </c>
      <c r="M4" s="13">
        <f t="shared" si="0"/>
        <v>4706.0580158922803</v>
      </c>
      <c r="N4">
        <f t="shared" si="1"/>
        <v>33.161984107719945</v>
      </c>
      <c r="Q4" s="1" t="s">
        <v>2</v>
      </c>
      <c r="R4" s="1">
        <v>0.98799328630524574</v>
      </c>
    </row>
    <row r="5" spans="1:25" x14ac:dyDescent="0.2">
      <c r="A5" s="5"/>
      <c r="B5" s="12">
        <v>599</v>
      </c>
      <c r="C5" s="12">
        <v>64.84</v>
      </c>
      <c r="D5" s="12">
        <v>63.414999999999999</v>
      </c>
      <c r="E5" s="12">
        <v>6.5</v>
      </c>
      <c r="F5" s="12">
        <v>3520.65</v>
      </c>
      <c r="G5" s="9"/>
      <c r="H5">
        <v>606</v>
      </c>
      <c r="I5">
        <v>70.64</v>
      </c>
      <c r="J5">
        <v>69.19</v>
      </c>
      <c r="K5">
        <v>8.5</v>
      </c>
      <c r="L5">
        <v>4095.41</v>
      </c>
      <c r="M5" s="13">
        <f t="shared" si="0"/>
        <v>5264.93746008977</v>
      </c>
      <c r="N5">
        <f t="shared" si="1"/>
        <v>1169.5274600897701</v>
      </c>
      <c r="Q5" s="1" t="s">
        <v>3</v>
      </c>
      <c r="R5" s="1">
        <v>0.97613073378423931</v>
      </c>
    </row>
    <row r="6" spans="1:25" x14ac:dyDescent="0.2">
      <c r="A6" s="5"/>
      <c r="B6" s="12">
        <v>630</v>
      </c>
      <c r="C6" s="12">
        <v>94.69</v>
      </c>
      <c r="D6" s="12">
        <v>93.54</v>
      </c>
      <c r="E6" s="12">
        <v>8</v>
      </c>
      <c r="F6" s="12">
        <v>6673.84</v>
      </c>
      <c r="G6" s="9"/>
      <c r="H6">
        <v>617</v>
      </c>
      <c r="I6">
        <v>81.89</v>
      </c>
      <c r="J6">
        <v>81.665000000000006</v>
      </c>
      <c r="K6">
        <v>6</v>
      </c>
      <c r="L6">
        <v>4374.66</v>
      </c>
      <c r="M6" s="13">
        <f t="shared" si="0"/>
        <v>4324.0681081522616</v>
      </c>
      <c r="N6">
        <f t="shared" si="1"/>
        <v>50.591891847738225</v>
      </c>
      <c r="Q6" s="1" t="s">
        <v>4</v>
      </c>
      <c r="R6" s="1">
        <v>0.97580708271690697</v>
      </c>
    </row>
    <row r="7" spans="1:25" x14ac:dyDescent="0.2">
      <c r="A7" s="5"/>
      <c r="B7" s="12">
        <v>620</v>
      </c>
      <c r="C7" s="12">
        <v>84.89</v>
      </c>
      <c r="D7" s="12">
        <v>84.665000000000006</v>
      </c>
      <c r="E7" s="12">
        <v>6</v>
      </c>
      <c r="F7" s="12">
        <v>4533.3100000000004</v>
      </c>
      <c r="G7" s="9"/>
      <c r="H7">
        <v>601</v>
      </c>
      <c r="I7">
        <v>66.64</v>
      </c>
      <c r="J7">
        <v>64.19</v>
      </c>
      <c r="K7">
        <v>8.5</v>
      </c>
      <c r="L7">
        <v>4244.6000000000004</v>
      </c>
      <c r="M7" s="13">
        <f t="shared" si="0"/>
        <v>4915.5919113097971</v>
      </c>
      <c r="N7">
        <f t="shared" si="1"/>
        <v>670.99191130979671</v>
      </c>
      <c r="Q7" s="1" t="s">
        <v>5</v>
      </c>
      <c r="R7" s="1">
        <v>223.27909043677235</v>
      </c>
    </row>
    <row r="8" spans="1:25" ht="17" thickBot="1" x14ac:dyDescent="0.25">
      <c r="A8" s="5"/>
      <c r="B8" s="12">
        <v>601</v>
      </c>
      <c r="C8" s="12">
        <v>66.89</v>
      </c>
      <c r="D8" s="12">
        <v>65.665000000000006</v>
      </c>
      <c r="E8" s="12">
        <v>6</v>
      </c>
      <c r="F8" s="12">
        <v>3402.31</v>
      </c>
      <c r="G8" s="9"/>
      <c r="H8">
        <v>602</v>
      </c>
      <c r="I8">
        <v>67.64</v>
      </c>
      <c r="J8">
        <v>65.19</v>
      </c>
      <c r="K8">
        <v>8.5</v>
      </c>
      <c r="L8">
        <v>4437.82</v>
      </c>
      <c r="M8" s="13">
        <f t="shared" si="0"/>
        <v>4970.1618981297925</v>
      </c>
      <c r="N8">
        <f t="shared" si="1"/>
        <v>532.34189812979275</v>
      </c>
      <c r="Q8" s="2" t="s">
        <v>6</v>
      </c>
      <c r="R8" s="2">
        <v>300</v>
      </c>
    </row>
    <row r="9" spans="1:25" x14ac:dyDescent="0.2">
      <c r="A9" s="5"/>
      <c r="B9" s="12">
        <v>622</v>
      </c>
      <c r="C9" s="12">
        <v>88.21</v>
      </c>
      <c r="D9" s="12">
        <v>87.935000000000002</v>
      </c>
      <c r="E9" s="12">
        <v>3</v>
      </c>
      <c r="F9" s="12">
        <v>2029.03</v>
      </c>
      <c r="G9" s="9"/>
      <c r="H9">
        <v>594</v>
      </c>
      <c r="I9">
        <v>59.79</v>
      </c>
      <c r="J9">
        <v>58.14</v>
      </c>
      <c r="K9">
        <v>7</v>
      </c>
      <c r="L9">
        <v>3336.76</v>
      </c>
      <c r="M9" s="13">
        <f t="shared" si="0"/>
        <v>3664.5012092927891</v>
      </c>
      <c r="N9">
        <f t="shared" si="1"/>
        <v>327.74120929278888</v>
      </c>
    </row>
    <row r="10" spans="1:25" ht="17" thickBot="1" x14ac:dyDescent="0.25">
      <c r="A10" s="5"/>
      <c r="B10" s="12">
        <v>599</v>
      </c>
      <c r="C10" s="12">
        <v>64.989999999999995</v>
      </c>
      <c r="D10" s="12">
        <v>64.165000000000006</v>
      </c>
      <c r="E10" s="12">
        <v>5</v>
      </c>
      <c r="F10" s="12">
        <v>2702.84</v>
      </c>
      <c r="G10" s="9"/>
      <c r="H10">
        <v>615</v>
      </c>
      <c r="I10">
        <v>80.040000000000006</v>
      </c>
      <c r="J10">
        <v>80.364999999999995</v>
      </c>
      <c r="K10">
        <v>4.5</v>
      </c>
      <c r="L10">
        <v>3087.19</v>
      </c>
      <c r="M10" s="13">
        <f t="shared" si="0"/>
        <v>3132.0476098602612</v>
      </c>
      <c r="N10">
        <f t="shared" si="1"/>
        <v>44.857609860261164</v>
      </c>
      <c r="Q10" t="s">
        <v>7</v>
      </c>
    </row>
    <row r="11" spans="1:25" x14ac:dyDescent="0.2">
      <c r="A11" s="5"/>
      <c r="B11" s="12">
        <v>611</v>
      </c>
      <c r="C11" s="12">
        <v>75.89</v>
      </c>
      <c r="D11" s="12">
        <v>75.665000000000006</v>
      </c>
      <c r="E11" s="12">
        <v>6</v>
      </c>
      <c r="F11" s="12">
        <v>4047.41</v>
      </c>
      <c r="G11" s="9"/>
      <c r="H11">
        <v>600</v>
      </c>
      <c r="I11">
        <v>65.739999999999995</v>
      </c>
      <c r="J11">
        <v>63.84</v>
      </c>
      <c r="K11">
        <v>7.5</v>
      </c>
      <c r="L11">
        <v>4029.39</v>
      </c>
      <c r="M11" s="13">
        <f t="shared" si="0"/>
        <v>4295.8733769968112</v>
      </c>
      <c r="N11">
        <f t="shared" si="1"/>
        <v>266.48337699681133</v>
      </c>
      <c r="Q11" s="3"/>
      <c r="R11" s="3" t="s">
        <v>12</v>
      </c>
      <c r="S11" s="3" t="s">
        <v>13</v>
      </c>
      <c r="T11" s="3" t="s">
        <v>14</v>
      </c>
      <c r="U11" s="3" t="s">
        <v>15</v>
      </c>
      <c r="V11" s="3" t="s">
        <v>16</v>
      </c>
    </row>
    <row r="12" spans="1:25" x14ac:dyDescent="0.2">
      <c r="A12" s="5"/>
      <c r="B12" s="12">
        <v>591</v>
      </c>
      <c r="C12" s="12">
        <v>56.94</v>
      </c>
      <c r="D12" s="12">
        <v>55.92</v>
      </c>
      <c r="E12" s="12">
        <v>5.5</v>
      </c>
      <c r="F12" s="12">
        <v>2506.19</v>
      </c>
      <c r="G12" s="9"/>
      <c r="H12">
        <v>612</v>
      </c>
      <c r="I12">
        <v>77.040000000000006</v>
      </c>
      <c r="J12">
        <v>77.364999999999995</v>
      </c>
      <c r="K12">
        <v>4.5</v>
      </c>
      <c r="L12">
        <v>2972.79</v>
      </c>
      <c r="M12" s="13">
        <f t="shared" si="0"/>
        <v>2968.3376494002823</v>
      </c>
      <c r="N12">
        <f t="shared" si="1"/>
        <v>4.4523505997176471</v>
      </c>
      <c r="Q12" s="1" t="s">
        <v>8</v>
      </c>
      <c r="R12" s="1">
        <v>4</v>
      </c>
      <c r="S12" s="1">
        <v>601432708.59552813</v>
      </c>
      <c r="T12" s="1">
        <v>150358177.14888203</v>
      </c>
      <c r="U12" s="1">
        <v>3015.9972646772535</v>
      </c>
      <c r="V12" s="1">
        <v>7.8085161048100429E-238</v>
      </c>
    </row>
    <row r="13" spans="1:25" x14ac:dyDescent="0.2">
      <c r="A13" s="5"/>
      <c r="B13" s="12">
        <v>591</v>
      </c>
      <c r="C13" s="12">
        <v>56.99</v>
      </c>
      <c r="D13" s="12">
        <v>56.164999999999999</v>
      </c>
      <c r="E13" s="12">
        <v>5</v>
      </c>
      <c r="F13" s="12">
        <v>2272.25</v>
      </c>
      <c r="G13" s="9"/>
      <c r="H13">
        <v>605</v>
      </c>
      <c r="I13">
        <v>71.040000000000006</v>
      </c>
      <c r="J13">
        <v>70.364999999999995</v>
      </c>
      <c r="K13">
        <v>4.5</v>
      </c>
      <c r="L13">
        <v>2684.37</v>
      </c>
      <c r="M13" s="13">
        <f t="shared" si="0"/>
        <v>2509.852126980275</v>
      </c>
      <c r="N13">
        <f t="shared" si="1"/>
        <v>174.5178730197249</v>
      </c>
      <c r="Q13" s="1" t="s">
        <v>9</v>
      </c>
      <c r="R13" s="1">
        <v>295</v>
      </c>
      <c r="S13" s="1">
        <v>14706797.906750346</v>
      </c>
      <c r="T13" s="1">
        <v>49853.552226272361</v>
      </c>
      <c r="U13" s="1"/>
      <c r="V13" s="1"/>
    </row>
    <row r="14" spans="1:25" ht="17" thickBot="1" x14ac:dyDescent="0.25">
      <c r="A14" s="5"/>
      <c r="B14" s="12">
        <v>598</v>
      </c>
      <c r="C14" s="12">
        <v>63.94</v>
      </c>
      <c r="D14" s="12">
        <v>62.92</v>
      </c>
      <c r="E14" s="12">
        <v>5.5</v>
      </c>
      <c r="F14" s="12">
        <v>2930.92</v>
      </c>
      <c r="G14" s="9"/>
      <c r="H14">
        <v>624</v>
      </c>
      <c r="I14">
        <v>88.94</v>
      </c>
      <c r="J14">
        <v>88.92</v>
      </c>
      <c r="K14">
        <v>5.5</v>
      </c>
      <c r="L14">
        <v>4304.41</v>
      </c>
      <c r="M14" s="13">
        <f t="shared" si="0"/>
        <v>4363.6254176407892</v>
      </c>
      <c r="N14">
        <f t="shared" si="1"/>
        <v>59.215417640789383</v>
      </c>
      <c r="Q14" s="2" t="s">
        <v>10</v>
      </c>
      <c r="R14" s="2">
        <v>299</v>
      </c>
      <c r="S14" s="2">
        <v>616139506.50227845</v>
      </c>
      <c r="T14" s="2"/>
      <c r="U14" s="2"/>
      <c r="V14" s="2"/>
    </row>
    <row r="15" spans="1:25" ht="17" thickBot="1" x14ac:dyDescent="0.25">
      <c r="A15" s="5"/>
      <c r="B15" s="12">
        <v>618</v>
      </c>
      <c r="C15" s="12">
        <v>83.04</v>
      </c>
      <c r="D15" s="12">
        <v>83.364999999999995</v>
      </c>
      <c r="E15" s="12">
        <v>4.5</v>
      </c>
      <c r="F15" s="12">
        <v>3196.87</v>
      </c>
      <c r="G15" s="9"/>
      <c r="H15">
        <v>622</v>
      </c>
      <c r="I15">
        <v>87.1</v>
      </c>
      <c r="J15">
        <v>87.55</v>
      </c>
      <c r="K15">
        <v>4</v>
      </c>
      <c r="L15">
        <v>2900.22</v>
      </c>
      <c r="M15" s="13">
        <f t="shared" si="0"/>
        <v>3110.9816386969942</v>
      </c>
      <c r="N15">
        <f t="shared" si="1"/>
        <v>210.7616386969944</v>
      </c>
    </row>
    <row r="16" spans="1:25" x14ac:dyDescent="0.2">
      <c r="A16" s="5"/>
      <c r="B16" s="14">
        <v>609</v>
      </c>
      <c r="C16" s="14">
        <v>73.89</v>
      </c>
      <c r="D16" s="12">
        <v>73.665000000000006</v>
      </c>
      <c r="E16" s="12">
        <v>6</v>
      </c>
      <c r="F16" s="12">
        <v>3934.63</v>
      </c>
      <c r="G16" s="9"/>
      <c r="H16">
        <v>610</v>
      </c>
      <c r="I16">
        <v>74.739999999999995</v>
      </c>
      <c r="J16">
        <v>73.84</v>
      </c>
      <c r="K16">
        <v>7.5</v>
      </c>
      <c r="L16">
        <v>4907.97</v>
      </c>
      <c r="M16" s="13">
        <f t="shared" si="0"/>
        <v>4918.0688598768047</v>
      </c>
      <c r="N16">
        <f t="shared" si="1"/>
        <v>10.098859876804454</v>
      </c>
      <c r="Q16" s="3"/>
      <c r="R16" s="3" t="s">
        <v>17</v>
      </c>
      <c r="S16" s="3" t="s">
        <v>5</v>
      </c>
      <c r="T16" s="3" t="s">
        <v>18</v>
      </c>
      <c r="U16" s="3" t="s">
        <v>19</v>
      </c>
      <c r="V16" s="3" t="s">
        <v>20</v>
      </c>
      <c r="W16" s="3" t="s">
        <v>21</v>
      </c>
      <c r="X16" s="3" t="s">
        <v>22</v>
      </c>
      <c r="Y16" s="3" t="s">
        <v>23</v>
      </c>
    </row>
    <row r="17" spans="1:25" x14ac:dyDescent="0.2">
      <c r="A17" s="5"/>
      <c r="B17" s="15">
        <v>608</v>
      </c>
      <c r="C17" s="15">
        <v>72.790000000000006</v>
      </c>
      <c r="D17" s="12">
        <v>72.14</v>
      </c>
      <c r="E17" s="12">
        <v>7</v>
      </c>
      <c r="F17" s="12">
        <v>4498.2700000000004</v>
      </c>
      <c r="G17" s="9"/>
      <c r="H17">
        <v>600</v>
      </c>
      <c r="I17">
        <v>65.84</v>
      </c>
      <c r="J17">
        <v>64.415000000000006</v>
      </c>
      <c r="K17">
        <v>6.5</v>
      </c>
      <c r="L17">
        <v>3594.32</v>
      </c>
      <c r="M17" s="13">
        <f t="shared" si="0"/>
        <v>3666.5909103913182</v>
      </c>
      <c r="N17">
        <f t="shared" si="1"/>
        <v>72.270910391318012</v>
      </c>
      <c r="Q17" s="1" t="s">
        <v>11</v>
      </c>
      <c r="R17" s="1">
        <v>380815.94798097451</v>
      </c>
      <c r="S17" s="1">
        <v>85240.778435029002</v>
      </c>
      <c r="T17" s="1">
        <v>4.4675324999669561</v>
      </c>
      <c r="U17" s="1">
        <v>1.128750245053814E-5</v>
      </c>
      <c r="V17" s="1">
        <v>213058.84707790331</v>
      </c>
      <c r="W17" s="1">
        <v>548573.04888404568</v>
      </c>
      <c r="X17" s="1">
        <v>213058.84707790331</v>
      </c>
      <c r="Y17" s="1">
        <v>548573.04888404568</v>
      </c>
    </row>
    <row r="18" spans="1:25" x14ac:dyDescent="0.2">
      <c r="A18" s="5"/>
      <c r="B18" s="15">
        <v>609</v>
      </c>
      <c r="C18" s="15">
        <v>75.209999999999994</v>
      </c>
      <c r="D18" s="12">
        <v>74.935000000000002</v>
      </c>
      <c r="E18" s="12">
        <v>3</v>
      </c>
      <c r="F18" s="12">
        <v>1753.19</v>
      </c>
      <c r="G18" s="9"/>
      <c r="H18">
        <v>616</v>
      </c>
      <c r="I18">
        <v>82.21</v>
      </c>
      <c r="J18">
        <v>81.935000000000002</v>
      </c>
      <c r="K18">
        <v>3</v>
      </c>
      <c r="L18">
        <v>1918.87</v>
      </c>
      <c r="M18" s="13">
        <f t="shared" si="0"/>
        <v>1914.5460852596652</v>
      </c>
      <c r="N18">
        <f t="shared" si="1"/>
        <v>4.3239147403346578</v>
      </c>
      <c r="Q18" s="1" t="s">
        <v>24</v>
      </c>
      <c r="R18" s="1">
        <v>-724.05332004205866</v>
      </c>
      <c r="S18" s="1">
        <v>160.19235990051089</v>
      </c>
      <c r="T18" s="1">
        <v>-4.5198992042550552</v>
      </c>
      <c r="U18" s="1">
        <v>8.9663774347427568E-6</v>
      </c>
      <c r="V18" s="1">
        <v>-1039.3179900405169</v>
      </c>
      <c r="W18" s="1">
        <v>-408.78865004360051</v>
      </c>
      <c r="X18" s="1">
        <v>-1039.3179900405169</v>
      </c>
      <c r="Y18" s="1">
        <v>-408.78865004360051</v>
      </c>
    </row>
    <row r="19" spans="1:25" x14ac:dyDescent="0.2">
      <c r="A19" s="5"/>
      <c r="B19" s="15">
        <v>614</v>
      </c>
      <c r="C19" s="15">
        <v>79.040000000000006</v>
      </c>
      <c r="D19" s="12">
        <v>79.364999999999995</v>
      </c>
      <c r="E19" s="12">
        <v>4.5</v>
      </c>
      <c r="F19" s="12">
        <v>3050.21</v>
      </c>
      <c r="G19" s="9"/>
      <c r="H19">
        <v>628</v>
      </c>
      <c r="I19">
        <v>93.04</v>
      </c>
      <c r="J19">
        <v>93.364999999999995</v>
      </c>
      <c r="K19">
        <v>4.5</v>
      </c>
      <c r="L19">
        <v>3526.71</v>
      </c>
      <c r="M19" s="13">
        <f t="shared" si="0"/>
        <v>3841.4574385203105</v>
      </c>
      <c r="N19">
        <f t="shared" si="1"/>
        <v>314.74743852031042</v>
      </c>
      <c r="Q19" s="1" t="s">
        <v>25</v>
      </c>
      <c r="R19" s="1">
        <v>-76.495614681887403</v>
      </c>
      <c r="S19" s="1">
        <v>41.384398134947361</v>
      </c>
      <c r="T19" s="1">
        <v>-1.8484167495307879</v>
      </c>
      <c r="U19" s="1">
        <v>6.55427186285686E-2</v>
      </c>
      <c r="V19" s="1">
        <v>-157.94168757326614</v>
      </c>
      <c r="W19" s="1">
        <v>4.9504582094913303</v>
      </c>
      <c r="X19" s="1">
        <v>-157.94168757326614</v>
      </c>
      <c r="Y19" s="1">
        <v>4.9504582094913303</v>
      </c>
    </row>
    <row r="20" spans="1:25" x14ac:dyDescent="0.2">
      <c r="A20" s="5"/>
      <c r="B20" s="15">
        <v>628</v>
      </c>
      <c r="C20" s="15">
        <v>92.79</v>
      </c>
      <c r="D20" s="12">
        <v>92.14</v>
      </c>
      <c r="E20" s="12">
        <v>7</v>
      </c>
      <c r="F20" s="12">
        <v>5785.19</v>
      </c>
      <c r="G20" s="9"/>
      <c r="H20">
        <v>609</v>
      </c>
      <c r="I20">
        <v>73.739999999999995</v>
      </c>
      <c r="J20">
        <v>72.84</v>
      </c>
      <c r="K20">
        <v>7.5</v>
      </c>
      <c r="L20">
        <v>4811.8599999999997</v>
      </c>
      <c r="M20" s="13">
        <f t="shared" si="0"/>
        <v>4863.4988730568093</v>
      </c>
      <c r="N20">
        <f t="shared" si="1"/>
        <v>51.638873056809643</v>
      </c>
      <c r="Q20" s="1" t="s">
        <v>26</v>
      </c>
      <c r="R20" s="1">
        <v>855.11892147168896</v>
      </c>
      <c r="S20" s="1">
        <v>145.86460940181848</v>
      </c>
      <c r="T20" s="1">
        <v>5.8624153245840604</v>
      </c>
      <c r="U20" s="1">
        <v>1.2201817767082652E-8</v>
      </c>
      <c r="V20" s="1">
        <v>568.05181055529852</v>
      </c>
      <c r="W20" s="1">
        <v>1142.1860323880794</v>
      </c>
      <c r="X20" s="1">
        <v>568.05181055529852</v>
      </c>
      <c r="Y20" s="1">
        <v>1142.1860323880794</v>
      </c>
    </row>
    <row r="21" spans="1:25" ht="17" thickBot="1" x14ac:dyDescent="0.25">
      <c r="A21" s="5"/>
      <c r="B21" s="15">
        <v>608</v>
      </c>
      <c r="C21" s="15">
        <v>72.94</v>
      </c>
      <c r="D21" s="12">
        <v>72.92</v>
      </c>
      <c r="E21" s="12">
        <v>5.5</v>
      </c>
      <c r="F21" s="12">
        <v>3533.24</v>
      </c>
      <c r="G21" s="9"/>
      <c r="H21">
        <v>621</v>
      </c>
      <c r="I21">
        <v>85.69</v>
      </c>
      <c r="J21">
        <v>84.54</v>
      </c>
      <c r="K21">
        <v>8</v>
      </c>
      <c r="L21">
        <v>6022.18</v>
      </c>
      <c r="M21" s="13">
        <f t="shared" si="0"/>
        <v>5822.2909616807956</v>
      </c>
      <c r="N21">
        <f t="shared" si="1"/>
        <v>199.8890383192047</v>
      </c>
      <c r="Q21" s="2" t="s">
        <v>27</v>
      </c>
      <c r="R21" s="2">
        <v>1113.326285002694</v>
      </c>
      <c r="S21" s="2">
        <v>76.410895035146339</v>
      </c>
      <c r="T21" s="2">
        <v>14.570255779501116</v>
      </c>
      <c r="U21" s="2">
        <v>1.3395527166999003E-36</v>
      </c>
      <c r="V21" s="2">
        <v>962.94673118063065</v>
      </c>
      <c r="W21" s="2">
        <v>1263.7058388247574</v>
      </c>
      <c r="X21" s="2">
        <v>962.94673118063065</v>
      </c>
      <c r="Y21" s="2">
        <v>1263.7058388247574</v>
      </c>
    </row>
    <row r="22" spans="1:25" x14ac:dyDescent="0.2">
      <c r="A22" s="5"/>
      <c r="B22" s="12">
        <v>625</v>
      </c>
      <c r="C22" s="12">
        <v>89.69</v>
      </c>
      <c r="D22" s="12">
        <v>88.54</v>
      </c>
      <c r="E22" s="12">
        <v>8</v>
      </c>
      <c r="F22" s="12">
        <v>6318.53</v>
      </c>
      <c r="G22" s="9"/>
      <c r="H22">
        <v>616</v>
      </c>
      <c r="I22">
        <v>80.89</v>
      </c>
      <c r="J22">
        <v>80.665000000000006</v>
      </c>
      <c r="K22">
        <v>6</v>
      </c>
      <c r="L22">
        <v>4321.12</v>
      </c>
      <c r="M22" s="13">
        <f t="shared" si="0"/>
        <v>4269.4981213322735</v>
      </c>
      <c r="N22">
        <f t="shared" si="1"/>
        <v>51.621878667726378</v>
      </c>
    </row>
    <row r="23" spans="1:25" x14ac:dyDescent="0.2">
      <c r="A23" s="5"/>
      <c r="B23" s="12">
        <v>603</v>
      </c>
      <c r="C23" s="12">
        <v>69.099999999999994</v>
      </c>
      <c r="D23" s="12">
        <v>68.55</v>
      </c>
      <c r="E23" s="12">
        <v>4</v>
      </c>
      <c r="F23" s="12">
        <v>2260.59</v>
      </c>
      <c r="G23" s="9"/>
      <c r="H23">
        <v>608</v>
      </c>
      <c r="I23">
        <v>73.099999999999994</v>
      </c>
      <c r="J23">
        <v>73.55</v>
      </c>
      <c r="K23">
        <v>4</v>
      </c>
      <c r="L23">
        <v>2448.11</v>
      </c>
      <c r="M23" s="13">
        <f t="shared" si="0"/>
        <v>2347.0018232169641</v>
      </c>
      <c r="N23">
        <f t="shared" si="1"/>
        <v>101.10817678303601</v>
      </c>
    </row>
    <row r="24" spans="1:25" x14ac:dyDescent="0.2">
      <c r="A24" s="5"/>
      <c r="B24" s="12">
        <v>611</v>
      </c>
      <c r="C24" s="12">
        <v>75.84</v>
      </c>
      <c r="D24" s="12">
        <v>75.415000000000006</v>
      </c>
      <c r="E24" s="12">
        <v>6.5</v>
      </c>
      <c r="F24" s="12">
        <v>4386.78</v>
      </c>
      <c r="G24" s="9"/>
      <c r="H24">
        <v>598</v>
      </c>
      <c r="I24">
        <v>64.099999999999994</v>
      </c>
      <c r="J24">
        <v>63.55</v>
      </c>
      <c r="K24">
        <v>4</v>
      </c>
      <c r="L24">
        <v>2061.11</v>
      </c>
      <c r="M24" s="13">
        <f t="shared" si="0"/>
        <v>1724.8063403369561</v>
      </c>
      <c r="N24">
        <f t="shared" si="1"/>
        <v>336.30365966304407</v>
      </c>
    </row>
    <row r="25" spans="1:25" x14ac:dyDescent="0.2">
      <c r="A25" s="5"/>
      <c r="B25" s="12">
        <v>620</v>
      </c>
      <c r="C25" s="12">
        <v>84.69</v>
      </c>
      <c r="D25" s="12">
        <v>83.54</v>
      </c>
      <c r="E25" s="12">
        <v>8</v>
      </c>
      <c r="F25" s="12">
        <v>5950.95</v>
      </c>
      <c r="G25" s="9"/>
      <c r="H25">
        <v>624</v>
      </c>
      <c r="I25">
        <v>88.59</v>
      </c>
      <c r="J25">
        <v>86.84</v>
      </c>
      <c r="K25">
        <v>9</v>
      </c>
      <c r="L25">
        <v>6738.92</v>
      </c>
      <c r="M25" s="13">
        <f t="shared" si="0"/>
        <v>6508.3935235587742</v>
      </c>
      <c r="N25">
        <f t="shared" si="1"/>
        <v>230.5264764412259</v>
      </c>
    </row>
    <row r="26" spans="1:25" x14ac:dyDescent="0.2">
      <c r="A26" s="6"/>
      <c r="B26" s="12">
        <v>628</v>
      </c>
      <c r="C26" s="12">
        <v>92.84</v>
      </c>
      <c r="D26" s="12">
        <v>92.415000000000006</v>
      </c>
      <c r="E26" s="12">
        <v>6.5</v>
      </c>
      <c r="F26" s="12">
        <v>5370.96</v>
      </c>
      <c r="G26" s="12"/>
      <c r="H26">
        <v>629</v>
      </c>
      <c r="I26">
        <v>93.99</v>
      </c>
      <c r="J26">
        <v>94.165000000000006</v>
      </c>
      <c r="K26">
        <v>5</v>
      </c>
      <c r="L26">
        <v>4035.79</v>
      </c>
      <c r="M26" s="13">
        <f t="shared" si="0"/>
        <v>4285.4915642743154</v>
      </c>
      <c r="N26">
        <f t="shared" si="1"/>
        <v>249.70156427431539</v>
      </c>
    </row>
    <row r="27" spans="1:25" x14ac:dyDescent="0.2">
      <c r="A27" s="6"/>
      <c r="B27" s="12">
        <v>617</v>
      </c>
      <c r="C27" s="12">
        <v>82.16</v>
      </c>
      <c r="D27" s="12">
        <v>82.765000000000001</v>
      </c>
      <c r="E27" s="12">
        <v>3.5</v>
      </c>
      <c r="F27" s="12">
        <v>2342.83</v>
      </c>
      <c r="G27" s="12"/>
      <c r="H27">
        <v>621</v>
      </c>
      <c r="I27">
        <v>85.94</v>
      </c>
      <c r="J27">
        <v>85.92</v>
      </c>
      <c r="K27">
        <v>5.5</v>
      </c>
      <c r="L27">
        <v>4168.76</v>
      </c>
      <c r="M27" s="13">
        <f t="shared" si="0"/>
        <v>4199.9154571807958</v>
      </c>
      <c r="N27">
        <f t="shared" si="1"/>
        <v>31.155457180795565</v>
      </c>
    </row>
    <row r="28" spans="1:25" x14ac:dyDescent="0.2">
      <c r="A28" s="6"/>
      <c r="B28" s="12">
        <v>597</v>
      </c>
      <c r="C28" s="12">
        <v>63.04</v>
      </c>
      <c r="D28" s="12">
        <v>62.365000000000002</v>
      </c>
      <c r="E28" s="12">
        <v>4.5</v>
      </c>
      <c r="F28" s="12">
        <v>2315.89</v>
      </c>
      <c r="G28" s="12"/>
      <c r="H28">
        <v>618</v>
      </c>
      <c r="I28">
        <v>82.99</v>
      </c>
      <c r="J28">
        <v>83.165000000000006</v>
      </c>
      <c r="K28">
        <v>5</v>
      </c>
      <c r="L28">
        <v>3619.78</v>
      </c>
      <c r="M28" s="13">
        <f t="shared" si="0"/>
        <v>3685.2217092543151</v>
      </c>
      <c r="N28">
        <f t="shared" si="1"/>
        <v>65.441709254314901</v>
      </c>
    </row>
    <row r="29" spans="1:25" x14ac:dyDescent="0.2">
      <c r="A29" s="6"/>
      <c r="B29" s="12">
        <v>626</v>
      </c>
      <c r="C29" s="12">
        <v>90.89</v>
      </c>
      <c r="D29" s="12">
        <v>90.665000000000006</v>
      </c>
      <c r="E29" s="12">
        <v>6</v>
      </c>
      <c r="F29" s="12">
        <v>4838.78</v>
      </c>
      <c r="G29" s="12"/>
      <c r="H29">
        <v>608</v>
      </c>
      <c r="I29">
        <v>72.89</v>
      </c>
      <c r="J29">
        <v>72.665000000000006</v>
      </c>
      <c r="K29">
        <v>6</v>
      </c>
      <c r="L29">
        <v>3877.93</v>
      </c>
      <c r="M29" s="13">
        <f t="shared" si="0"/>
        <v>3832.9382267722667</v>
      </c>
      <c r="N29">
        <f t="shared" si="1"/>
        <v>44.99177322773312</v>
      </c>
    </row>
    <row r="30" spans="1:25" x14ac:dyDescent="0.2">
      <c r="A30" s="6"/>
      <c r="B30" s="12">
        <v>595</v>
      </c>
      <c r="C30" s="12">
        <v>60.84</v>
      </c>
      <c r="D30" s="12">
        <v>59.414999999999999</v>
      </c>
      <c r="E30" s="12">
        <v>6.5</v>
      </c>
      <c r="F30" s="12">
        <v>3229.58</v>
      </c>
      <c r="G30" s="12"/>
      <c r="H30">
        <v>592</v>
      </c>
      <c r="I30">
        <v>58.04</v>
      </c>
      <c r="J30">
        <v>57.365000000000002</v>
      </c>
      <c r="K30">
        <v>4.5</v>
      </c>
      <c r="L30">
        <v>2073.31</v>
      </c>
      <c r="M30" s="13">
        <f t="shared" si="0"/>
        <v>1800.4422983203058</v>
      </c>
      <c r="N30">
        <f>ABS(L30-M30)</f>
        <v>272.86770167969416</v>
      </c>
    </row>
    <row r="31" spans="1:25" x14ac:dyDescent="0.2">
      <c r="A31" s="6"/>
      <c r="B31" s="12">
        <v>627</v>
      </c>
      <c r="C31" s="12">
        <v>92.1</v>
      </c>
      <c r="D31" s="12">
        <v>92.55</v>
      </c>
      <c r="E31" s="12">
        <v>4</v>
      </c>
      <c r="F31" s="12">
        <v>3033.93</v>
      </c>
      <c r="G31" s="12"/>
      <c r="H31">
        <v>600</v>
      </c>
      <c r="I31">
        <v>65.89</v>
      </c>
      <c r="J31">
        <v>64.665000000000006</v>
      </c>
      <c r="K31">
        <v>6</v>
      </c>
      <c r="L31">
        <v>3331.84</v>
      </c>
      <c r="M31" s="13">
        <f t="shared" si="0"/>
        <v>3319.8827175323149</v>
      </c>
      <c r="N31">
        <f t="shared" si="1"/>
        <v>11.957282467685218</v>
      </c>
    </row>
    <row r="32" spans="1:25" x14ac:dyDescent="0.2">
      <c r="A32" s="6"/>
      <c r="B32" s="12">
        <v>598</v>
      </c>
      <c r="C32" s="12">
        <v>63.79</v>
      </c>
      <c r="D32" s="12">
        <v>62.14</v>
      </c>
      <c r="E32" s="12">
        <v>7</v>
      </c>
      <c r="F32" s="12">
        <v>3664.19</v>
      </c>
      <c r="G32" s="12"/>
      <c r="H32">
        <v>596</v>
      </c>
      <c r="I32">
        <v>62.1</v>
      </c>
      <c r="J32">
        <v>61.55</v>
      </c>
      <c r="K32">
        <v>4</v>
      </c>
      <c r="L32">
        <v>1978.39</v>
      </c>
      <c r="M32" s="13">
        <f t="shared" si="0"/>
        <v>1615.6663666969798</v>
      </c>
      <c r="N32">
        <f t="shared" si="1"/>
        <v>362.72363330302028</v>
      </c>
    </row>
    <row r="33" spans="1:14" x14ac:dyDescent="0.2">
      <c r="A33" s="6"/>
      <c r="B33" s="12">
        <v>625</v>
      </c>
      <c r="C33" s="12">
        <v>91.21</v>
      </c>
      <c r="D33" s="12">
        <v>90.935000000000002</v>
      </c>
      <c r="E33" s="12">
        <v>3</v>
      </c>
      <c r="F33" s="12">
        <v>2069.21</v>
      </c>
      <c r="G33" s="12"/>
      <c r="H33">
        <v>622</v>
      </c>
      <c r="I33">
        <v>86.69</v>
      </c>
      <c r="J33">
        <v>85.54</v>
      </c>
      <c r="K33">
        <v>8</v>
      </c>
      <c r="L33">
        <v>6097.29</v>
      </c>
      <c r="M33" s="13">
        <f t="shared" si="0"/>
        <v>5876.8609485007837</v>
      </c>
      <c r="N33">
        <f t="shared" si="1"/>
        <v>220.42905149921626</v>
      </c>
    </row>
    <row r="34" spans="1:14" x14ac:dyDescent="0.2">
      <c r="A34" s="6"/>
      <c r="B34" s="12">
        <v>622</v>
      </c>
      <c r="C34" s="12">
        <v>86.74</v>
      </c>
      <c r="D34" s="12">
        <v>85.84</v>
      </c>
      <c r="E34" s="12">
        <v>7.5</v>
      </c>
      <c r="F34" s="12">
        <v>5775.22</v>
      </c>
      <c r="G34" s="12"/>
      <c r="H34">
        <v>598</v>
      </c>
      <c r="I34">
        <v>63.99</v>
      </c>
      <c r="J34">
        <v>63.164999999999999</v>
      </c>
      <c r="K34">
        <v>5</v>
      </c>
      <c r="L34">
        <v>2650.41</v>
      </c>
      <c r="M34" s="13">
        <f t="shared" si="0"/>
        <v>2517.3263581742585</v>
      </c>
      <c r="N34">
        <f t="shared" si="1"/>
        <v>133.08364182574132</v>
      </c>
    </row>
    <row r="35" spans="1:14" x14ac:dyDescent="0.2">
      <c r="A35" s="6"/>
      <c r="B35" s="12">
        <v>630</v>
      </c>
      <c r="C35" s="12">
        <v>94.84</v>
      </c>
      <c r="D35" s="12">
        <v>94.415000000000006</v>
      </c>
      <c r="E35" s="12">
        <v>6.5</v>
      </c>
      <c r="F35" s="12">
        <v>5471.25</v>
      </c>
      <c r="G35" s="12"/>
      <c r="H35">
        <v>611</v>
      </c>
      <c r="I35">
        <v>77.209999999999994</v>
      </c>
      <c r="J35">
        <v>76.935000000000002</v>
      </c>
      <c r="K35">
        <v>3</v>
      </c>
      <c r="L35">
        <v>1802.07</v>
      </c>
      <c r="M35" s="13">
        <f t="shared" si="0"/>
        <v>1641.6961511597101</v>
      </c>
      <c r="N35">
        <f t="shared" si="1"/>
        <v>160.37384884028984</v>
      </c>
    </row>
    <row r="36" spans="1:14" x14ac:dyDescent="0.2">
      <c r="A36" s="6"/>
      <c r="B36" s="12">
        <v>612</v>
      </c>
      <c r="C36" s="12">
        <v>76.739999999999995</v>
      </c>
      <c r="D36" s="12">
        <v>75.84</v>
      </c>
      <c r="E36" s="12">
        <v>7.5</v>
      </c>
      <c r="F36" s="12">
        <v>5062.0200000000004</v>
      </c>
      <c r="G36" s="12"/>
      <c r="H36">
        <v>613</v>
      </c>
      <c r="I36">
        <v>77.790000000000006</v>
      </c>
      <c r="J36">
        <v>77.14</v>
      </c>
      <c r="K36">
        <v>7</v>
      </c>
      <c r="L36">
        <v>4835.6000000000004</v>
      </c>
      <c r="M36" s="13">
        <f t="shared" si="0"/>
        <v>4777.8265735527921</v>
      </c>
      <c r="N36">
        <f t="shared" si="1"/>
        <v>57.773426447208294</v>
      </c>
    </row>
    <row r="37" spans="1:14" x14ac:dyDescent="0.2">
      <c r="A37" s="6"/>
      <c r="B37" s="12">
        <v>615</v>
      </c>
      <c r="C37" s="12">
        <v>79.739999999999995</v>
      </c>
      <c r="D37" s="12">
        <v>78.84</v>
      </c>
      <c r="E37" s="12">
        <v>7.5</v>
      </c>
      <c r="F37" s="12">
        <v>5286.39</v>
      </c>
      <c r="G37" s="12"/>
      <c r="H37">
        <v>614</v>
      </c>
      <c r="I37">
        <v>78.59</v>
      </c>
      <c r="J37">
        <v>76.84</v>
      </c>
      <c r="K37">
        <v>9</v>
      </c>
      <c r="L37">
        <v>5836.88</v>
      </c>
      <c r="M37" s="13">
        <f t="shared" si="0"/>
        <v>5962.6936553587766</v>
      </c>
      <c r="N37">
        <f t="shared" si="1"/>
        <v>125.81365535877649</v>
      </c>
    </row>
    <row r="38" spans="1:14" x14ac:dyDescent="0.2">
      <c r="A38" s="6"/>
      <c r="B38" s="12">
        <v>608</v>
      </c>
      <c r="C38" s="12">
        <v>74.209999999999994</v>
      </c>
      <c r="D38" s="12">
        <v>73.935000000000002</v>
      </c>
      <c r="E38" s="12">
        <v>3</v>
      </c>
      <c r="F38" s="12">
        <v>1729.06</v>
      </c>
      <c r="G38" s="12"/>
      <c r="H38">
        <v>617</v>
      </c>
      <c r="I38">
        <v>81.99</v>
      </c>
      <c r="J38">
        <v>82.165000000000006</v>
      </c>
      <c r="K38">
        <v>5</v>
      </c>
      <c r="L38">
        <v>3578.64</v>
      </c>
      <c r="M38" s="13">
        <f t="shared" si="0"/>
        <v>3630.6517224342688</v>
      </c>
      <c r="N38">
        <f t="shared" si="1"/>
        <v>52.011722434268904</v>
      </c>
    </row>
    <row r="39" spans="1:14" x14ac:dyDescent="0.2">
      <c r="A39" s="6"/>
      <c r="B39" s="12">
        <v>623</v>
      </c>
      <c r="C39" s="12">
        <v>87.74</v>
      </c>
      <c r="D39" s="12">
        <v>86.84</v>
      </c>
      <c r="E39" s="12">
        <v>7.5</v>
      </c>
      <c r="F39" s="12">
        <v>5843.72</v>
      </c>
      <c r="G39" s="12"/>
      <c r="H39">
        <v>608</v>
      </c>
      <c r="I39">
        <v>72.84</v>
      </c>
      <c r="J39">
        <v>72.415000000000006</v>
      </c>
      <c r="K39">
        <v>6.5</v>
      </c>
      <c r="L39">
        <v>4198.04</v>
      </c>
      <c r="M39" s="13">
        <f t="shared" si="0"/>
        <v>4179.6464196312627</v>
      </c>
      <c r="N39">
        <f t="shared" si="1"/>
        <v>18.393580368737275</v>
      </c>
    </row>
    <row r="40" spans="1:14" x14ac:dyDescent="0.2">
      <c r="A40" s="6"/>
      <c r="B40" s="12">
        <v>599</v>
      </c>
      <c r="C40" s="12">
        <v>64.89</v>
      </c>
      <c r="D40" s="12">
        <v>63.664999999999999</v>
      </c>
      <c r="E40" s="12">
        <v>6</v>
      </c>
      <c r="F40" s="12">
        <v>3263.81</v>
      </c>
      <c r="G40" s="12"/>
      <c r="H40">
        <v>603</v>
      </c>
      <c r="I40">
        <v>68.69</v>
      </c>
      <c r="J40">
        <v>66.540000000000006</v>
      </c>
      <c r="K40">
        <v>8</v>
      </c>
      <c r="L40">
        <v>4473.8500000000004</v>
      </c>
      <c r="M40" s="13">
        <f t="shared" si="0"/>
        <v>4763.5355842407953</v>
      </c>
      <c r="N40">
        <f t="shared" si="1"/>
        <v>289.68558424079492</v>
      </c>
    </row>
    <row r="41" spans="1:14" x14ac:dyDescent="0.2">
      <c r="A41" s="6"/>
      <c r="B41" s="12">
        <v>596</v>
      </c>
      <c r="C41" s="12">
        <v>61.79</v>
      </c>
      <c r="D41" s="12">
        <v>60.14</v>
      </c>
      <c r="E41" s="12">
        <v>7</v>
      </c>
      <c r="F41" s="12">
        <v>3511.37</v>
      </c>
      <c r="G41" s="12"/>
      <c r="H41">
        <v>626</v>
      </c>
      <c r="I41">
        <v>91.1</v>
      </c>
      <c r="J41">
        <v>91.55</v>
      </c>
      <c r="K41">
        <v>4</v>
      </c>
      <c r="L41">
        <v>3007.52</v>
      </c>
      <c r="M41" s="13">
        <f t="shared" si="0"/>
        <v>3329.2615859769612</v>
      </c>
      <c r="N41">
        <f t="shared" si="1"/>
        <v>321.74158597696123</v>
      </c>
    </row>
    <row r="42" spans="1:14" x14ac:dyDescent="0.2">
      <c r="A42" s="6"/>
      <c r="B42" s="12">
        <v>611</v>
      </c>
      <c r="C42" s="12">
        <v>76.16</v>
      </c>
      <c r="D42" s="12">
        <v>76.765000000000001</v>
      </c>
      <c r="E42" s="12">
        <v>3.5</v>
      </c>
      <c r="F42" s="12">
        <v>2176.83</v>
      </c>
      <c r="G42" s="12"/>
      <c r="H42">
        <v>598</v>
      </c>
      <c r="I42">
        <v>64.16</v>
      </c>
      <c r="J42">
        <v>63.765000000000001</v>
      </c>
      <c r="K42">
        <v>3.5</v>
      </c>
      <c r="L42">
        <v>1752.73</v>
      </c>
      <c r="M42" s="13">
        <f t="shared" si="0"/>
        <v>1347.4040290786702</v>
      </c>
      <c r="N42">
        <f t="shared" si="1"/>
        <v>405.32597092132983</v>
      </c>
    </row>
    <row r="43" spans="1:14" x14ac:dyDescent="0.2">
      <c r="A43" s="6"/>
      <c r="B43" s="12">
        <v>624</v>
      </c>
      <c r="C43" s="12">
        <v>89.1</v>
      </c>
      <c r="D43" s="12">
        <v>89.55</v>
      </c>
      <c r="E43" s="12">
        <v>4</v>
      </c>
      <c r="F43" s="12">
        <v>2956.54</v>
      </c>
      <c r="G43" s="12"/>
      <c r="H43">
        <v>615</v>
      </c>
      <c r="I43">
        <v>79.790000000000006</v>
      </c>
      <c r="J43">
        <v>79.14</v>
      </c>
      <c r="K43">
        <v>7</v>
      </c>
      <c r="L43">
        <v>4970.3999999999996</v>
      </c>
      <c r="M43" s="13">
        <f t="shared" si="0"/>
        <v>4886.9665471927683</v>
      </c>
      <c r="N43">
        <f t="shared" si="1"/>
        <v>83.433452807231333</v>
      </c>
    </row>
    <row r="44" spans="1:14" x14ac:dyDescent="0.2">
      <c r="A44" s="6"/>
      <c r="B44" s="12">
        <v>591</v>
      </c>
      <c r="C44" s="12">
        <v>56.79</v>
      </c>
      <c r="D44" s="12">
        <v>55.14</v>
      </c>
      <c r="E44" s="12">
        <v>7</v>
      </c>
      <c r="F44" s="12">
        <v>2915.86</v>
      </c>
      <c r="G44" s="12"/>
      <c r="H44">
        <v>603</v>
      </c>
      <c r="I44">
        <v>69.16</v>
      </c>
      <c r="J44">
        <v>68.765000000000001</v>
      </c>
      <c r="K44">
        <v>3.5</v>
      </c>
      <c r="L44">
        <v>1928.37</v>
      </c>
      <c r="M44" s="13">
        <f t="shared" si="0"/>
        <v>1620.2539631786908</v>
      </c>
      <c r="N44">
        <f t="shared" si="1"/>
        <v>308.11603682130908</v>
      </c>
    </row>
    <row r="45" spans="1:14" x14ac:dyDescent="0.2">
      <c r="A45" s="6"/>
      <c r="B45" s="12">
        <v>625</v>
      </c>
      <c r="C45" s="12">
        <v>89.74</v>
      </c>
      <c r="D45" s="12">
        <v>88.84</v>
      </c>
      <c r="E45" s="12">
        <v>7.5</v>
      </c>
      <c r="F45" s="12">
        <v>5975.71</v>
      </c>
      <c r="G45" s="12"/>
      <c r="H45">
        <v>627</v>
      </c>
      <c r="I45">
        <v>91.99</v>
      </c>
      <c r="J45">
        <v>92.165000000000006</v>
      </c>
      <c r="K45">
        <v>5</v>
      </c>
      <c r="L45">
        <v>3965.92</v>
      </c>
      <c r="M45" s="13">
        <f t="shared" si="0"/>
        <v>4176.35159063431</v>
      </c>
      <c r="N45">
        <f t="shared" si="1"/>
        <v>210.43159063430994</v>
      </c>
    </row>
    <row r="46" spans="1:14" x14ac:dyDescent="0.2">
      <c r="A46" s="6"/>
      <c r="B46" s="12">
        <v>612</v>
      </c>
      <c r="C46" s="12">
        <v>76.790000000000006</v>
      </c>
      <c r="D46" s="12">
        <v>76.14</v>
      </c>
      <c r="E46" s="12">
        <v>7</v>
      </c>
      <c r="F46" s="12">
        <v>4768.88</v>
      </c>
      <c r="G46" s="12"/>
      <c r="H46">
        <v>619</v>
      </c>
      <c r="I46">
        <v>83.59</v>
      </c>
      <c r="J46">
        <v>81.84</v>
      </c>
      <c r="K46">
        <v>9</v>
      </c>
      <c r="L46">
        <v>6272.01</v>
      </c>
      <c r="M46" s="13">
        <f t="shared" si="0"/>
        <v>6235.5435894588045</v>
      </c>
      <c r="N46">
        <f t="shared" si="1"/>
        <v>36.466410541195728</v>
      </c>
    </row>
    <row r="47" spans="1:14" x14ac:dyDescent="0.2">
      <c r="A47" s="6"/>
      <c r="B47" s="12">
        <v>593</v>
      </c>
      <c r="C47" s="12">
        <v>58.79</v>
      </c>
      <c r="D47" s="12">
        <v>57.14</v>
      </c>
      <c r="E47" s="12">
        <v>7</v>
      </c>
      <c r="F47" s="12">
        <v>3243.23</v>
      </c>
      <c r="G47" s="12"/>
      <c r="H47">
        <v>607</v>
      </c>
      <c r="I47">
        <v>72.040000000000006</v>
      </c>
      <c r="J47">
        <v>72.364999999999995</v>
      </c>
      <c r="K47">
        <v>4.5</v>
      </c>
      <c r="L47">
        <v>2768.76</v>
      </c>
      <c r="M47" s="13">
        <f t="shared" si="0"/>
        <v>2695.4877153002617</v>
      </c>
      <c r="N47">
        <f>ABS(L47-M47)</f>
        <v>73.27228469973852</v>
      </c>
    </row>
    <row r="48" spans="1:14" x14ac:dyDescent="0.2">
      <c r="A48" s="6"/>
      <c r="B48" s="12">
        <v>602</v>
      </c>
      <c r="C48" s="12">
        <v>67.89</v>
      </c>
      <c r="D48" s="12">
        <v>66.665000000000006</v>
      </c>
      <c r="E48" s="12">
        <v>6</v>
      </c>
      <c r="F48" s="12">
        <v>3474.88</v>
      </c>
      <c r="G48" s="12"/>
      <c r="H48">
        <v>618</v>
      </c>
      <c r="I48">
        <v>83.16</v>
      </c>
      <c r="J48">
        <v>83.765000000000001</v>
      </c>
      <c r="K48">
        <v>3.5</v>
      </c>
      <c r="L48">
        <v>2368.61</v>
      </c>
      <c r="M48" s="13">
        <f t="shared" si="0"/>
        <v>2515.2993801587122</v>
      </c>
      <c r="N48">
        <f t="shared" si="1"/>
        <v>146.68938015871208</v>
      </c>
    </row>
    <row r="49" spans="1:14" x14ac:dyDescent="0.2">
      <c r="A49" s="6"/>
      <c r="B49" s="12">
        <v>601</v>
      </c>
      <c r="C49" s="12">
        <v>67.099999999999994</v>
      </c>
      <c r="D49" s="12">
        <v>66.55</v>
      </c>
      <c r="E49" s="12">
        <v>4</v>
      </c>
      <c r="F49" s="12">
        <v>2182.38</v>
      </c>
      <c r="G49" s="12"/>
      <c r="H49">
        <v>630</v>
      </c>
      <c r="I49">
        <v>94.64</v>
      </c>
      <c r="J49">
        <v>93.19</v>
      </c>
      <c r="K49">
        <v>8.5</v>
      </c>
      <c r="L49">
        <v>6986.26</v>
      </c>
      <c r="M49" s="13">
        <f t="shared" si="0"/>
        <v>6574.6171437697903</v>
      </c>
      <c r="N49">
        <f t="shared" si="1"/>
        <v>411.64285623020987</v>
      </c>
    </row>
    <row r="50" spans="1:14" x14ac:dyDescent="0.2">
      <c r="A50" s="6"/>
      <c r="B50" s="12">
        <v>593</v>
      </c>
      <c r="C50" s="12">
        <v>58.84</v>
      </c>
      <c r="D50" s="12">
        <v>57.414999999999999</v>
      </c>
      <c r="E50" s="12">
        <v>6.5</v>
      </c>
      <c r="F50" s="12">
        <v>3076.83</v>
      </c>
      <c r="G50" s="12"/>
      <c r="H50">
        <v>620</v>
      </c>
      <c r="I50">
        <v>85.04</v>
      </c>
      <c r="J50">
        <v>85.364999999999995</v>
      </c>
      <c r="K50">
        <v>4.5</v>
      </c>
      <c r="L50">
        <v>3297.39</v>
      </c>
      <c r="M50" s="13">
        <f t="shared" si="0"/>
        <v>3404.8975439603037</v>
      </c>
      <c r="N50">
        <f t="shared" si="1"/>
        <v>107.50754396030379</v>
      </c>
    </row>
    <row r="51" spans="1:14" x14ac:dyDescent="0.2">
      <c r="A51" s="6"/>
      <c r="B51" s="12">
        <v>613</v>
      </c>
      <c r="C51" s="12">
        <v>77.989999999999995</v>
      </c>
      <c r="D51" s="12">
        <v>78.165000000000006</v>
      </c>
      <c r="E51" s="12">
        <v>5</v>
      </c>
      <c r="F51" s="12">
        <v>3410.17</v>
      </c>
      <c r="G51" s="12"/>
      <c r="H51">
        <v>595</v>
      </c>
      <c r="I51">
        <v>60.74</v>
      </c>
      <c r="J51">
        <v>58.84</v>
      </c>
      <c r="K51">
        <v>7.5</v>
      </c>
      <c r="L51">
        <v>3517.58</v>
      </c>
      <c r="M51" s="13">
        <f t="shared" si="0"/>
        <v>4023.0234428967833</v>
      </c>
      <c r="N51">
        <f t="shared" si="1"/>
        <v>505.44344289678338</v>
      </c>
    </row>
    <row r="52" spans="1:14" x14ac:dyDescent="0.2">
      <c r="A52" s="6"/>
      <c r="B52" s="12">
        <v>594</v>
      </c>
      <c r="C52" s="12">
        <v>60.04</v>
      </c>
      <c r="D52" s="12">
        <v>59.365000000000002</v>
      </c>
      <c r="E52" s="12">
        <v>4.5</v>
      </c>
      <c r="F52" s="12">
        <v>2189.37</v>
      </c>
      <c r="G52" s="12"/>
      <c r="H52">
        <v>607</v>
      </c>
      <c r="I52">
        <v>71.739999999999995</v>
      </c>
      <c r="J52">
        <v>70.84</v>
      </c>
      <c r="K52">
        <v>7.5</v>
      </c>
      <c r="L52">
        <v>4681.3900000000003</v>
      </c>
      <c r="M52" s="13">
        <f t="shared" si="0"/>
        <v>4754.3588994167676</v>
      </c>
      <c r="N52">
        <f t="shared" si="1"/>
        <v>72.968899416767272</v>
      </c>
    </row>
    <row r="53" spans="1:14" x14ac:dyDescent="0.2">
      <c r="A53" s="6"/>
      <c r="B53" s="12">
        <v>602</v>
      </c>
      <c r="C53" s="12">
        <v>68.16</v>
      </c>
      <c r="D53" s="12">
        <v>67.765000000000001</v>
      </c>
      <c r="E53" s="12">
        <v>3.5</v>
      </c>
      <c r="F53" s="12">
        <v>1896.03</v>
      </c>
      <c r="G53" s="12"/>
      <c r="H53">
        <v>607</v>
      </c>
      <c r="I53">
        <v>71.59</v>
      </c>
      <c r="J53">
        <v>69.84</v>
      </c>
      <c r="K53">
        <v>9</v>
      </c>
      <c r="L53">
        <v>5044.92</v>
      </c>
      <c r="M53" s="13">
        <f t="shared" si="0"/>
        <v>5580.7037476187652</v>
      </c>
      <c r="N53">
        <f t="shared" si="1"/>
        <v>535.78374761876512</v>
      </c>
    </row>
    <row r="54" spans="1:14" x14ac:dyDescent="0.2">
      <c r="A54" s="6"/>
      <c r="B54" s="12">
        <v>613</v>
      </c>
      <c r="C54" s="12">
        <v>78.16</v>
      </c>
      <c r="D54" s="12">
        <v>78.765000000000001</v>
      </c>
      <c r="E54" s="12">
        <v>3.5</v>
      </c>
      <c r="F54" s="12">
        <v>2232.56</v>
      </c>
      <c r="G54" s="12"/>
      <c r="H54">
        <v>627</v>
      </c>
      <c r="I54">
        <v>92.16</v>
      </c>
      <c r="J54">
        <v>92.765000000000001</v>
      </c>
      <c r="K54">
        <v>3.5</v>
      </c>
      <c r="L54">
        <v>2565.7800000000002</v>
      </c>
      <c r="M54" s="13">
        <f t="shared" si="0"/>
        <v>3006.4292615387217</v>
      </c>
      <c r="N54">
        <f t="shared" si="1"/>
        <v>440.64926153872148</v>
      </c>
    </row>
    <row r="55" spans="1:14" x14ac:dyDescent="0.2">
      <c r="A55" s="6"/>
      <c r="B55" s="12">
        <v>606</v>
      </c>
      <c r="C55" s="12">
        <v>70.69</v>
      </c>
      <c r="D55" s="12">
        <v>69.540000000000006</v>
      </c>
      <c r="E55" s="12">
        <v>8</v>
      </c>
      <c r="F55" s="12">
        <v>4719.66</v>
      </c>
      <c r="G55" s="12"/>
      <c r="H55">
        <v>595</v>
      </c>
      <c r="I55">
        <v>60.89</v>
      </c>
      <c r="J55">
        <v>59.664999999999999</v>
      </c>
      <c r="K55">
        <v>6</v>
      </c>
      <c r="L55">
        <v>2997.65</v>
      </c>
      <c r="M55" s="13">
        <f t="shared" si="0"/>
        <v>3047.032783432287</v>
      </c>
      <c r="N55">
        <f t="shared" si="1"/>
        <v>49.382783432286942</v>
      </c>
    </row>
    <row r="56" spans="1:14" x14ac:dyDescent="0.2">
      <c r="A56" s="6"/>
      <c r="B56" s="12">
        <v>628</v>
      </c>
      <c r="C56" s="12">
        <v>93.1</v>
      </c>
      <c r="D56" s="12">
        <v>93.55</v>
      </c>
      <c r="E56" s="12">
        <v>4</v>
      </c>
      <c r="F56" s="12">
        <v>3056.77</v>
      </c>
      <c r="G56" s="12"/>
      <c r="H56">
        <v>601</v>
      </c>
      <c r="I56">
        <v>66.989999999999995</v>
      </c>
      <c r="J56">
        <v>66.165000000000006</v>
      </c>
      <c r="K56">
        <v>5</v>
      </c>
      <c r="L56">
        <v>2824.88</v>
      </c>
      <c r="M56" s="13">
        <f t="shared" si="0"/>
        <v>2681.0363186343102</v>
      </c>
      <c r="N56">
        <f t="shared" si="1"/>
        <v>143.84368136568992</v>
      </c>
    </row>
    <row r="57" spans="1:14" x14ac:dyDescent="0.2">
      <c r="A57" s="6"/>
      <c r="B57" s="12">
        <v>628</v>
      </c>
      <c r="C57" s="12">
        <v>92.99</v>
      </c>
      <c r="D57" s="12">
        <v>93.165000000000006</v>
      </c>
      <c r="E57" s="12">
        <v>5</v>
      </c>
      <c r="F57" s="12">
        <v>4003.13</v>
      </c>
      <c r="G57" s="12"/>
      <c r="H57">
        <v>591</v>
      </c>
      <c r="I57">
        <v>56.87</v>
      </c>
      <c r="J57">
        <v>55.414999999999999</v>
      </c>
      <c r="K57">
        <v>6.5</v>
      </c>
      <c r="L57">
        <v>2902.4</v>
      </c>
      <c r="M57" s="13">
        <f t="shared" si="0"/>
        <v>3173.166160570905</v>
      </c>
      <c r="N57">
        <f t="shared" si="1"/>
        <v>270.76616057090496</v>
      </c>
    </row>
    <row r="58" spans="1:14" x14ac:dyDescent="0.2">
      <c r="A58" s="6"/>
      <c r="B58" s="12">
        <v>613</v>
      </c>
      <c r="C58" s="12">
        <v>77.59</v>
      </c>
      <c r="D58" s="12">
        <v>75.84</v>
      </c>
      <c r="E58" s="12">
        <v>9</v>
      </c>
      <c r="F58" s="12">
        <v>5748.63</v>
      </c>
      <c r="G58" s="12"/>
      <c r="H58">
        <v>627</v>
      </c>
      <c r="I58">
        <v>91.69</v>
      </c>
      <c r="J58">
        <v>90.54</v>
      </c>
      <c r="K58">
        <v>8</v>
      </c>
      <c r="L58">
        <v>6460.56</v>
      </c>
      <c r="M58" s="13">
        <f t="shared" si="0"/>
        <v>6149.7108826008262</v>
      </c>
      <c r="N58">
        <f t="shared" si="1"/>
        <v>310.84911739917425</v>
      </c>
    </row>
    <row r="59" spans="1:14" x14ac:dyDescent="0.2">
      <c r="A59" s="6"/>
      <c r="B59" s="12">
        <v>601</v>
      </c>
      <c r="C59" s="12">
        <v>66.69</v>
      </c>
      <c r="D59" s="12">
        <v>64.540000000000006</v>
      </c>
      <c r="E59" s="12">
        <v>8</v>
      </c>
      <c r="F59" s="12">
        <v>4286.12</v>
      </c>
      <c r="G59" s="12"/>
      <c r="H59">
        <v>626</v>
      </c>
      <c r="I59">
        <v>90.69</v>
      </c>
      <c r="J59">
        <v>89.54</v>
      </c>
      <c r="K59">
        <v>8</v>
      </c>
      <c r="L59">
        <v>6389.89</v>
      </c>
      <c r="M59" s="13">
        <f t="shared" si="0"/>
        <v>6095.1408957807653</v>
      </c>
      <c r="N59">
        <f t="shared" si="1"/>
        <v>294.74910421923505</v>
      </c>
    </row>
    <row r="60" spans="1:14" x14ac:dyDescent="0.2">
      <c r="A60" s="6"/>
      <c r="B60" s="12">
        <v>607</v>
      </c>
      <c r="C60" s="12">
        <v>71.989999999999995</v>
      </c>
      <c r="D60" s="12">
        <v>72.165000000000006</v>
      </c>
      <c r="E60" s="12">
        <v>5</v>
      </c>
      <c r="F60" s="12">
        <v>3128.95</v>
      </c>
      <c r="G60" s="12"/>
      <c r="H60">
        <v>610</v>
      </c>
      <c r="I60">
        <v>74.69</v>
      </c>
      <c r="J60">
        <v>73.540000000000006</v>
      </c>
      <c r="K60">
        <v>8</v>
      </c>
      <c r="L60">
        <v>5091.79</v>
      </c>
      <c r="M60" s="13">
        <f t="shared" si="0"/>
        <v>5222.0211066608172</v>
      </c>
      <c r="N60">
        <f t="shared" si="1"/>
        <v>130.2311066608172</v>
      </c>
    </row>
    <row r="61" spans="1:14" x14ac:dyDescent="0.2">
      <c r="A61" s="6"/>
      <c r="B61" s="12">
        <v>596</v>
      </c>
      <c r="C61" s="12">
        <v>62.04</v>
      </c>
      <c r="D61" s="12">
        <v>61.365000000000002</v>
      </c>
      <c r="E61" s="12">
        <v>4.5</v>
      </c>
      <c r="F61" s="12">
        <v>2266.2199999999998</v>
      </c>
      <c r="G61" s="12"/>
      <c r="H61">
        <v>599</v>
      </c>
      <c r="I61">
        <v>65.040000000000006</v>
      </c>
      <c r="J61">
        <v>64.364999999999995</v>
      </c>
      <c r="K61">
        <v>4.5</v>
      </c>
      <c r="L61">
        <v>2405.69</v>
      </c>
      <c r="M61" s="13">
        <f t="shared" si="0"/>
        <v>2182.4322060603099</v>
      </c>
      <c r="N61">
        <f t="shared" si="1"/>
        <v>223.25779393969015</v>
      </c>
    </row>
    <row r="62" spans="1:14" x14ac:dyDescent="0.2">
      <c r="A62" s="6"/>
      <c r="B62" s="12">
        <v>599</v>
      </c>
      <c r="C62" s="12">
        <v>65.099999999999994</v>
      </c>
      <c r="D62" s="12">
        <v>64.55</v>
      </c>
      <c r="E62" s="12">
        <v>4</v>
      </c>
      <c r="F62" s="12">
        <v>2098.9899999999998</v>
      </c>
      <c r="G62" s="12"/>
      <c r="H62">
        <v>598</v>
      </c>
      <c r="I62">
        <v>63.84</v>
      </c>
      <c r="J62">
        <v>62.414999999999999</v>
      </c>
      <c r="K62">
        <v>6.5</v>
      </c>
      <c r="L62">
        <v>3446.41</v>
      </c>
      <c r="M62" s="13">
        <f t="shared" si="0"/>
        <v>3557.4509367512619</v>
      </c>
      <c r="N62">
        <f t="shared" si="1"/>
        <v>111.04093675126205</v>
      </c>
    </row>
    <row r="63" spans="1:14" x14ac:dyDescent="0.2">
      <c r="A63" s="6"/>
      <c r="B63" s="12">
        <v>592</v>
      </c>
      <c r="C63" s="12">
        <v>57.84</v>
      </c>
      <c r="D63" s="12">
        <v>56.414999999999999</v>
      </c>
      <c r="E63" s="12">
        <v>6.5</v>
      </c>
      <c r="F63" s="12">
        <v>2995.04</v>
      </c>
      <c r="G63" s="12"/>
      <c r="H63">
        <v>600</v>
      </c>
      <c r="I63">
        <v>65.94</v>
      </c>
      <c r="J63">
        <v>64.92</v>
      </c>
      <c r="K63">
        <v>5.5</v>
      </c>
      <c r="L63">
        <v>3050.81</v>
      </c>
      <c r="M63" s="13">
        <f t="shared" si="0"/>
        <v>2977.4501192808093</v>
      </c>
      <c r="N63">
        <f t="shared" si="1"/>
        <v>73.359880719190642</v>
      </c>
    </row>
    <row r="64" spans="1:14" x14ac:dyDescent="0.2">
      <c r="A64" s="6"/>
      <c r="B64" s="12">
        <v>609</v>
      </c>
      <c r="C64" s="12">
        <v>73.59</v>
      </c>
      <c r="D64" s="12">
        <v>71.84</v>
      </c>
      <c r="E64" s="12">
        <v>9</v>
      </c>
      <c r="F64" s="12">
        <v>5280.98</v>
      </c>
      <c r="G64" s="12"/>
      <c r="H64">
        <v>625</v>
      </c>
      <c r="I64">
        <v>89.84</v>
      </c>
      <c r="J64">
        <v>89.415000000000006</v>
      </c>
      <c r="K64">
        <v>6.5</v>
      </c>
      <c r="L64">
        <v>5208.3599999999997</v>
      </c>
      <c r="M64" s="13">
        <f t="shared" si="0"/>
        <v>5107.3361955712789</v>
      </c>
      <c r="N64">
        <f t="shared" si="1"/>
        <v>101.02380442872072</v>
      </c>
    </row>
    <row r="65" spans="1:14" x14ac:dyDescent="0.2">
      <c r="A65" s="6"/>
      <c r="B65" s="12">
        <v>606</v>
      </c>
      <c r="C65" s="12">
        <v>71.099999999999994</v>
      </c>
      <c r="D65" s="12">
        <v>71.55</v>
      </c>
      <c r="E65" s="12">
        <v>4</v>
      </c>
      <c r="F65" s="12">
        <v>2375.0100000000002</v>
      </c>
      <c r="G65" s="12"/>
      <c r="H65">
        <v>605</v>
      </c>
      <c r="I65">
        <v>70.790000000000006</v>
      </c>
      <c r="J65">
        <v>69.14</v>
      </c>
      <c r="K65">
        <v>7</v>
      </c>
      <c r="L65">
        <v>4241.34</v>
      </c>
      <c r="M65" s="13">
        <f t="shared" si="0"/>
        <v>4264.7710643127821</v>
      </c>
      <c r="N65">
        <f t="shared" si="1"/>
        <v>23.431064312781928</v>
      </c>
    </row>
    <row r="66" spans="1:14" x14ac:dyDescent="0.2">
      <c r="A66" s="6"/>
      <c r="B66" s="12">
        <v>608</v>
      </c>
      <c r="C66" s="12">
        <v>72.739999999999995</v>
      </c>
      <c r="D66" s="12">
        <v>71.84</v>
      </c>
      <c r="E66" s="12">
        <v>7.5</v>
      </c>
      <c r="F66" s="12">
        <v>4720.17</v>
      </c>
      <c r="G66" s="12"/>
      <c r="H66">
        <v>613</v>
      </c>
      <c r="I66">
        <v>77.739999999999995</v>
      </c>
      <c r="J66">
        <v>76.84</v>
      </c>
      <c r="K66">
        <v>7.5</v>
      </c>
      <c r="L66">
        <v>5136.9799999999996</v>
      </c>
      <c r="M66" s="13">
        <f t="shared" si="0"/>
        <v>5081.7788203367836</v>
      </c>
      <c r="N66">
        <f t="shared" si="1"/>
        <v>55.201179663215953</v>
      </c>
    </row>
    <row r="67" spans="1:14" x14ac:dyDescent="0.2">
      <c r="A67" s="6"/>
      <c r="B67" s="12">
        <v>591</v>
      </c>
      <c r="C67" s="12">
        <v>56.89</v>
      </c>
      <c r="D67" s="12">
        <v>55.664999999999999</v>
      </c>
      <c r="E67" s="12">
        <v>6</v>
      </c>
      <c r="F67" s="12">
        <v>2721.77</v>
      </c>
      <c r="G67" s="12"/>
      <c r="H67">
        <v>605</v>
      </c>
      <c r="I67">
        <v>70.739999999999995</v>
      </c>
      <c r="J67">
        <v>68.84</v>
      </c>
      <c r="K67">
        <v>7.5</v>
      </c>
      <c r="L67">
        <v>4445.09</v>
      </c>
      <c r="M67" s="13">
        <f t="shared" ref="M67:M101" si="2" xml:space="preserve"> 380815.948 + -724.05332 * H67 + -76.49561468 * I67 + 855.1189215 *J67 + 1113.326285* K67</f>
        <v>4568.7233110967809</v>
      </c>
      <c r="N67">
        <f t="shared" ref="N67:N73" si="3">ABS(L67-M67)</f>
        <v>123.63331109678074</v>
      </c>
    </row>
    <row r="68" spans="1:14" x14ac:dyDescent="0.2">
      <c r="A68" s="6"/>
      <c r="B68" s="12">
        <v>605</v>
      </c>
      <c r="C68" s="12">
        <v>70.69</v>
      </c>
      <c r="D68" s="12">
        <v>68.540000000000006</v>
      </c>
      <c r="E68" s="12">
        <v>8</v>
      </c>
      <c r="F68" s="12">
        <v>4639.37</v>
      </c>
      <c r="G68" s="12"/>
      <c r="H68">
        <v>609</v>
      </c>
      <c r="I68">
        <v>73.69</v>
      </c>
      <c r="J68">
        <v>72.540000000000006</v>
      </c>
      <c r="K68">
        <v>8</v>
      </c>
      <c r="L68">
        <v>4989.41</v>
      </c>
      <c r="M68" s="13">
        <f t="shared" si="2"/>
        <v>5167.4511198408218</v>
      </c>
      <c r="N68">
        <f t="shared" si="3"/>
        <v>178.04111984082192</v>
      </c>
    </row>
    <row r="69" spans="1:14" x14ac:dyDescent="0.2">
      <c r="A69" s="6"/>
      <c r="B69" s="12">
        <v>591</v>
      </c>
      <c r="C69" s="12">
        <v>57.1</v>
      </c>
      <c r="D69" s="12">
        <v>56.55</v>
      </c>
      <c r="E69" s="12">
        <v>4</v>
      </c>
      <c r="F69" s="12">
        <v>1766.92</v>
      </c>
      <c r="G69" s="12"/>
      <c r="H69">
        <v>628</v>
      </c>
      <c r="I69">
        <v>92.74</v>
      </c>
      <c r="J69">
        <v>91.84</v>
      </c>
      <c r="K69">
        <v>7.5</v>
      </c>
      <c r="L69">
        <v>6171.51</v>
      </c>
      <c r="M69" s="13">
        <f t="shared" si="2"/>
        <v>5900.3286226368091</v>
      </c>
      <c r="N69">
        <f t="shared" si="3"/>
        <v>271.18137736319113</v>
      </c>
    </row>
    <row r="70" spans="1:14" x14ac:dyDescent="0.2">
      <c r="A70" s="6"/>
      <c r="B70" s="12">
        <v>610</v>
      </c>
      <c r="C70" s="12">
        <v>74.94</v>
      </c>
      <c r="D70" s="12">
        <v>74.92</v>
      </c>
      <c r="E70" s="12">
        <v>5.5</v>
      </c>
      <c r="F70" s="12">
        <v>3639.8</v>
      </c>
      <c r="G70" s="12"/>
      <c r="H70">
        <v>610</v>
      </c>
      <c r="I70">
        <v>74.59</v>
      </c>
      <c r="J70">
        <v>72.84</v>
      </c>
      <c r="K70">
        <v>9</v>
      </c>
      <c r="L70">
        <v>5414.45</v>
      </c>
      <c r="M70" s="13">
        <f t="shared" si="2"/>
        <v>5744.4137080788023</v>
      </c>
      <c r="N70">
        <f t="shared" si="3"/>
        <v>329.96370807880248</v>
      </c>
    </row>
    <row r="71" spans="1:14" x14ac:dyDescent="0.2">
      <c r="A71" s="6"/>
      <c r="B71" s="12">
        <v>619</v>
      </c>
      <c r="C71" s="12">
        <v>85.21</v>
      </c>
      <c r="D71" s="12">
        <v>84.935000000000002</v>
      </c>
      <c r="E71" s="12">
        <v>3</v>
      </c>
      <c r="F71" s="12">
        <v>1976.96</v>
      </c>
      <c r="G71" s="12"/>
      <c r="H71">
        <v>630</v>
      </c>
      <c r="I71">
        <v>96.21</v>
      </c>
      <c r="J71">
        <v>95.935000000000002</v>
      </c>
      <c r="K71">
        <v>3</v>
      </c>
      <c r="L71">
        <v>2111.73</v>
      </c>
      <c r="M71" s="13">
        <f t="shared" si="2"/>
        <v>2678.525900739688</v>
      </c>
      <c r="N71">
        <f t="shared" si="3"/>
        <v>566.79590073968802</v>
      </c>
    </row>
    <row r="72" spans="1:14" x14ac:dyDescent="0.2">
      <c r="A72" s="6"/>
      <c r="B72" s="12">
        <v>612</v>
      </c>
      <c r="C72" s="12">
        <v>76.989999999999995</v>
      </c>
      <c r="D72" s="12">
        <v>77.165000000000006</v>
      </c>
      <c r="E72" s="12">
        <v>5</v>
      </c>
      <c r="F72" s="12">
        <v>3365.15</v>
      </c>
      <c r="G72" s="12"/>
      <c r="H72">
        <v>601</v>
      </c>
      <c r="I72">
        <v>66.739999999999995</v>
      </c>
      <c r="J72">
        <v>64.84</v>
      </c>
      <c r="K72">
        <v>7.5</v>
      </c>
      <c r="L72">
        <v>4110.8599999999997</v>
      </c>
      <c r="M72" s="13">
        <f t="shared" si="2"/>
        <v>4350.4433638168066</v>
      </c>
      <c r="N72">
        <f t="shared" si="3"/>
        <v>239.58336381680692</v>
      </c>
    </row>
    <row r="73" spans="1:14" x14ac:dyDescent="0.2">
      <c r="A73" s="6"/>
      <c r="B73" s="12">
        <v>627</v>
      </c>
      <c r="C73" s="12">
        <v>91.84</v>
      </c>
      <c r="D73" s="12">
        <v>91.415000000000006</v>
      </c>
      <c r="E73" s="12">
        <v>6.5</v>
      </c>
      <c r="F73" s="12">
        <v>5316.82</v>
      </c>
      <c r="G73" s="12"/>
      <c r="H73">
        <v>630</v>
      </c>
      <c r="I73">
        <v>94.89</v>
      </c>
      <c r="J73">
        <v>94.665000000000006</v>
      </c>
      <c r="K73">
        <v>6</v>
      </c>
      <c r="L73">
        <v>5017.3599999999997</v>
      </c>
      <c r="M73" s="13">
        <f t="shared" si="2"/>
        <v>5033.4779368122963</v>
      </c>
      <c r="N73">
        <f t="shared" si="3"/>
        <v>16.117936812296648</v>
      </c>
    </row>
    <row r="74" spans="1:14" x14ac:dyDescent="0.2">
      <c r="A74" s="6"/>
      <c r="B74" s="12">
        <v>611</v>
      </c>
      <c r="C74" s="12">
        <v>76.099999999999994</v>
      </c>
      <c r="D74" s="12">
        <v>76.55</v>
      </c>
      <c r="E74" s="12">
        <v>4</v>
      </c>
      <c r="F74" s="12">
        <v>2553.75</v>
      </c>
      <c r="G74" s="12"/>
      <c r="H74">
        <v>612</v>
      </c>
      <c r="I74">
        <v>76.94</v>
      </c>
      <c r="J74">
        <v>76.92</v>
      </c>
      <c r="K74">
        <v>5.5</v>
      </c>
      <c r="L74">
        <v>3738.51</v>
      </c>
      <c r="M74" s="13">
        <f t="shared" si="2"/>
        <v>3708.7855758008009</v>
      </c>
      <c r="N74">
        <f>ABS(L74-M74)</f>
        <v>29.724424199199348</v>
      </c>
    </row>
    <row r="75" spans="1:14" x14ac:dyDescent="0.2">
      <c r="A75" s="6"/>
      <c r="B75" s="12">
        <v>617</v>
      </c>
      <c r="C75" s="12">
        <v>82.1</v>
      </c>
      <c r="D75" s="12">
        <v>82.55</v>
      </c>
      <c r="E75" s="12">
        <v>4</v>
      </c>
      <c r="F75" s="12">
        <v>2749.37</v>
      </c>
      <c r="G75" s="12"/>
      <c r="H75">
        <v>607</v>
      </c>
      <c r="I75">
        <v>72.099999999999994</v>
      </c>
      <c r="J75">
        <v>72.55</v>
      </c>
      <c r="K75">
        <v>4</v>
      </c>
      <c r="L75">
        <v>2413.5500000000002</v>
      </c>
      <c r="M75" s="13">
        <f t="shared" si="2"/>
        <v>2292.4318363969614</v>
      </c>
      <c r="N75">
        <f t="shared" ref="N75:N92" si="4">ABS(L75-M75)</f>
        <v>121.11816360303874</v>
      </c>
    </row>
    <row r="76" spans="1:14" x14ac:dyDescent="0.2">
      <c r="A76" s="6"/>
      <c r="B76" s="12">
        <v>619</v>
      </c>
      <c r="C76" s="12">
        <v>84.16</v>
      </c>
      <c r="D76" s="12">
        <v>84.765000000000001</v>
      </c>
      <c r="E76" s="12">
        <v>3.5</v>
      </c>
      <c r="F76" s="12">
        <v>2394.8200000000002</v>
      </c>
      <c r="G76" s="12"/>
      <c r="H76">
        <v>612</v>
      </c>
      <c r="I76">
        <v>76.64</v>
      </c>
      <c r="J76">
        <v>75.19</v>
      </c>
      <c r="K76">
        <v>8.5</v>
      </c>
      <c r="L76">
        <v>5436.88</v>
      </c>
      <c r="M76" s="13">
        <f t="shared" si="2"/>
        <v>5592.357381009786</v>
      </c>
      <c r="N76">
        <f t="shared" si="4"/>
        <v>155.47738100978586</v>
      </c>
    </row>
    <row r="77" spans="1:14" x14ac:dyDescent="0.2">
      <c r="A77" s="6"/>
      <c r="B77" s="12">
        <v>625</v>
      </c>
      <c r="C77" s="12">
        <v>89.59</v>
      </c>
      <c r="D77" s="12">
        <v>87.84</v>
      </c>
      <c r="E77" s="12">
        <v>9</v>
      </c>
      <c r="F77" s="12">
        <v>6816.53</v>
      </c>
      <c r="G77" s="12"/>
      <c r="H77">
        <v>604</v>
      </c>
      <c r="I77">
        <v>69.739999999999995</v>
      </c>
      <c r="J77">
        <v>67.84</v>
      </c>
      <c r="K77">
        <v>7.5</v>
      </c>
      <c r="L77">
        <v>4355.92</v>
      </c>
      <c r="M77" s="13">
        <f t="shared" si="2"/>
        <v>4514.1533242767855</v>
      </c>
      <c r="N77">
        <f t="shared" si="4"/>
        <v>158.23332427678542</v>
      </c>
    </row>
    <row r="78" spans="1:14" x14ac:dyDescent="0.2">
      <c r="A78" s="6"/>
      <c r="B78" s="12">
        <v>622</v>
      </c>
      <c r="C78" s="12">
        <v>87.16</v>
      </c>
      <c r="D78" s="12">
        <v>87.765000000000001</v>
      </c>
      <c r="E78" s="12">
        <v>3.5</v>
      </c>
      <c r="F78" s="12">
        <v>2470.63</v>
      </c>
      <c r="G78" s="12"/>
      <c r="H78">
        <v>606</v>
      </c>
      <c r="I78">
        <v>71.16</v>
      </c>
      <c r="J78">
        <v>71.765000000000001</v>
      </c>
      <c r="K78">
        <v>3.5</v>
      </c>
      <c r="L78">
        <v>2024.51</v>
      </c>
      <c r="M78" s="13">
        <f t="shared" si="2"/>
        <v>1860.4595383186729</v>
      </c>
      <c r="N78">
        <f t="shared" si="4"/>
        <v>164.05046168132708</v>
      </c>
    </row>
    <row r="79" spans="1:14" x14ac:dyDescent="0.2">
      <c r="A79" s="6"/>
      <c r="B79" s="12">
        <v>603</v>
      </c>
      <c r="C79" s="12">
        <v>68.89</v>
      </c>
      <c r="D79" s="12">
        <v>67.665000000000006</v>
      </c>
      <c r="E79" s="12">
        <v>6</v>
      </c>
      <c r="F79" s="12">
        <v>3545.42</v>
      </c>
      <c r="G79" s="12"/>
      <c r="H79">
        <v>596</v>
      </c>
      <c r="I79">
        <v>61.84</v>
      </c>
      <c r="J79">
        <v>60.414999999999999</v>
      </c>
      <c r="K79">
        <v>6.5</v>
      </c>
      <c r="L79">
        <v>3300.12</v>
      </c>
      <c r="M79" s="13">
        <f t="shared" si="2"/>
        <v>3448.3109631112784</v>
      </c>
      <c r="N79">
        <f t="shared" si="4"/>
        <v>148.19096311127851</v>
      </c>
    </row>
    <row r="80" spans="1:14" x14ac:dyDescent="0.2">
      <c r="A80" s="6"/>
      <c r="B80" s="12">
        <v>623</v>
      </c>
      <c r="C80" s="12">
        <v>87.59</v>
      </c>
      <c r="D80" s="12">
        <v>85.84</v>
      </c>
      <c r="E80" s="12">
        <v>9</v>
      </c>
      <c r="F80" s="12">
        <v>6642.82</v>
      </c>
      <c r="G80" s="12"/>
      <c r="H80">
        <v>624</v>
      </c>
      <c r="I80">
        <v>88.69</v>
      </c>
      <c r="J80">
        <v>87.54</v>
      </c>
      <c r="K80">
        <v>8</v>
      </c>
      <c r="L80">
        <v>6245.18</v>
      </c>
      <c r="M80" s="13">
        <f t="shared" si="2"/>
        <v>5986.000922140789</v>
      </c>
      <c r="N80">
        <f t="shared" si="4"/>
        <v>259.17907785921125</v>
      </c>
    </row>
    <row r="81" spans="1:14" x14ac:dyDescent="0.2">
      <c r="A81" s="6"/>
      <c r="B81" s="12">
        <v>622</v>
      </c>
      <c r="C81" s="12">
        <v>86.94</v>
      </c>
      <c r="D81" s="12">
        <v>86.92</v>
      </c>
      <c r="E81" s="12">
        <v>5.5</v>
      </c>
      <c r="F81" s="12">
        <v>4214.1000000000004</v>
      </c>
      <c r="G81" s="12"/>
      <c r="H81">
        <v>624</v>
      </c>
      <c r="I81">
        <v>88.74</v>
      </c>
      <c r="J81">
        <v>87.84</v>
      </c>
      <c r="K81">
        <v>7.5</v>
      </c>
      <c r="L81">
        <v>5909.73</v>
      </c>
      <c r="M81" s="13">
        <f t="shared" si="2"/>
        <v>5682.0486753567693</v>
      </c>
      <c r="N81">
        <f t="shared" si="4"/>
        <v>227.68132464323025</v>
      </c>
    </row>
    <row r="82" spans="1:14" x14ac:dyDescent="0.2">
      <c r="A82" s="6"/>
      <c r="B82" s="12">
        <v>600</v>
      </c>
      <c r="C82" s="12">
        <v>66.099999999999994</v>
      </c>
      <c r="D82" s="12">
        <v>65.55</v>
      </c>
      <c r="E82" s="12">
        <v>4</v>
      </c>
      <c r="F82" s="12">
        <v>2141.61</v>
      </c>
      <c r="G82" s="12"/>
      <c r="H82">
        <v>614</v>
      </c>
      <c r="I82">
        <v>79.099999999999994</v>
      </c>
      <c r="J82">
        <v>79.55</v>
      </c>
      <c r="K82">
        <v>4</v>
      </c>
      <c r="L82">
        <v>2654.46</v>
      </c>
      <c r="M82" s="13">
        <f t="shared" si="2"/>
        <v>2674.4217441369728</v>
      </c>
      <c r="N82">
        <f t="shared" si="4"/>
        <v>19.961744136972811</v>
      </c>
    </row>
    <row r="83" spans="1:14" x14ac:dyDescent="0.2">
      <c r="A83" s="6"/>
      <c r="B83" s="12">
        <v>627</v>
      </c>
      <c r="C83" s="12">
        <v>91.89</v>
      </c>
      <c r="D83" s="12">
        <v>91.665000000000006</v>
      </c>
      <c r="E83" s="12">
        <v>6</v>
      </c>
      <c r="F83" s="12">
        <v>4881.38</v>
      </c>
      <c r="G83" s="12"/>
      <c r="H83">
        <v>609</v>
      </c>
      <c r="I83">
        <v>74.099999999999994</v>
      </c>
      <c r="J83">
        <v>74.55</v>
      </c>
      <c r="K83">
        <v>4</v>
      </c>
      <c r="L83">
        <v>2484.96</v>
      </c>
      <c r="M83" s="13">
        <f t="shared" si="2"/>
        <v>2401.5718100370032</v>
      </c>
      <c r="N83">
        <f t="shared" si="4"/>
        <v>83.388189962996876</v>
      </c>
    </row>
    <row r="84" spans="1:14" x14ac:dyDescent="0.2">
      <c r="A84" s="6"/>
      <c r="B84" s="12">
        <v>610</v>
      </c>
      <c r="C84" s="12">
        <v>75.099999999999994</v>
      </c>
      <c r="D84" s="12">
        <v>75.55</v>
      </c>
      <c r="E84" s="12">
        <v>4</v>
      </c>
      <c r="F84" s="12">
        <v>2519.34</v>
      </c>
      <c r="G84" s="12"/>
      <c r="H84">
        <v>596</v>
      </c>
      <c r="I84">
        <v>61.74</v>
      </c>
      <c r="J84">
        <v>59.84</v>
      </c>
      <c r="K84">
        <v>7.5</v>
      </c>
      <c r="L84">
        <v>3672.29</v>
      </c>
      <c r="M84" s="13">
        <f t="shared" si="2"/>
        <v>4077.593429716786</v>
      </c>
      <c r="N84">
        <f t="shared" si="4"/>
        <v>405.30342971678601</v>
      </c>
    </row>
    <row r="85" spans="1:14" x14ac:dyDescent="0.2">
      <c r="A85" s="6"/>
      <c r="B85" s="12">
        <v>605</v>
      </c>
      <c r="C85" s="12">
        <v>70.989999999999995</v>
      </c>
      <c r="D85" s="12">
        <v>70.165000000000006</v>
      </c>
      <c r="E85" s="12">
        <v>5</v>
      </c>
      <c r="F85" s="12">
        <v>3025.13</v>
      </c>
      <c r="G85" s="12"/>
      <c r="H85">
        <v>616</v>
      </c>
      <c r="I85">
        <v>80.69</v>
      </c>
      <c r="J85">
        <v>79.540000000000006</v>
      </c>
      <c r="K85">
        <v>8</v>
      </c>
      <c r="L85">
        <v>5621</v>
      </c>
      <c r="M85" s="13">
        <f t="shared" si="2"/>
        <v>5549.4410275807677</v>
      </c>
      <c r="N85">
        <f t="shared" si="4"/>
        <v>71.558972419232305</v>
      </c>
    </row>
    <row r="86" spans="1:14" x14ac:dyDescent="0.2">
      <c r="A86" s="6"/>
      <c r="B86" s="12">
        <v>620</v>
      </c>
      <c r="C86" s="12">
        <v>84.74</v>
      </c>
      <c r="D86" s="12">
        <v>83.84</v>
      </c>
      <c r="E86" s="12">
        <v>7.5</v>
      </c>
      <c r="F86" s="12">
        <v>5636.52</v>
      </c>
      <c r="G86" s="12"/>
      <c r="H86">
        <v>628</v>
      </c>
      <c r="I86">
        <v>94.21</v>
      </c>
      <c r="J86">
        <v>93.935000000000002</v>
      </c>
      <c r="K86">
        <v>3</v>
      </c>
      <c r="L86">
        <v>2107.66</v>
      </c>
      <c r="M86" s="13">
        <f t="shared" si="2"/>
        <v>2569.3859270997118</v>
      </c>
      <c r="N86">
        <f t="shared" si="4"/>
        <v>461.72592709971195</v>
      </c>
    </row>
    <row r="87" spans="1:14" x14ac:dyDescent="0.2">
      <c r="A87" s="6"/>
      <c r="B87" s="12">
        <v>629</v>
      </c>
      <c r="C87" s="12">
        <v>93.84</v>
      </c>
      <c r="D87" s="12">
        <v>93.415000000000006</v>
      </c>
      <c r="E87" s="12">
        <v>6.5</v>
      </c>
      <c r="F87" s="12">
        <v>5420.9</v>
      </c>
      <c r="G87" s="12"/>
      <c r="H87">
        <v>619</v>
      </c>
      <c r="I87">
        <v>83.94</v>
      </c>
      <c r="J87">
        <v>83.92</v>
      </c>
      <c r="K87">
        <v>5.5</v>
      </c>
      <c r="L87">
        <v>4078.4</v>
      </c>
      <c r="M87" s="13">
        <f t="shared" si="2"/>
        <v>4090.775483540805</v>
      </c>
      <c r="N87">
        <f t="shared" si="4"/>
        <v>12.375483540804908</v>
      </c>
    </row>
    <row r="88" spans="1:14" x14ac:dyDescent="0.2">
      <c r="A88" s="6"/>
      <c r="B88" s="12">
        <v>611</v>
      </c>
      <c r="C88" s="12">
        <v>75.94</v>
      </c>
      <c r="D88" s="12">
        <v>75.92</v>
      </c>
      <c r="E88" s="12">
        <v>5.5</v>
      </c>
      <c r="F88" s="12">
        <v>3689.14</v>
      </c>
      <c r="G88" s="12"/>
      <c r="H88">
        <v>629</v>
      </c>
      <c r="I88">
        <v>93.89</v>
      </c>
      <c r="J88">
        <v>93.665000000000006</v>
      </c>
      <c r="K88">
        <v>6</v>
      </c>
      <c r="L88">
        <v>4977.84</v>
      </c>
      <c r="M88" s="13">
        <f t="shared" si="2"/>
        <v>4978.9079499923082</v>
      </c>
      <c r="N88">
        <f t="shared" si="4"/>
        <v>1.0679499923080584</v>
      </c>
    </row>
    <row r="89" spans="1:14" x14ac:dyDescent="0.2">
      <c r="A89" s="6"/>
      <c r="B89" s="12">
        <v>622</v>
      </c>
      <c r="C89" s="12">
        <v>86.89</v>
      </c>
      <c r="D89" s="12">
        <v>86.665000000000006</v>
      </c>
      <c r="E89" s="12">
        <v>6</v>
      </c>
      <c r="F89" s="12">
        <v>4639.32</v>
      </c>
      <c r="G89" s="12"/>
      <c r="H89">
        <v>625</v>
      </c>
      <c r="I89">
        <v>89.79</v>
      </c>
      <c r="J89">
        <v>89.14</v>
      </c>
      <c r="K89">
        <v>7</v>
      </c>
      <c r="L89">
        <v>5611.23</v>
      </c>
      <c r="M89" s="13">
        <f t="shared" si="2"/>
        <v>5432.6664153927659</v>
      </c>
      <c r="N89">
        <f t="shared" si="4"/>
        <v>178.56358460723368</v>
      </c>
    </row>
    <row r="90" spans="1:14" x14ac:dyDescent="0.2">
      <c r="A90" s="6"/>
      <c r="B90" s="12">
        <v>625</v>
      </c>
      <c r="C90" s="12">
        <v>89.89</v>
      </c>
      <c r="D90" s="12">
        <v>89.665000000000006</v>
      </c>
      <c r="E90" s="12">
        <v>6</v>
      </c>
      <c r="F90" s="12">
        <v>4789.54</v>
      </c>
      <c r="G90" s="12"/>
      <c r="H90">
        <v>619</v>
      </c>
      <c r="I90">
        <v>83.64</v>
      </c>
      <c r="J90">
        <v>82.19</v>
      </c>
      <c r="K90">
        <v>8.5</v>
      </c>
      <c r="L90">
        <v>6094.87</v>
      </c>
      <c r="M90" s="13">
        <f t="shared" si="2"/>
        <v>5974.3472887498046</v>
      </c>
      <c r="N90">
        <f t="shared" si="4"/>
        <v>120.52271125019524</v>
      </c>
    </row>
    <row r="91" spans="1:14" x14ac:dyDescent="0.2">
      <c r="A91" s="6"/>
      <c r="B91" s="12">
        <v>597</v>
      </c>
      <c r="C91" s="12">
        <v>62.79</v>
      </c>
      <c r="D91" s="12">
        <v>61.14</v>
      </c>
      <c r="E91" s="12">
        <v>7</v>
      </c>
      <c r="F91" s="12">
        <v>3587.92</v>
      </c>
      <c r="G91" s="12"/>
      <c r="H91">
        <v>596</v>
      </c>
      <c r="I91">
        <v>61.99</v>
      </c>
      <c r="J91">
        <v>61.164999999999999</v>
      </c>
      <c r="K91">
        <v>5</v>
      </c>
      <c r="L91">
        <v>2545.2399999999998</v>
      </c>
      <c r="M91" s="13">
        <f t="shared" si="2"/>
        <v>2408.186384534275</v>
      </c>
      <c r="N91">
        <f t="shared" si="4"/>
        <v>137.05361546572476</v>
      </c>
    </row>
    <row r="92" spans="1:14" x14ac:dyDescent="0.2">
      <c r="A92" s="6"/>
      <c r="B92" s="12">
        <v>600</v>
      </c>
      <c r="C92" s="12">
        <v>65.69</v>
      </c>
      <c r="D92" s="12">
        <v>63.54</v>
      </c>
      <c r="E92" s="12">
        <v>8</v>
      </c>
      <c r="F92" s="12">
        <v>4193.7700000000004</v>
      </c>
      <c r="G92" s="12"/>
      <c r="H92">
        <v>596</v>
      </c>
      <c r="I92">
        <v>61.89</v>
      </c>
      <c r="J92">
        <v>60.664999999999999</v>
      </c>
      <c r="K92">
        <v>6</v>
      </c>
      <c r="L92">
        <v>3063.55</v>
      </c>
      <c r="M92" s="13">
        <f t="shared" si="2"/>
        <v>3101.6027702522751</v>
      </c>
      <c r="N92">
        <f t="shared" si="4"/>
        <v>38.052770252274968</v>
      </c>
    </row>
    <row r="93" spans="1:14" x14ac:dyDescent="0.2">
      <c r="A93" s="6"/>
      <c r="B93" s="12">
        <v>599</v>
      </c>
      <c r="C93" s="12">
        <v>65.16</v>
      </c>
      <c r="D93" s="12">
        <v>64.765000000000001</v>
      </c>
      <c r="E93" s="12">
        <v>3.5</v>
      </c>
      <c r="F93" s="12">
        <v>1790.54</v>
      </c>
      <c r="G93" s="12"/>
      <c r="H93">
        <v>612</v>
      </c>
      <c r="I93">
        <v>77.099999999999994</v>
      </c>
      <c r="J93">
        <v>77.55</v>
      </c>
      <c r="K93">
        <v>4</v>
      </c>
      <c r="L93">
        <v>2588.19</v>
      </c>
      <c r="M93" s="13">
        <f t="shared" si="2"/>
        <v>2565.2817704969966</v>
      </c>
      <c r="N93">
        <f>ABS(L93-M93)</f>
        <v>22.90822950300344</v>
      </c>
    </row>
    <row r="94" spans="1:14" x14ac:dyDescent="0.2">
      <c r="A94" s="6"/>
      <c r="B94" s="12">
        <v>615</v>
      </c>
      <c r="C94" s="12">
        <v>79.59</v>
      </c>
      <c r="D94" s="12">
        <v>77.84</v>
      </c>
      <c r="E94" s="12">
        <v>9</v>
      </c>
      <c r="F94" s="12">
        <v>5924.78</v>
      </c>
      <c r="G94" s="12"/>
      <c r="H94">
        <v>600</v>
      </c>
      <c r="I94">
        <v>65.790000000000006</v>
      </c>
      <c r="J94">
        <v>64.14</v>
      </c>
      <c r="K94">
        <v>7</v>
      </c>
      <c r="L94">
        <v>3819.82</v>
      </c>
      <c r="M94" s="13">
        <f t="shared" si="2"/>
        <v>3991.9211302128051</v>
      </c>
      <c r="N94">
        <f t="shared" ref="N94:N101" si="5">ABS(L94-M94)</f>
        <v>172.10113021280495</v>
      </c>
    </row>
    <row r="95" spans="1:14" x14ac:dyDescent="0.2">
      <c r="A95" s="6"/>
      <c r="B95" s="12">
        <v>596</v>
      </c>
      <c r="C95" s="12">
        <v>61.94</v>
      </c>
      <c r="D95" s="12">
        <v>60.92</v>
      </c>
      <c r="E95" s="12">
        <v>5.5</v>
      </c>
      <c r="F95" s="12">
        <v>2813.04</v>
      </c>
      <c r="G95" s="12"/>
      <c r="H95">
        <v>609</v>
      </c>
      <c r="I95">
        <v>73.84</v>
      </c>
      <c r="J95">
        <v>73.415000000000006</v>
      </c>
      <c r="K95">
        <v>6.5</v>
      </c>
      <c r="L95">
        <v>4260.53</v>
      </c>
      <c r="M95" s="13">
        <f t="shared" si="2"/>
        <v>4234.2164064513236</v>
      </c>
      <c r="N95">
        <f t="shared" si="5"/>
        <v>26.313593548676181</v>
      </c>
    </row>
    <row r="96" spans="1:14" x14ac:dyDescent="0.2">
      <c r="A96" s="6"/>
      <c r="B96" s="12">
        <v>612</v>
      </c>
      <c r="C96" s="12">
        <v>77.16</v>
      </c>
      <c r="D96" s="12">
        <v>77.765000000000001</v>
      </c>
      <c r="E96" s="12">
        <v>3.5</v>
      </c>
      <c r="F96" s="12">
        <v>2206.12</v>
      </c>
      <c r="G96" s="12"/>
      <c r="H96">
        <v>602</v>
      </c>
      <c r="I96">
        <v>67.790000000000006</v>
      </c>
      <c r="J96">
        <v>66.14</v>
      </c>
      <c r="K96">
        <v>7</v>
      </c>
      <c r="L96">
        <v>3979.15</v>
      </c>
      <c r="M96" s="13">
        <f t="shared" si="2"/>
        <v>4101.0611038527959</v>
      </c>
      <c r="N96">
        <f t="shared" si="5"/>
        <v>121.9111038527958</v>
      </c>
    </row>
    <row r="97" spans="1:14" x14ac:dyDescent="0.2">
      <c r="A97" s="6"/>
      <c r="B97" s="12">
        <v>619</v>
      </c>
      <c r="C97" s="12">
        <v>83.89</v>
      </c>
      <c r="D97" s="12">
        <v>83.665000000000006</v>
      </c>
      <c r="E97" s="12">
        <v>6</v>
      </c>
      <c r="F97" s="12">
        <v>4481.25</v>
      </c>
      <c r="G97" s="12"/>
      <c r="H97">
        <v>623</v>
      </c>
      <c r="I97">
        <v>87.89</v>
      </c>
      <c r="J97">
        <v>87.665000000000006</v>
      </c>
      <c r="K97">
        <v>6</v>
      </c>
      <c r="L97">
        <v>4687.82</v>
      </c>
      <c r="M97" s="13">
        <f t="shared" si="2"/>
        <v>4651.4880290722776</v>
      </c>
      <c r="N97">
        <f t="shared" si="5"/>
        <v>36.331970927722068</v>
      </c>
    </row>
    <row r="98" spans="1:14" x14ac:dyDescent="0.2">
      <c r="A98" s="6"/>
      <c r="B98" s="12">
        <v>608</v>
      </c>
      <c r="C98" s="12">
        <v>73.16</v>
      </c>
      <c r="D98" s="12">
        <v>73.765000000000001</v>
      </c>
      <c r="E98" s="12">
        <v>3.5</v>
      </c>
      <c r="F98" s="12">
        <v>2086.52</v>
      </c>
      <c r="G98" s="12"/>
      <c r="H98">
        <v>609</v>
      </c>
      <c r="I98">
        <v>73.989999999999995</v>
      </c>
      <c r="J98">
        <v>74.165000000000006</v>
      </c>
      <c r="K98">
        <v>5</v>
      </c>
      <c r="L98">
        <v>3226.05</v>
      </c>
      <c r="M98" s="13">
        <f t="shared" si="2"/>
        <v>3194.0918278743129</v>
      </c>
      <c r="N98">
        <f t="shared" si="5"/>
        <v>31.95817212568727</v>
      </c>
    </row>
    <row r="99" spans="1:14" x14ac:dyDescent="0.2">
      <c r="A99" s="6"/>
      <c r="B99" s="12">
        <v>598</v>
      </c>
      <c r="C99" s="12">
        <v>63.69</v>
      </c>
      <c r="D99" s="12">
        <v>61.54</v>
      </c>
      <c r="E99" s="12">
        <v>8</v>
      </c>
      <c r="F99" s="12">
        <v>3933.38</v>
      </c>
      <c r="G99" s="12"/>
      <c r="H99">
        <v>596</v>
      </c>
      <c r="I99">
        <v>62.16</v>
      </c>
      <c r="J99">
        <v>61.765000000000001</v>
      </c>
      <c r="K99">
        <v>3.5</v>
      </c>
      <c r="L99">
        <v>1683.63</v>
      </c>
      <c r="M99" s="13">
        <f t="shared" si="2"/>
        <v>1238.2640554386794</v>
      </c>
      <c r="N99">
        <f t="shared" si="5"/>
        <v>445.3659445613207</v>
      </c>
    </row>
    <row r="100" spans="1:14" x14ac:dyDescent="0.2">
      <c r="A100" s="6"/>
      <c r="B100" s="12">
        <v>621</v>
      </c>
      <c r="C100" s="12">
        <v>85.64</v>
      </c>
      <c r="D100" s="12">
        <v>84.19</v>
      </c>
      <c r="E100" s="12">
        <v>8.5</v>
      </c>
      <c r="F100" s="12">
        <v>6267.8</v>
      </c>
      <c r="G100" s="12"/>
      <c r="H100">
        <v>616</v>
      </c>
      <c r="I100">
        <v>80.59</v>
      </c>
      <c r="J100">
        <v>78.84</v>
      </c>
      <c r="K100">
        <v>9</v>
      </c>
      <c r="L100">
        <v>6011.02</v>
      </c>
      <c r="M100" s="13">
        <f t="shared" si="2"/>
        <v>6071.8336289987674</v>
      </c>
      <c r="N100">
        <f t="shared" si="5"/>
        <v>60.813628998766944</v>
      </c>
    </row>
    <row r="101" spans="1:14" x14ac:dyDescent="0.2">
      <c r="A101" s="6"/>
      <c r="B101" s="12">
        <v>627</v>
      </c>
      <c r="C101" s="12">
        <v>92.04</v>
      </c>
      <c r="D101" s="12">
        <v>92.364999999999995</v>
      </c>
      <c r="E101" s="12">
        <v>4.5</v>
      </c>
      <c r="F101" s="12">
        <v>3496.89</v>
      </c>
      <c r="G101" s="12"/>
      <c r="H101">
        <v>593</v>
      </c>
      <c r="I101">
        <v>58.99</v>
      </c>
      <c r="J101">
        <v>58.164999999999999</v>
      </c>
      <c r="K101">
        <v>5</v>
      </c>
      <c r="L101">
        <v>2384.41</v>
      </c>
      <c r="M101" s="13">
        <f t="shared" si="2"/>
        <v>2244.4764240742961</v>
      </c>
      <c r="N101">
        <f t="shared" si="5"/>
        <v>139.93357592570374</v>
      </c>
    </row>
    <row r="102" spans="1:14" x14ac:dyDescent="0.2">
      <c r="A102" s="6"/>
      <c r="B102" s="12">
        <v>595</v>
      </c>
      <c r="C102" s="12">
        <v>60.94</v>
      </c>
      <c r="D102" s="12">
        <v>59.92</v>
      </c>
      <c r="E102" s="12">
        <v>5.5</v>
      </c>
      <c r="F102" s="12">
        <v>2754.26</v>
      </c>
      <c r="G102" s="12"/>
      <c r="M102" s="13"/>
    </row>
    <row r="103" spans="1:14" x14ac:dyDescent="0.2">
      <c r="A103" s="6"/>
      <c r="B103" s="12">
        <v>623</v>
      </c>
      <c r="C103" s="12">
        <v>88.04</v>
      </c>
      <c r="D103" s="12">
        <v>88.364999999999995</v>
      </c>
      <c r="E103" s="12">
        <v>4.5</v>
      </c>
      <c r="F103" s="12">
        <v>3366.43</v>
      </c>
      <c r="G103" s="12"/>
      <c r="M103" s="13"/>
    </row>
    <row r="104" spans="1:14" x14ac:dyDescent="0.2">
      <c r="A104" s="6"/>
      <c r="B104" s="12">
        <v>626</v>
      </c>
      <c r="C104" s="12">
        <v>90.59</v>
      </c>
      <c r="D104" s="12">
        <v>88.84</v>
      </c>
      <c r="E104" s="12">
        <v>9</v>
      </c>
      <c r="F104" s="12">
        <v>6919.41</v>
      </c>
      <c r="G104" s="12"/>
      <c r="M104" s="13"/>
    </row>
    <row r="105" spans="1:14" x14ac:dyDescent="0.2">
      <c r="A105" s="6"/>
      <c r="B105" s="12">
        <v>619</v>
      </c>
      <c r="C105" s="12">
        <v>84.1</v>
      </c>
      <c r="D105" s="12">
        <v>84.55</v>
      </c>
      <c r="E105" s="12">
        <v>4</v>
      </c>
      <c r="F105" s="12">
        <v>2846.31</v>
      </c>
      <c r="G105" s="12"/>
      <c r="M105" s="13"/>
    </row>
    <row r="106" spans="1:14" x14ac:dyDescent="0.2">
      <c r="A106" s="6"/>
      <c r="B106" s="12">
        <v>610</v>
      </c>
      <c r="C106" s="12">
        <v>75.16</v>
      </c>
      <c r="D106" s="12">
        <v>75.765000000000001</v>
      </c>
      <c r="E106" s="12">
        <v>3.5</v>
      </c>
      <c r="F106" s="12">
        <v>2147.58</v>
      </c>
      <c r="G106" s="12"/>
      <c r="M106" s="13"/>
    </row>
    <row r="107" spans="1:14" x14ac:dyDescent="0.2">
      <c r="A107" s="6"/>
      <c r="B107" s="12">
        <v>622</v>
      </c>
      <c r="C107" s="12">
        <v>86.99</v>
      </c>
      <c r="D107" s="12">
        <v>87.165000000000006</v>
      </c>
      <c r="E107" s="12">
        <v>5</v>
      </c>
      <c r="F107" s="12">
        <v>3776.31</v>
      </c>
      <c r="G107" s="12"/>
      <c r="M107" s="13"/>
    </row>
    <row r="108" spans="1:14" x14ac:dyDescent="0.2">
      <c r="A108" s="6"/>
      <c r="B108" s="12">
        <v>611</v>
      </c>
      <c r="C108" s="12">
        <v>76.040000000000006</v>
      </c>
      <c r="D108" s="12">
        <v>76.364999999999995</v>
      </c>
      <c r="E108" s="12">
        <v>4.5</v>
      </c>
      <c r="F108" s="12">
        <v>2935.76</v>
      </c>
      <c r="G108" s="12"/>
      <c r="M108" s="13"/>
    </row>
    <row r="109" spans="1:14" x14ac:dyDescent="0.2">
      <c r="A109" s="6"/>
      <c r="B109" s="12">
        <v>605</v>
      </c>
      <c r="C109" s="12">
        <v>71.16</v>
      </c>
      <c r="D109" s="12">
        <v>70.765000000000001</v>
      </c>
      <c r="E109" s="12">
        <v>3.5</v>
      </c>
      <c r="F109" s="12">
        <v>1994.79</v>
      </c>
      <c r="G109" s="12"/>
      <c r="M109" s="13"/>
    </row>
    <row r="110" spans="1:14" x14ac:dyDescent="0.2">
      <c r="A110" s="6"/>
      <c r="B110" s="12">
        <v>599</v>
      </c>
      <c r="C110" s="12">
        <v>64.739999999999995</v>
      </c>
      <c r="D110" s="12">
        <v>62.84</v>
      </c>
      <c r="E110" s="12">
        <v>7.5</v>
      </c>
      <c r="F110" s="12">
        <v>3949.36</v>
      </c>
      <c r="G110" s="12"/>
      <c r="M110" s="13"/>
    </row>
    <row r="111" spans="1:14" x14ac:dyDescent="0.2">
      <c r="A111" s="6"/>
      <c r="B111" s="12">
        <v>624</v>
      </c>
      <c r="C111" s="12">
        <v>88.84</v>
      </c>
      <c r="D111" s="12">
        <v>88.415000000000006</v>
      </c>
      <c r="E111" s="12">
        <v>6.5</v>
      </c>
      <c r="F111" s="12">
        <v>5155.08</v>
      </c>
      <c r="G111" s="12"/>
      <c r="M111" s="13"/>
    </row>
    <row r="112" spans="1:14" x14ac:dyDescent="0.2">
      <c r="A112" s="6"/>
      <c r="B112" s="12">
        <v>615</v>
      </c>
      <c r="C112" s="12">
        <v>79.989999999999995</v>
      </c>
      <c r="D112" s="12">
        <v>80.165000000000006</v>
      </c>
      <c r="E112" s="12">
        <v>5</v>
      </c>
      <c r="F112" s="12">
        <v>3492.44</v>
      </c>
      <c r="G112" s="12"/>
      <c r="M112" s="13"/>
    </row>
    <row r="113" spans="1:13" x14ac:dyDescent="0.2">
      <c r="A113" s="6"/>
      <c r="B113" s="12">
        <v>609</v>
      </c>
      <c r="C113" s="12">
        <v>73.94</v>
      </c>
      <c r="D113" s="12">
        <v>73.92</v>
      </c>
      <c r="E113" s="12">
        <v>5.5</v>
      </c>
      <c r="F113" s="12">
        <v>3585.5</v>
      </c>
      <c r="G113" s="12"/>
      <c r="H113" s="12"/>
      <c r="I113" s="12"/>
      <c r="J113" s="12"/>
      <c r="K113" s="12"/>
      <c r="L113" s="12"/>
      <c r="M113" s="13"/>
    </row>
    <row r="114" spans="1:13" x14ac:dyDescent="0.2">
      <c r="A114" s="6"/>
      <c r="B114" s="12">
        <v>623</v>
      </c>
      <c r="C114" s="12">
        <v>88.16</v>
      </c>
      <c r="D114" s="12">
        <v>88.765000000000001</v>
      </c>
      <c r="E114" s="12">
        <v>3.5</v>
      </c>
      <c r="F114" s="12">
        <v>2491.94</v>
      </c>
      <c r="G114" s="12"/>
      <c r="H114" s="12"/>
      <c r="I114" s="12"/>
      <c r="J114" s="12"/>
      <c r="K114" s="12"/>
      <c r="L114" s="12"/>
      <c r="M114" s="13"/>
    </row>
    <row r="115" spans="1:13" x14ac:dyDescent="0.2">
      <c r="A115" s="6"/>
      <c r="B115" s="12">
        <v>625</v>
      </c>
      <c r="C115" s="12">
        <v>89.99</v>
      </c>
      <c r="D115" s="12">
        <v>90.165000000000006</v>
      </c>
      <c r="E115" s="12">
        <v>5</v>
      </c>
      <c r="F115" s="12">
        <v>3890.69</v>
      </c>
      <c r="G115" s="12"/>
      <c r="H115" s="12"/>
      <c r="I115" s="12"/>
      <c r="J115" s="12"/>
      <c r="K115" s="12"/>
      <c r="L115" s="12"/>
      <c r="M115" s="13"/>
    </row>
    <row r="116" spans="1:13" x14ac:dyDescent="0.2">
      <c r="A116" s="6"/>
      <c r="B116" s="12">
        <v>615</v>
      </c>
      <c r="C116" s="12">
        <v>79.94</v>
      </c>
      <c r="D116" s="12">
        <v>79.92</v>
      </c>
      <c r="E116" s="12">
        <v>5.5</v>
      </c>
      <c r="F116" s="12">
        <v>3887.5</v>
      </c>
      <c r="G116" s="12"/>
      <c r="H116" s="12"/>
      <c r="I116" s="12"/>
      <c r="J116" s="12"/>
      <c r="K116" s="12"/>
      <c r="L116" s="12"/>
      <c r="M116" s="13"/>
    </row>
    <row r="117" spans="1:13" x14ac:dyDescent="0.2">
      <c r="A117" s="6"/>
      <c r="B117" s="12">
        <v>618</v>
      </c>
      <c r="C117" s="12">
        <v>82.59</v>
      </c>
      <c r="D117" s="12">
        <v>80.84</v>
      </c>
      <c r="E117" s="12">
        <v>9</v>
      </c>
      <c r="F117" s="12">
        <v>6180.17</v>
      </c>
      <c r="G117" s="12"/>
      <c r="H117" s="12"/>
      <c r="I117" s="12"/>
      <c r="J117" s="12"/>
      <c r="K117" s="12"/>
      <c r="L117" s="12"/>
      <c r="M117" s="13"/>
    </row>
    <row r="118" spans="1:13" x14ac:dyDescent="0.2">
      <c r="A118" s="6"/>
      <c r="B118" s="12">
        <v>611</v>
      </c>
      <c r="C118" s="12">
        <v>75.69</v>
      </c>
      <c r="D118" s="12">
        <v>74.540000000000006</v>
      </c>
      <c r="E118" s="12">
        <v>8</v>
      </c>
      <c r="F118" s="12">
        <v>5187.13</v>
      </c>
      <c r="G118" s="12"/>
      <c r="H118" s="12"/>
      <c r="I118" s="12"/>
      <c r="J118" s="12"/>
      <c r="K118" s="12"/>
      <c r="L118" s="12"/>
      <c r="M118" s="13"/>
    </row>
    <row r="119" spans="1:13" x14ac:dyDescent="0.2">
      <c r="A119" s="6"/>
      <c r="B119" s="12">
        <v>598</v>
      </c>
      <c r="C119" s="12">
        <v>63.89</v>
      </c>
      <c r="D119" s="12">
        <v>62.664999999999999</v>
      </c>
      <c r="E119" s="12">
        <v>6</v>
      </c>
      <c r="F119" s="12">
        <v>3196.23</v>
      </c>
      <c r="G119" s="12"/>
      <c r="H119" s="12"/>
      <c r="I119" s="12"/>
      <c r="J119" s="12"/>
      <c r="K119" s="12"/>
      <c r="L119" s="12"/>
      <c r="M119" s="13"/>
    </row>
    <row r="120" spans="1:13" x14ac:dyDescent="0.2">
      <c r="A120" s="6"/>
      <c r="B120" s="12">
        <v>594</v>
      </c>
      <c r="C120" s="12">
        <v>59.84</v>
      </c>
      <c r="D120" s="12">
        <v>58.414999999999999</v>
      </c>
      <c r="E120" s="12">
        <v>6.5</v>
      </c>
      <c r="F120" s="12">
        <v>3156</v>
      </c>
      <c r="G120" s="12"/>
      <c r="H120" s="12"/>
      <c r="I120" s="12"/>
      <c r="J120" s="12"/>
      <c r="K120" s="12"/>
      <c r="L120" s="12"/>
      <c r="M120" s="13"/>
    </row>
    <row r="121" spans="1:13" x14ac:dyDescent="0.2">
      <c r="A121" s="6"/>
      <c r="B121" s="12">
        <v>620</v>
      </c>
      <c r="C121" s="12">
        <v>85.16</v>
      </c>
      <c r="D121" s="12">
        <v>85.765000000000001</v>
      </c>
      <c r="E121" s="12">
        <v>3.5</v>
      </c>
      <c r="F121" s="12">
        <v>2424.09</v>
      </c>
      <c r="G121" s="12"/>
      <c r="H121" s="12"/>
      <c r="I121" s="12"/>
      <c r="J121" s="12"/>
      <c r="K121" s="12"/>
      <c r="L121" s="12"/>
      <c r="M121" s="13"/>
    </row>
    <row r="122" spans="1:13" x14ac:dyDescent="0.2">
      <c r="A122" s="6"/>
      <c r="B122" s="12">
        <v>611</v>
      </c>
      <c r="C122" s="12">
        <v>75.989999999999995</v>
      </c>
      <c r="D122" s="12">
        <v>76.165000000000006</v>
      </c>
      <c r="E122" s="12">
        <v>5</v>
      </c>
      <c r="F122" s="12">
        <v>3321.19</v>
      </c>
      <c r="G122" s="12"/>
      <c r="H122" s="12"/>
      <c r="I122" s="12"/>
      <c r="J122" s="12"/>
      <c r="K122" s="12"/>
      <c r="L122" s="12"/>
      <c r="M122" s="13"/>
    </row>
    <row r="123" spans="1:13" x14ac:dyDescent="0.2">
      <c r="A123" s="6"/>
      <c r="B123" s="12">
        <v>626</v>
      </c>
      <c r="C123" s="12">
        <v>90.84</v>
      </c>
      <c r="D123" s="12">
        <v>90.415000000000006</v>
      </c>
      <c r="E123" s="12">
        <v>6.5</v>
      </c>
      <c r="F123" s="12">
        <v>5263.2</v>
      </c>
      <c r="G123" s="12"/>
      <c r="H123" s="12"/>
      <c r="I123" s="12"/>
      <c r="J123" s="12"/>
      <c r="K123" s="12"/>
      <c r="L123" s="12"/>
      <c r="M123" s="13"/>
    </row>
    <row r="124" spans="1:13" x14ac:dyDescent="0.2">
      <c r="A124" s="6"/>
      <c r="B124" s="12">
        <v>594</v>
      </c>
      <c r="C124" s="12">
        <v>59.99</v>
      </c>
      <c r="D124" s="12">
        <v>59.164999999999999</v>
      </c>
      <c r="E124" s="12">
        <v>5</v>
      </c>
      <c r="F124" s="12">
        <v>2438.06</v>
      </c>
      <c r="G124" s="12"/>
      <c r="H124" s="12"/>
      <c r="I124" s="12"/>
      <c r="J124" s="12"/>
      <c r="K124" s="12"/>
      <c r="L124" s="12"/>
      <c r="M124" s="13"/>
    </row>
    <row r="125" spans="1:13" x14ac:dyDescent="0.2">
      <c r="A125" s="6"/>
      <c r="B125" s="12">
        <v>619</v>
      </c>
      <c r="C125" s="12">
        <v>83.99</v>
      </c>
      <c r="D125" s="12">
        <v>84.165000000000006</v>
      </c>
      <c r="E125" s="12">
        <v>5</v>
      </c>
      <c r="F125" s="12">
        <v>3657.27</v>
      </c>
      <c r="G125" s="12"/>
      <c r="H125" s="12"/>
      <c r="I125" s="12"/>
      <c r="J125" s="12"/>
      <c r="K125" s="12"/>
      <c r="L125" s="12"/>
      <c r="M125" s="13"/>
    </row>
    <row r="126" spans="1:13" x14ac:dyDescent="0.2">
      <c r="A126" s="6"/>
      <c r="B126" s="12">
        <v>597</v>
      </c>
      <c r="C126" s="12">
        <v>63.16</v>
      </c>
      <c r="D126" s="12">
        <v>62.765000000000001</v>
      </c>
      <c r="E126" s="12">
        <v>3.5</v>
      </c>
      <c r="F126" s="12">
        <v>1717.89</v>
      </c>
      <c r="G126" s="12"/>
      <c r="H126" s="12"/>
      <c r="I126" s="12"/>
      <c r="J126" s="12"/>
      <c r="K126" s="12"/>
      <c r="L126" s="12"/>
      <c r="M126" s="13"/>
    </row>
    <row r="127" spans="1:13" x14ac:dyDescent="0.2">
      <c r="A127" s="6"/>
      <c r="B127" s="12">
        <v>610</v>
      </c>
      <c r="C127" s="12">
        <v>74.989999999999995</v>
      </c>
      <c r="D127" s="12">
        <v>75.165000000000006</v>
      </c>
      <c r="E127" s="12">
        <v>5</v>
      </c>
      <c r="F127" s="12">
        <v>3275.22</v>
      </c>
      <c r="G127" s="12"/>
      <c r="H127" s="12"/>
      <c r="I127" s="12"/>
      <c r="J127" s="12"/>
      <c r="K127" s="12"/>
      <c r="L127" s="12"/>
      <c r="M127" s="13"/>
    </row>
    <row r="128" spans="1:13" x14ac:dyDescent="0.2">
      <c r="A128" s="6"/>
      <c r="B128" s="12">
        <v>600</v>
      </c>
      <c r="C128" s="12">
        <v>66.16</v>
      </c>
      <c r="D128" s="12">
        <v>65.765000000000001</v>
      </c>
      <c r="E128" s="12">
        <v>3.5</v>
      </c>
      <c r="F128" s="12">
        <v>1825.74</v>
      </c>
      <c r="G128" s="12"/>
      <c r="H128" s="12"/>
      <c r="I128" s="12"/>
      <c r="J128" s="12"/>
      <c r="K128" s="12"/>
      <c r="L128" s="12"/>
      <c r="M128" s="13"/>
    </row>
    <row r="129" spans="1:13" x14ac:dyDescent="0.2">
      <c r="A129" s="6"/>
      <c r="B129" s="12">
        <v>621</v>
      </c>
      <c r="C129" s="12">
        <v>86.1</v>
      </c>
      <c r="D129" s="12">
        <v>86.55</v>
      </c>
      <c r="E129" s="12">
        <v>4</v>
      </c>
      <c r="F129" s="12">
        <v>2872.73</v>
      </c>
      <c r="G129" s="12"/>
      <c r="H129" s="12"/>
      <c r="I129" s="12"/>
      <c r="J129" s="12"/>
      <c r="K129" s="12"/>
      <c r="L129" s="12"/>
      <c r="M129" s="13"/>
    </row>
    <row r="130" spans="1:13" x14ac:dyDescent="0.2">
      <c r="A130" s="6"/>
      <c r="B130" s="12">
        <v>599</v>
      </c>
      <c r="C130" s="12">
        <v>64.94</v>
      </c>
      <c r="D130" s="12">
        <v>63.92</v>
      </c>
      <c r="E130" s="12">
        <v>5.5</v>
      </c>
      <c r="F130" s="12">
        <v>2990.32</v>
      </c>
      <c r="G130" s="12"/>
      <c r="H130" s="12"/>
      <c r="I130" s="12"/>
      <c r="J130" s="12"/>
      <c r="K130" s="12"/>
      <c r="L130" s="12"/>
      <c r="M130" s="13"/>
    </row>
    <row r="131" spans="1:13" x14ac:dyDescent="0.2">
      <c r="A131" s="6"/>
      <c r="B131" s="12">
        <v>626</v>
      </c>
      <c r="C131" s="12">
        <v>91.04</v>
      </c>
      <c r="D131" s="12">
        <v>91.364999999999995</v>
      </c>
      <c r="E131" s="12">
        <v>4.5</v>
      </c>
      <c r="F131" s="12">
        <v>3464.56</v>
      </c>
      <c r="G131" s="12"/>
      <c r="H131" s="12"/>
      <c r="I131" s="12"/>
      <c r="J131" s="12"/>
      <c r="K131" s="12"/>
      <c r="L131" s="12"/>
      <c r="M131" s="13"/>
    </row>
    <row r="132" spans="1:13" x14ac:dyDescent="0.2">
      <c r="A132" s="6"/>
      <c r="B132" s="12">
        <v>600</v>
      </c>
      <c r="C132" s="12">
        <v>66.040000000000006</v>
      </c>
      <c r="D132" s="12">
        <v>65.364999999999995</v>
      </c>
      <c r="E132" s="12">
        <v>4.5</v>
      </c>
      <c r="F132" s="12">
        <v>2453.44</v>
      </c>
      <c r="G132" s="12"/>
      <c r="H132" s="12"/>
      <c r="I132" s="12"/>
      <c r="J132" s="12"/>
      <c r="K132" s="12"/>
      <c r="L132" s="12"/>
      <c r="M132" s="13"/>
    </row>
    <row r="133" spans="1:13" x14ac:dyDescent="0.2">
      <c r="A133" s="6"/>
      <c r="B133" s="12">
        <v>604</v>
      </c>
      <c r="C133" s="12">
        <v>70.16</v>
      </c>
      <c r="D133" s="12">
        <v>69.765000000000001</v>
      </c>
      <c r="E133" s="12">
        <v>3.5</v>
      </c>
      <c r="F133" s="12">
        <v>1962.86</v>
      </c>
      <c r="G133" s="12"/>
      <c r="H133" s="12"/>
      <c r="I133" s="12"/>
      <c r="J133" s="12"/>
      <c r="K133" s="12"/>
      <c r="L133" s="12"/>
      <c r="M133" s="13"/>
    </row>
    <row r="134" spans="1:13" x14ac:dyDescent="0.2">
      <c r="A134" s="6"/>
      <c r="B134" s="12">
        <v>614</v>
      </c>
      <c r="C134" s="12">
        <v>78.69</v>
      </c>
      <c r="D134" s="12">
        <v>77.540000000000006</v>
      </c>
      <c r="E134" s="12">
        <v>8</v>
      </c>
      <c r="F134" s="12">
        <v>5458.55</v>
      </c>
      <c r="G134" s="12"/>
      <c r="H134" s="12"/>
      <c r="I134" s="12"/>
      <c r="J134" s="12"/>
      <c r="K134" s="12"/>
      <c r="L134" s="12"/>
      <c r="M134" s="13"/>
    </row>
    <row r="135" spans="1:13" x14ac:dyDescent="0.2">
      <c r="A135" s="6"/>
      <c r="B135" s="12">
        <v>606</v>
      </c>
      <c r="C135" s="12">
        <v>70.94</v>
      </c>
      <c r="D135" s="12">
        <v>70.92</v>
      </c>
      <c r="E135" s="12">
        <v>5.5</v>
      </c>
      <c r="F135" s="12">
        <v>3421.99</v>
      </c>
      <c r="G135" s="12"/>
      <c r="H135" s="12"/>
      <c r="I135" s="12"/>
      <c r="J135" s="12"/>
      <c r="K135" s="12"/>
      <c r="L135" s="12"/>
      <c r="M135" s="13"/>
    </row>
    <row r="136" spans="1:13" x14ac:dyDescent="0.2">
      <c r="A136" s="6"/>
      <c r="B136" s="12">
        <v>601</v>
      </c>
      <c r="C136" s="12">
        <v>66.94</v>
      </c>
      <c r="D136" s="12">
        <v>65.92</v>
      </c>
      <c r="E136" s="12">
        <v>5.5</v>
      </c>
      <c r="F136" s="12">
        <v>3114.68</v>
      </c>
      <c r="G136" s="12"/>
      <c r="H136" s="12"/>
      <c r="I136" s="12"/>
      <c r="J136" s="12"/>
      <c r="K136" s="12"/>
      <c r="L136" s="12"/>
      <c r="M136" s="13"/>
    </row>
    <row r="137" spans="1:13" x14ac:dyDescent="0.2">
      <c r="A137" s="6"/>
      <c r="B137" s="12">
        <v>625</v>
      </c>
      <c r="C137" s="12">
        <v>90.16</v>
      </c>
      <c r="D137" s="12">
        <v>90.765000000000001</v>
      </c>
      <c r="E137" s="12">
        <v>3.5</v>
      </c>
      <c r="F137" s="12">
        <v>2537.2600000000002</v>
      </c>
      <c r="G137" s="12"/>
      <c r="H137" s="12"/>
      <c r="I137" s="12"/>
      <c r="J137" s="12"/>
      <c r="K137" s="12"/>
      <c r="L137" s="12"/>
      <c r="M137" s="13"/>
    </row>
    <row r="138" spans="1:13" x14ac:dyDescent="0.2">
      <c r="A138" s="6"/>
      <c r="B138" s="12">
        <v>617</v>
      </c>
      <c r="C138" s="12">
        <v>81.739999999999995</v>
      </c>
      <c r="D138" s="12">
        <v>80.84</v>
      </c>
      <c r="E138" s="12">
        <v>7.5</v>
      </c>
      <c r="F138" s="12">
        <v>5426.81</v>
      </c>
      <c r="G138" s="12"/>
      <c r="H138" s="12"/>
      <c r="I138" s="12"/>
      <c r="J138" s="12"/>
      <c r="K138" s="12"/>
      <c r="L138" s="12"/>
      <c r="M138" s="13"/>
    </row>
    <row r="139" spans="1:13" x14ac:dyDescent="0.2">
      <c r="A139" s="6"/>
      <c r="B139" s="12">
        <v>619</v>
      </c>
      <c r="C139" s="12">
        <v>83.69</v>
      </c>
      <c r="D139" s="12">
        <v>82.54</v>
      </c>
      <c r="E139" s="12">
        <v>8</v>
      </c>
      <c r="F139" s="12">
        <v>5867.76</v>
      </c>
      <c r="G139" s="12"/>
      <c r="H139" s="12"/>
      <c r="I139" s="12"/>
      <c r="J139" s="12"/>
      <c r="K139" s="12"/>
      <c r="L139" s="12"/>
      <c r="M139" s="13"/>
    </row>
    <row r="140" spans="1:13" x14ac:dyDescent="0.2">
      <c r="A140" s="6"/>
      <c r="B140" s="12">
        <v>615</v>
      </c>
      <c r="C140" s="12">
        <v>79.69</v>
      </c>
      <c r="D140" s="12">
        <v>78.540000000000006</v>
      </c>
      <c r="E140" s="12">
        <v>8</v>
      </c>
      <c r="F140" s="12">
        <v>5545.11</v>
      </c>
      <c r="G140" s="12"/>
      <c r="H140" s="12"/>
      <c r="I140" s="12"/>
      <c r="J140" s="12"/>
      <c r="K140" s="12"/>
      <c r="L140" s="12"/>
      <c r="M140" s="13"/>
    </row>
    <row r="141" spans="1:13" x14ac:dyDescent="0.2">
      <c r="A141" s="6"/>
      <c r="B141" s="12">
        <v>597</v>
      </c>
      <c r="C141" s="12">
        <v>62.94</v>
      </c>
      <c r="D141" s="12">
        <v>61.92</v>
      </c>
      <c r="E141" s="12">
        <v>5.5</v>
      </c>
      <c r="F141" s="12">
        <v>2871.29</v>
      </c>
      <c r="G141" s="12"/>
      <c r="H141" s="12"/>
      <c r="I141" s="12"/>
      <c r="J141" s="12"/>
      <c r="K141" s="12"/>
      <c r="L141" s="12"/>
      <c r="M141" s="13"/>
    </row>
    <row r="142" spans="1:13" x14ac:dyDescent="0.2">
      <c r="A142" s="6"/>
      <c r="B142" s="12">
        <v>606</v>
      </c>
      <c r="C142" s="12">
        <v>70.790000000000006</v>
      </c>
      <c r="D142" s="12">
        <v>70.14</v>
      </c>
      <c r="E142" s="12">
        <v>7</v>
      </c>
      <c r="F142" s="12">
        <v>4333.9399999999996</v>
      </c>
      <c r="G142" s="12"/>
      <c r="H142" s="12"/>
      <c r="I142" s="12"/>
      <c r="J142" s="12"/>
      <c r="K142" s="12"/>
      <c r="L142" s="12"/>
      <c r="M142" s="13"/>
    </row>
    <row r="143" spans="1:13" x14ac:dyDescent="0.2">
      <c r="A143" s="6"/>
      <c r="B143" s="12">
        <v>619</v>
      </c>
      <c r="C143" s="12">
        <v>83.74</v>
      </c>
      <c r="D143" s="12">
        <v>82.84</v>
      </c>
      <c r="E143" s="12">
        <v>7.5</v>
      </c>
      <c r="F143" s="12">
        <v>5566.34</v>
      </c>
      <c r="G143" s="12"/>
      <c r="H143" s="12"/>
      <c r="I143" s="12"/>
      <c r="J143" s="12"/>
      <c r="K143" s="12"/>
      <c r="L143" s="12"/>
      <c r="M143" s="13"/>
    </row>
    <row r="144" spans="1:13" x14ac:dyDescent="0.2">
      <c r="A144" s="6"/>
      <c r="B144" s="12">
        <v>597</v>
      </c>
      <c r="C144" s="12">
        <v>62.74</v>
      </c>
      <c r="D144" s="12">
        <v>60.84</v>
      </c>
      <c r="E144" s="12">
        <v>7.5</v>
      </c>
      <c r="F144" s="12">
        <v>3762.95</v>
      </c>
      <c r="G144" s="12"/>
      <c r="H144" s="12"/>
      <c r="I144" s="12"/>
      <c r="J144" s="12"/>
      <c r="K144" s="12"/>
      <c r="L144" s="12"/>
      <c r="M144" s="13"/>
    </row>
    <row r="145" spans="1:13" x14ac:dyDescent="0.2">
      <c r="A145" s="6"/>
      <c r="B145" s="12">
        <v>616</v>
      </c>
      <c r="C145" s="12">
        <v>81.16</v>
      </c>
      <c r="D145" s="12">
        <v>81.765000000000001</v>
      </c>
      <c r="E145" s="12">
        <v>3.5</v>
      </c>
      <c r="F145" s="12">
        <v>2316.5</v>
      </c>
      <c r="G145" s="12"/>
      <c r="H145" s="12"/>
      <c r="I145" s="12"/>
      <c r="J145" s="12"/>
      <c r="K145" s="12"/>
      <c r="L145" s="12"/>
      <c r="M145" s="13"/>
    </row>
    <row r="146" spans="1:13" x14ac:dyDescent="0.2">
      <c r="A146" s="6"/>
      <c r="B146" s="12">
        <v>614</v>
      </c>
      <c r="C146" s="12">
        <v>78.989999999999995</v>
      </c>
      <c r="D146" s="12">
        <v>79.165000000000006</v>
      </c>
      <c r="E146" s="12">
        <v>5</v>
      </c>
      <c r="F146" s="12">
        <v>3451.51</v>
      </c>
      <c r="G146" s="12"/>
      <c r="H146" s="12"/>
      <c r="I146" s="12"/>
      <c r="J146" s="12"/>
      <c r="K146" s="12"/>
      <c r="L146" s="12"/>
      <c r="M146" s="13"/>
    </row>
    <row r="147" spans="1:13" x14ac:dyDescent="0.2">
      <c r="A147" s="6"/>
      <c r="B147" s="12">
        <v>629</v>
      </c>
      <c r="C147" s="12">
        <v>93.79</v>
      </c>
      <c r="D147" s="12">
        <v>93.14</v>
      </c>
      <c r="E147" s="12">
        <v>7</v>
      </c>
      <c r="F147" s="12">
        <v>5841.71</v>
      </c>
      <c r="G147" s="12"/>
      <c r="H147" s="12"/>
      <c r="I147" s="12"/>
      <c r="J147" s="12"/>
      <c r="K147" s="12"/>
      <c r="L147" s="12"/>
      <c r="M147" s="13"/>
    </row>
    <row r="148" spans="1:13" x14ac:dyDescent="0.2">
      <c r="A148" s="6"/>
      <c r="B148" s="12">
        <v>620</v>
      </c>
      <c r="C148" s="12">
        <v>84.59</v>
      </c>
      <c r="D148" s="12">
        <v>82.84</v>
      </c>
      <c r="E148" s="12">
        <v>9</v>
      </c>
      <c r="F148" s="12">
        <v>6355.79</v>
      </c>
      <c r="G148" s="12"/>
      <c r="H148" s="12"/>
      <c r="I148" s="12"/>
      <c r="J148" s="12"/>
      <c r="K148" s="12"/>
      <c r="L148" s="12"/>
      <c r="M148" s="13"/>
    </row>
    <row r="149" spans="1:13" x14ac:dyDescent="0.2">
      <c r="A149" s="6"/>
      <c r="B149" s="12">
        <v>602</v>
      </c>
      <c r="C149" s="12">
        <v>67.69</v>
      </c>
      <c r="D149" s="12">
        <v>65.540000000000006</v>
      </c>
      <c r="E149" s="12">
        <v>8</v>
      </c>
      <c r="F149" s="12">
        <v>4379.76</v>
      </c>
      <c r="G149" s="12"/>
      <c r="H149" s="12"/>
      <c r="I149" s="12"/>
      <c r="J149" s="12"/>
      <c r="K149" s="12"/>
      <c r="L149" s="12"/>
      <c r="M149" s="13"/>
    </row>
    <row r="150" spans="1:13" x14ac:dyDescent="0.2">
      <c r="A150" s="6"/>
      <c r="B150" s="12">
        <v>607</v>
      </c>
      <c r="C150" s="12">
        <v>71.89</v>
      </c>
      <c r="D150" s="12">
        <v>71.665000000000006</v>
      </c>
      <c r="E150" s="12">
        <v>6</v>
      </c>
      <c r="F150" s="12">
        <v>3818.88</v>
      </c>
      <c r="G150" s="12"/>
      <c r="H150" s="12"/>
      <c r="I150" s="12"/>
      <c r="J150" s="12"/>
      <c r="K150" s="12"/>
      <c r="L150" s="12"/>
      <c r="M150" s="13"/>
    </row>
    <row r="151" spans="1:13" x14ac:dyDescent="0.2">
      <c r="A151" s="6"/>
      <c r="B151" s="12">
        <v>601</v>
      </c>
      <c r="C151" s="12">
        <v>67.040000000000006</v>
      </c>
      <c r="D151" s="12">
        <v>66.364999999999995</v>
      </c>
      <c r="E151" s="12">
        <v>4.5</v>
      </c>
      <c r="F151" s="12">
        <v>2498.69</v>
      </c>
      <c r="G151" s="12"/>
      <c r="H151" s="12"/>
      <c r="I151" s="12"/>
      <c r="J151" s="12"/>
      <c r="K151" s="12"/>
      <c r="L151" s="12"/>
      <c r="M151" s="13"/>
    </row>
    <row r="152" spans="1:13" x14ac:dyDescent="0.2">
      <c r="A152" s="6"/>
      <c r="B152" s="12">
        <v>623</v>
      </c>
      <c r="C152" s="12">
        <v>87.99</v>
      </c>
      <c r="D152" s="12">
        <v>88.165000000000006</v>
      </c>
      <c r="E152" s="12">
        <v>5</v>
      </c>
      <c r="F152" s="12">
        <v>3813.69</v>
      </c>
      <c r="G152" s="12"/>
      <c r="H152" s="12"/>
      <c r="I152" s="12"/>
      <c r="J152" s="12"/>
      <c r="K152" s="12"/>
      <c r="L152" s="12"/>
      <c r="M152" s="13"/>
    </row>
    <row r="153" spans="1:13" x14ac:dyDescent="0.2">
      <c r="A153" s="6"/>
      <c r="B153" s="12">
        <v>622</v>
      </c>
      <c r="C153" s="12">
        <v>86.59</v>
      </c>
      <c r="D153" s="12">
        <v>84.84</v>
      </c>
      <c r="E153" s="12">
        <v>9</v>
      </c>
      <c r="F153" s="12">
        <v>6547.15</v>
      </c>
      <c r="G153" s="12"/>
      <c r="H153" s="12"/>
      <c r="I153" s="12"/>
      <c r="J153" s="12"/>
      <c r="K153" s="12"/>
      <c r="L153" s="12"/>
      <c r="M153" s="13"/>
    </row>
    <row r="154" spans="1:13" x14ac:dyDescent="0.2">
      <c r="A154" s="6"/>
      <c r="B154" s="12">
        <v>627</v>
      </c>
      <c r="C154" s="12">
        <v>91.74</v>
      </c>
      <c r="D154" s="12">
        <v>90.84</v>
      </c>
      <c r="E154" s="12">
        <v>7.5</v>
      </c>
      <c r="F154" s="12">
        <v>6106.92</v>
      </c>
      <c r="G154" s="12"/>
      <c r="H154" s="12"/>
      <c r="I154" s="12"/>
      <c r="J154" s="12"/>
      <c r="K154" s="12"/>
      <c r="L154" s="12"/>
      <c r="M154" s="13"/>
    </row>
    <row r="155" spans="1:13" x14ac:dyDescent="0.2">
      <c r="A155" s="6"/>
      <c r="B155" s="12">
        <v>616</v>
      </c>
      <c r="C155" s="12">
        <v>81.099999999999994</v>
      </c>
      <c r="D155" s="12">
        <v>81.55</v>
      </c>
      <c r="E155" s="12">
        <v>4</v>
      </c>
      <c r="F155" s="12">
        <v>2718.5</v>
      </c>
      <c r="G155" s="12"/>
      <c r="H155" s="12"/>
      <c r="I155" s="12"/>
      <c r="J155" s="12"/>
      <c r="K155" s="12"/>
      <c r="L155" s="12"/>
      <c r="M155" s="13"/>
    </row>
    <row r="156" spans="1:13" x14ac:dyDescent="0.2">
      <c r="A156" s="6"/>
      <c r="B156" s="12">
        <v>630</v>
      </c>
      <c r="C156" s="12">
        <v>94.99</v>
      </c>
      <c r="D156" s="12">
        <v>95.165000000000006</v>
      </c>
      <c r="E156" s="12">
        <v>5</v>
      </c>
      <c r="F156" s="12">
        <v>4117.8999999999996</v>
      </c>
      <c r="G156" s="12"/>
      <c r="H156" s="12"/>
      <c r="I156" s="12"/>
      <c r="J156" s="12"/>
      <c r="K156" s="12"/>
      <c r="L156" s="12"/>
      <c r="M156" s="13"/>
    </row>
    <row r="157" spans="1:13" x14ac:dyDescent="0.2">
      <c r="A157" s="6"/>
      <c r="B157" s="12">
        <v>623</v>
      </c>
      <c r="C157" s="12">
        <v>87.94</v>
      </c>
      <c r="D157" s="12">
        <v>87.92</v>
      </c>
      <c r="E157" s="12">
        <v>5.5</v>
      </c>
      <c r="F157" s="12">
        <v>4260.63</v>
      </c>
      <c r="G157" s="12"/>
      <c r="H157" s="12"/>
      <c r="I157" s="12"/>
      <c r="J157" s="12"/>
      <c r="K157" s="12"/>
      <c r="L157" s="12"/>
      <c r="M157" s="13"/>
    </row>
    <row r="158" spans="1:13" x14ac:dyDescent="0.2">
      <c r="A158" s="6"/>
      <c r="B158" s="12">
        <v>615</v>
      </c>
      <c r="C158" s="12">
        <v>79.64</v>
      </c>
      <c r="D158" s="12">
        <v>78.19</v>
      </c>
      <c r="E158" s="12">
        <v>8.5</v>
      </c>
      <c r="F158" s="12">
        <v>5724.7</v>
      </c>
      <c r="G158" s="12"/>
      <c r="H158" s="12"/>
      <c r="I158" s="12"/>
      <c r="J158" s="12"/>
      <c r="K158" s="12"/>
      <c r="L158" s="12"/>
      <c r="M158" s="13"/>
    </row>
    <row r="159" spans="1:13" x14ac:dyDescent="0.2">
      <c r="A159" s="6"/>
      <c r="B159" s="12">
        <v>609</v>
      </c>
      <c r="C159" s="12">
        <v>73.790000000000006</v>
      </c>
      <c r="D159" s="12">
        <v>73.14</v>
      </c>
      <c r="E159" s="12">
        <v>7</v>
      </c>
      <c r="F159" s="12">
        <v>4567.91</v>
      </c>
      <c r="G159" s="12"/>
      <c r="H159" s="12"/>
      <c r="I159" s="12"/>
      <c r="J159" s="12"/>
      <c r="K159" s="12"/>
      <c r="L159" s="12"/>
      <c r="M159" s="13"/>
    </row>
    <row r="160" spans="1:13" x14ac:dyDescent="0.2">
      <c r="A160" s="6"/>
      <c r="B160" s="12">
        <v>621</v>
      </c>
      <c r="C160" s="12">
        <v>86.16</v>
      </c>
      <c r="D160" s="12">
        <v>86.765000000000001</v>
      </c>
      <c r="E160" s="12">
        <v>3.5</v>
      </c>
      <c r="F160" s="12">
        <v>2445.67</v>
      </c>
      <c r="G160" s="12"/>
      <c r="H160" s="12"/>
      <c r="I160" s="12"/>
      <c r="J160" s="12"/>
      <c r="K160" s="12"/>
      <c r="L160" s="12"/>
      <c r="M160" s="13"/>
    </row>
    <row r="161" spans="1:13" x14ac:dyDescent="0.2">
      <c r="A161" s="6"/>
      <c r="B161" s="12">
        <v>607</v>
      </c>
      <c r="C161" s="12">
        <v>73.209999999999994</v>
      </c>
      <c r="D161" s="12">
        <v>72.935000000000002</v>
      </c>
      <c r="E161" s="12">
        <v>3</v>
      </c>
      <c r="F161" s="12">
        <v>1704.59</v>
      </c>
      <c r="G161" s="12"/>
      <c r="H161" s="12"/>
      <c r="I161" s="12"/>
      <c r="J161" s="12"/>
      <c r="K161" s="12"/>
      <c r="L161" s="12"/>
      <c r="M161" s="13"/>
    </row>
    <row r="162" spans="1:13" x14ac:dyDescent="0.2">
      <c r="A162" s="6"/>
      <c r="B162" s="12">
        <v>606</v>
      </c>
      <c r="C162" s="12">
        <v>70.89</v>
      </c>
      <c r="D162" s="12">
        <v>70.665000000000006</v>
      </c>
      <c r="E162" s="12">
        <v>6</v>
      </c>
      <c r="F162" s="12">
        <v>3756.28</v>
      </c>
      <c r="G162" s="12"/>
      <c r="H162" s="12"/>
      <c r="I162" s="12"/>
      <c r="J162" s="12"/>
      <c r="K162" s="12"/>
      <c r="L162" s="12"/>
      <c r="M162" s="13"/>
    </row>
    <row r="163" spans="1:13" x14ac:dyDescent="0.2">
      <c r="A163" s="6"/>
      <c r="B163" s="12">
        <v>629</v>
      </c>
      <c r="C163" s="12">
        <v>93.74</v>
      </c>
      <c r="D163" s="12">
        <v>92.84</v>
      </c>
      <c r="E163" s="12">
        <v>7.5</v>
      </c>
      <c r="F163" s="12">
        <v>6235.34</v>
      </c>
      <c r="G163" s="12"/>
      <c r="H163" s="12"/>
      <c r="I163" s="12"/>
      <c r="J163" s="12"/>
      <c r="K163" s="12"/>
      <c r="L163" s="12"/>
      <c r="M163" s="13"/>
    </row>
    <row r="164" spans="1:13" x14ac:dyDescent="0.2">
      <c r="A164" s="6"/>
      <c r="B164" s="12">
        <v>592</v>
      </c>
      <c r="C164" s="12">
        <v>58.1</v>
      </c>
      <c r="D164" s="12">
        <v>57.55</v>
      </c>
      <c r="E164" s="12">
        <v>4</v>
      </c>
      <c r="F164" s="12">
        <v>1808.24</v>
      </c>
      <c r="G164" s="12"/>
      <c r="H164" s="12"/>
      <c r="I164" s="12"/>
      <c r="J164" s="12"/>
      <c r="K164" s="12"/>
      <c r="L164" s="12"/>
      <c r="M164" s="13"/>
    </row>
    <row r="165" spans="1:13" x14ac:dyDescent="0.2">
      <c r="A165" s="6"/>
      <c r="B165" s="12">
        <v>619</v>
      </c>
      <c r="C165" s="12">
        <v>84.04</v>
      </c>
      <c r="D165" s="12">
        <v>84.364999999999995</v>
      </c>
      <c r="E165" s="12">
        <v>4.5</v>
      </c>
      <c r="F165" s="12">
        <v>3232.65</v>
      </c>
      <c r="G165" s="12"/>
      <c r="H165" s="12"/>
      <c r="I165" s="12"/>
      <c r="J165" s="12"/>
      <c r="K165" s="12"/>
      <c r="L165" s="12"/>
      <c r="M165" s="13"/>
    </row>
    <row r="166" spans="1:13" x14ac:dyDescent="0.2">
      <c r="A166" s="6"/>
      <c r="B166" s="12">
        <v>604</v>
      </c>
      <c r="C166" s="12">
        <v>69.790000000000006</v>
      </c>
      <c r="D166" s="12">
        <v>68.14</v>
      </c>
      <c r="E166" s="12">
        <v>7</v>
      </c>
      <c r="F166" s="12">
        <v>4151.46</v>
      </c>
      <c r="G166" s="12"/>
      <c r="H166" s="12"/>
      <c r="I166" s="12"/>
      <c r="J166" s="12"/>
      <c r="K166" s="12"/>
      <c r="L166" s="12"/>
      <c r="M166" s="13"/>
    </row>
    <row r="167" spans="1:13" x14ac:dyDescent="0.2">
      <c r="A167" s="6"/>
      <c r="B167" s="12">
        <v>613</v>
      </c>
      <c r="C167" s="12">
        <v>77.94</v>
      </c>
      <c r="D167" s="12">
        <v>77.92</v>
      </c>
      <c r="E167" s="12">
        <v>5.5</v>
      </c>
      <c r="F167" s="12">
        <v>3788.28</v>
      </c>
      <c r="G167" s="12"/>
      <c r="H167" s="12"/>
      <c r="I167" s="12"/>
      <c r="J167" s="12"/>
      <c r="K167" s="12"/>
      <c r="L167" s="12"/>
      <c r="M167" s="13"/>
    </row>
    <row r="168" spans="1:13" x14ac:dyDescent="0.2">
      <c r="A168" s="6"/>
      <c r="B168" s="12">
        <v>615</v>
      </c>
      <c r="C168" s="12">
        <v>81.209999999999994</v>
      </c>
      <c r="D168" s="12">
        <v>80.935000000000002</v>
      </c>
      <c r="E168" s="12">
        <v>3</v>
      </c>
      <c r="F168" s="12">
        <v>1916.21</v>
      </c>
      <c r="G168" s="12"/>
      <c r="H168" s="12"/>
      <c r="I168" s="12"/>
      <c r="J168" s="12"/>
      <c r="K168" s="12"/>
      <c r="L168" s="12"/>
      <c r="M168" s="13"/>
    </row>
    <row r="169" spans="1:13" x14ac:dyDescent="0.2">
      <c r="A169" s="6"/>
      <c r="B169" s="12">
        <v>616</v>
      </c>
      <c r="C169" s="12">
        <v>80.790000000000006</v>
      </c>
      <c r="D169" s="12">
        <v>80.14</v>
      </c>
      <c r="E169" s="12">
        <v>7</v>
      </c>
      <c r="F169" s="12">
        <v>5038.5200000000004</v>
      </c>
      <c r="G169" s="12"/>
      <c r="H169" s="12"/>
      <c r="I169" s="12"/>
      <c r="J169" s="12"/>
      <c r="K169" s="12"/>
      <c r="L169" s="12"/>
      <c r="M169" s="13"/>
    </row>
    <row r="170" spans="1:13" x14ac:dyDescent="0.2">
      <c r="A170" s="6"/>
      <c r="B170" s="12">
        <v>604</v>
      </c>
      <c r="C170" s="12">
        <v>69.989999999999995</v>
      </c>
      <c r="D170" s="12">
        <v>69.165000000000006</v>
      </c>
      <c r="E170" s="12">
        <v>5</v>
      </c>
      <c r="F170" s="12">
        <v>2971.63</v>
      </c>
      <c r="G170" s="12"/>
      <c r="H170" s="12"/>
      <c r="I170" s="12"/>
      <c r="J170" s="12"/>
      <c r="K170" s="12"/>
      <c r="L170" s="12"/>
      <c r="M170" s="13"/>
    </row>
    <row r="171" spans="1:13" x14ac:dyDescent="0.2">
      <c r="A171" s="6"/>
      <c r="B171" s="12">
        <v>597</v>
      </c>
      <c r="C171" s="12">
        <v>63.1</v>
      </c>
      <c r="D171" s="12">
        <v>62.55</v>
      </c>
      <c r="E171" s="12">
        <v>4</v>
      </c>
      <c r="F171" s="12">
        <v>2020.14</v>
      </c>
      <c r="G171" s="12"/>
      <c r="H171" s="12"/>
      <c r="I171" s="12"/>
      <c r="J171" s="12"/>
      <c r="K171" s="12"/>
      <c r="L171" s="12"/>
      <c r="M171" s="13"/>
    </row>
    <row r="172" spans="1:13" x14ac:dyDescent="0.2">
      <c r="A172" s="6"/>
      <c r="B172" s="12">
        <v>594</v>
      </c>
      <c r="C172" s="12">
        <v>59.89</v>
      </c>
      <c r="D172" s="12">
        <v>58.664999999999999</v>
      </c>
      <c r="E172" s="12">
        <v>6</v>
      </c>
      <c r="F172" s="12">
        <v>2932.27</v>
      </c>
      <c r="G172" s="12"/>
      <c r="H172" s="12"/>
      <c r="I172" s="12"/>
      <c r="J172" s="12"/>
      <c r="K172" s="12"/>
      <c r="L172" s="12"/>
      <c r="M172" s="13"/>
    </row>
    <row r="173" spans="1:13" x14ac:dyDescent="0.2">
      <c r="A173" s="6"/>
      <c r="B173" s="12">
        <v>622</v>
      </c>
      <c r="C173" s="12">
        <v>86.64</v>
      </c>
      <c r="D173" s="12">
        <v>85.19</v>
      </c>
      <c r="E173" s="12">
        <v>8.5</v>
      </c>
      <c r="F173" s="12">
        <v>6351.92</v>
      </c>
      <c r="G173" s="12"/>
      <c r="H173" s="12"/>
      <c r="I173" s="12"/>
      <c r="J173" s="12"/>
      <c r="K173" s="12"/>
      <c r="L173" s="12"/>
      <c r="M173" s="13"/>
    </row>
    <row r="174" spans="1:13" x14ac:dyDescent="0.2">
      <c r="A174" s="6"/>
      <c r="B174" s="12">
        <v>604</v>
      </c>
      <c r="C174" s="12">
        <v>69.94</v>
      </c>
      <c r="D174" s="12">
        <v>68.92</v>
      </c>
      <c r="E174" s="12">
        <v>5.5</v>
      </c>
      <c r="F174" s="12">
        <v>3302.26</v>
      </c>
      <c r="G174" s="12"/>
      <c r="H174" s="12"/>
      <c r="I174" s="12"/>
      <c r="J174" s="12"/>
      <c r="K174" s="12"/>
      <c r="L174" s="12"/>
      <c r="M174" s="13"/>
    </row>
    <row r="175" spans="1:13" x14ac:dyDescent="0.2">
      <c r="A175" s="6"/>
      <c r="B175" s="12">
        <v>617</v>
      </c>
      <c r="C175" s="12">
        <v>82.04</v>
      </c>
      <c r="D175" s="12">
        <v>82.364999999999995</v>
      </c>
      <c r="E175" s="12">
        <v>4.5</v>
      </c>
      <c r="F175" s="12">
        <v>3160.35</v>
      </c>
      <c r="G175" s="12"/>
      <c r="H175" s="12"/>
      <c r="I175" s="12"/>
      <c r="J175" s="12"/>
      <c r="K175" s="12"/>
      <c r="L175" s="12"/>
      <c r="M175" s="13"/>
    </row>
    <row r="176" spans="1:13" x14ac:dyDescent="0.2">
      <c r="A176" s="6"/>
      <c r="B176" s="12">
        <v>626</v>
      </c>
      <c r="C176" s="12">
        <v>90.74</v>
      </c>
      <c r="D176" s="12">
        <v>89.84</v>
      </c>
      <c r="E176" s="12">
        <v>7.5</v>
      </c>
      <c r="F176" s="12">
        <v>6052.62</v>
      </c>
      <c r="G176" s="12"/>
      <c r="H176" s="12"/>
      <c r="I176" s="12"/>
      <c r="J176" s="12"/>
      <c r="K176" s="12"/>
      <c r="L176" s="12"/>
      <c r="M176" s="13"/>
    </row>
    <row r="177" spans="1:13" x14ac:dyDescent="0.2">
      <c r="A177" s="6"/>
      <c r="B177" s="12">
        <v>626</v>
      </c>
      <c r="C177" s="12">
        <v>90.79</v>
      </c>
      <c r="D177" s="12">
        <v>90.14</v>
      </c>
      <c r="E177" s="12">
        <v>7</v>
      </c>
      <c r="F177" s="12">
        <v>5669.32</v>
      </c>
      <c r="G177" s="12"/>
      <c r="H177" s="12"/>
      <c r="I177" s="12"/>
      <c r="J177" s="12"/>
      <c r="K177" s="12"/>
      <c r="L177" s="12"/>
      <c r="M177" s="13"/>
    </row>
    <row r="178" spans="1:13" x14ac:dyDescent="0.2">
      <c r="A178" s="6"/>
      <c r="B178" s="12">
        <v>627</v>
      </c>
      <c r="C178" s="12">
        <v>91.59</v>
      </c>
      <c r="D178" s="12">
        <v>89.84</v>
      </c>
      <c r="E178" s="12">
        <v>9</v>
      </c>
      <c r="F178" s="12">
        <v>7004.26</v>
      </c>
      <c r="G178" s="12"/>
      <c r="H178" s="12"/>
      <c r="I178" s="12"/>
      <c r="J178" s="12"/>
      <c r="K178" s="12"/>
      <c r="L178" s="12"/>
      <c r="M178" s="13"/>
    </row>
    <row r="179" spans="1:13" x14ac:dyDescent="0.2">
      <c r="A179" s="6"/>
      <c r="B179" s="12">
        <v>614</v>
      </c>
      <c r="C179" s="12">
        <v>78.89</v>
      </c>
      <c r="D179" s="12">
        <v>78.665000000000006</v>
      </c>
      <c r="E179" s="12">
        <v>6</v>
      </c>
      <c r="F179" s="12">
        <v>4212.2700000000004</v>
      </c>
      <c r="G179" s="12"/>
      <c r="H179" s="12"/>
      <c r="I179" s="12"/>
      <c r="J179" s="12"/>
      <c r="K179" s="12"/>
      <c r="L179" s="12"/>
      <c r="M179" s="13"/>
    </row>
    <row r="180" spans="1:13" x14ac:dyDescent="0.2">
      <c r="A180" s="6"/>
      <c r="B180" s="12">
        <v>593</v>
      </c>
      <c r="C180" s="12">
        <v>58.94</v>
      </c>
      <c r="D180" s="12">
        <v>57.92</v>
      </c>
      <c r="E180" s="12">
        <v>5.5</v>
      </c>
      <c r="F180" s="12">
        <v>2633.21</v>
      </c>
      <c r="G180" s="12"/>
      <c r="H180" s="12"/>
      <c r="I180" s="12"/>
      <c r="J180" s="12"/>
      <c r="K180" s="12"/>
      <c r="L180" s="12"/>
      <c r="M180" s="13"/>
    </row>
    <row r="181" spans="1:13" x14ac:dyDescent="0.2">
      <c r="A181" s="6"/>
      <c r="B181" s="12">
        <v>623</v>
      </c>
      <c r="C181" s="12">
        <v>87.64</v>
      </c>
      <c r="D181" s="12">
        <v>86.19</v>
      </c>
      <c r="E181" s="12">
        <v>8.5</v>
      </c>
      <c r="F181" s="12">
        <v>6432.8</v>
      </c>
      <c r="G181" s="12"/>
      <c r="H181" s="12"/>
      <c r="I181" s="12"/>
      <c r="J181" s="12"/>
      <c r="K181" s="12"/>
      <c r="L181" s="12"/>
      <c r="M181" s="13"/>
    </row>
    <row r="182" spans="1:13" x14ac:dyDescent="0.2">
      <c r="A182" s="6"/>
      <c r="B182" s="12">
        <v>618</v>
      </c>
      <c r="C182" s="12">
        <v>83.1</v>
      </c>
      <c r="D182" s="12">
        <v>83.55</v>
      </c>
      <c r="E182" s="12">
        <v>4</v>
      </c>
      <c r="F182" s="12">
        <v>2781.02</v>
      </c>
      <c r="G182" s="12"/>
      <c r="H182" s="12"/>
      <c r="I182" s="12"/>
      <c r="J182" s="12"/>
      <c r="K182" s="12"/>
      <c r="L182" s="12"/>
      <c r="M182" s="13"/>
    </row>
    <row r="183" spans="1:13" x14ac:dyDescent="0.2">
      <c r="A183" s="6"/>
      <c r="B183" s="12">
        <v>607</v>
      </c>
      <c r="C183" s="12">
        <v>71.94</v>
      </c>
      <c r="D183" s="12">
        <v>71.92</v>
      </c>
      <c r="E183" s="12">
        <v>5.5</v>
      </c>
      <c r="F183" s="12">
        <v>3479.58</v>
      </c>
      <c r="G183" s="12"/>
      <c r="H183" s="12"/>
      <c r="I183" s="12"/>
      <c r="J183" s="12"/>
      <c r="K183" s="12"/>
      <c r="L183" s="12"/>
      <c r="M183" s="13"/>
    </row>
    <row r="184" spans="1:13" x14ac:dyDescent="0.2">
      <c r="A184" s="6"/>
      <c r="B184" s="12">
        <v>623</v>
      </c>
      <c r="C184" s="12">
        <v>87.84</v>
      </c>
      <c r="D184" s="12">
        <v>87.415000000000006</v>
      </c>
      <c r="E184" s="12">
        <v>6.5</v>
      </c>
      <c r="F184" s="12">
        <v>5098.97</v>
      </c>
      <c r="G184" s="12"/>
      <c r="H184" s="12"/>
      <c r="I184" s="12"/>
      <c r="J184" s="12"/>
      <c r="K184" s="12"/>
      <c r="L184" s="12"/>
      <c r="M184" s="13"/>
    </row>
    <row r="185" spans="1:13" x14ac:dyDescent="0.2">
      <c r="A185" s="6"/>
      <c r="B185" s="12">
        <v>630</v>
      </c>
      <c r="C185" s="12">
        <v>95.16</v>
      </c>
      <c r="D185" s="12">
        <v>95.765000000000001</v>
      </c>
      <c r="E185" s="12">
        <v>3.5</v>
      </c>
      <c r="F185" s="12">
        <v>2614.44</v>
      </c>
      <c r="G185" s="12"/>
      <c r="H185" s="12"/>
      <c r="I185" s="12"/>
      <c r="J185" s="12"/>
      <c r="K185" s="12"/>
      <c r="L185" s="12"/>
      <c r="M185" s="13"/>
    </row>
    <row r="186" spans="1:13" x14ac:dyDescent="0.2">
      <c r="A186" s="6"/>
      <c r="B186" s="12">
        <v>630</v>
      </c>
      <c r="C186" s="12">
        <v>94.79</v>
      </c>
      <c r="D186" s="12">
        <v>94.14</v>
      </c>
      <c r="E186" s="12">
        <v>7</v>
      </c>
      <c r="F186" s="12">
        <v>5899.36</v>
      </c>
      <c r="G186" s="12"/>
      <c r="H186" s="12"/>
      <c r="I186" s="12"/>
      <c r="J186" s="12"/>
      <c r="K186" s="12"/>
      <c r="L186" s="12"/>
      <c r="M186" s="13"/>
    </row>
    <row r="187" spans="1:13" x14ac:dyDescent="0.2">
      <c r="A187" s="6"/>
      <c r="B187" s="12">
        <v>603</v>
      </c>
      <c r="C187" s="12">
        <v>68.84</v>
      </c>
      <c r="D187" s="12">
        <v>67.415000000000006</v>
      </c>
      <c r="E187" s="12">
        <v>6.5</v>
      </c>
      <c r="F187" s="12">
        <v>3827.62</v>
      </c>
      <c r="G187" s="12"/>
      <c r="H187" s="12"/>
      <c r="I187" s="12"/>
      <c r="J187" s="12"/>
      <c r="K187" s="12"/>
      <c r="L187" s="12"/>
      <c r="M187" s="13"/>
    </row>
    <row r="188" spans="1:13" x14ac:dyDescent="0.2">
      <c r="A188" s="6"/>
      <c r="B188" s="12">
        <v>628</v>
      </c>
      <c r="C188" s="12">
        <v>92.69</v>
      </c>
      <c r="D188" s="12">
        <v>91.54</v>
      </c>
      <c r="E188" s="12">
        <v>8</v>
      </c>
      <c r="F188" s="12">
        <v>6533.29</v>
      </c>
      <c r="G188" s="12"/>
      <c r="H188" s="12"/>
      <c r="I188" s="12"/>
      <c r="J188" s="12"/>
      <c r="K188" s="12"/>
      <c r="L188" s="12"/>
      <c r="M188" s="13"/>
    </row>
    <row r="189" spans="1:13" x14ac:dyDescent="0.2">
      <c r="A189" s="6"/>
      <c r="B189" s="12">
        <v>598</v>
      </c>
      <c r="C189" s="12">
        <v>63.74</v>
      </c>
      <c r="D189" s="12">
        <v>61.84</v>
      </c>
      <c r="E189" s="12">
        <v>7.5</v>
      </c>
      <c r="F189" s="12">
        <v>3860.64</v>
      </c>
      <c r="G189" s="12"/>
      <c r="H189" s="12"/>
      <c r="I189" s="12"/>
      <c r="J189" s="12"/>
      <c r="K189" s="12"/>
      <c r="L189" s="12"/>
      <c r="M189" s="13"/>
    </row>
    <row r="190" spans="1:13" x14ac:dyDescent="0.2">
      <c r="A190" s="6"/>
      <c r="B190" s="12">
        <v>620</v>
      </c>
      <c r="C190" s="12">
        <v>84.64</v>
      </c>
      <c r="D190" s="12">
        <v>83.19</v>
      </c>
      <c r="E190" s="12">
        <v>8.5</v>
      </c>
      <c r="F190" s="12">
        <v>6180.53</v>
      </c>
      <c r="G190" s="12"/>
      <c r="H190" s="12"/>
      <c r="I190" s="12"/>
      <c r="J190" s="12"/>
      <c r="K190" s="12"/>
      <c r="L190" s="12"/>
      <c r="M190" s="13"/>
    </row>
    <row r="191" spans="1:13" x14ac:dyDescent="0.2">
      <c r="A191" s="6"/>
      <c r="B191" s="12">
        <v>595</v>
      </c>
      <c r="C191" s="12">
        <v>61.04</v>
      </c>
      <c r="D191" s="12">
        <v>60.35</v>
      </c>
      <c r="E191" s="12">
        <v>4.5</v>
      </c>
      <c r="F191" s="12">
        <v>2215.7199999999998</v>
      </c>
      <c r="G191" s="12"/>
      <c r="H191" s="12"/>
      <c r="I191" s="12"/>
      <c r="J191" s="12"/>
      <c r="K191" s="12"/>
      <c r="L191" s="12"/>
      <c r="M191" s="13"/>
    </row>
    <row r="192" spans="1:13" x14ac:dyDescent="0.2">
      <c r="A192" s="6"/>
      <c r="B192" s="12">
        <v>612</v>
      </c>
      <c r="C192" s="12">
        <v>76.59</v>
      </c>
      <c r="D192" s="12">
        <v>74.84</v>
      </c>
      <c r="E192" s="12">
        <v>9</v>
      </c>
      <c r="F192" s="12">
        <v>5645.89</v>
      </c>
      <c r="G192" s="12"/>
      <c r="H192" s="12"/>
      <c r="I192" s="12"/>
      <c r="J192" s="12"/>
      <c r="K192" s="12"/>
      <c r="L192" s="12"/>
      <c r="M192" s="13"/>
    </row>
    <row r="193" spans="1:13" x14ac:dyDescent="0.2">
      <c r="A193" s="6"/>
      <c r="B193" s="12">
        <v>630</v>
      </c>
      <c r="C193" s="12">
        <v>95.04</v>
      </c>
      <c r="D193" s="12">
        <v>95.364999999999995</v>
      </c>
      <c r="E193" s="12">
        <v>4.5</v>
      </c>
      <c r="F193" s="12">
        <v>3630.98</v>
      </c>
      <c r="G193" s="12"/>
      <c r="H193" s="12"/>
      <c r="I193" s="12"/>
      <c r="J193" s="12"/>
      <c r="K193" s="12"/>
      <c r="L193" s="12"/>
      <c r="M193" s="13"/>
    </row>
    <row r="194" spans="1:13" x14ac:dyDescent="0.2">
      <c r="A194" s="6"/>
      <c r="B194" s="12">
        <v>614</v>
      </c>
      <c r="C194" s="12">
        <v>78.790000000000006</v>
      </c>
      <c r="D194" s="12">
        <v>78.14</v>
      </c>
      <c r="E194" s="12">
        <v>7</v>
      </c>
      <c r="F194" s="12">
        <v>4902.93</v>
      </c>
      <c r="G194" s="12"/>
      <c r="H194" s="12"/>
      <c r="I194" s="12"/>
      <c r="J194" s="12"/>
      <c r="K194" s="12"/>
      <c r="L194" s="12"/>
      <c r="M194" s="13"/>
    </row>
    <row r="195" spans="1:13" x14ac:dyDescent="0.2">
      <c r="A195" s="6"/>
      <c r="B195" s="12">
        <v>618</v>
      </c>
      <c r="C195" s="12">
        <v>82.69</v>
      </c>
      <c r="D195" s="12">
        <v>81.540000000000006</v>
      </c>
      <c r="E195" s="12">
        <v>8</v>
      </c>
      <c r="F195" s="12">
        <v>5791.08</v>
      </c>
      <c r="G195" s="12"/>
      <c r="H195" s="12"/>
      <c r="I195" s="12"/>
      <c r="J195" s="12"/>
      <c r="K195" s="12"/>
      <c r="L195" s="12"/>
      <c r="M195" s="13"/>
    </row>
    <row r="196" spans="1:13" x14ac:dyDescent="0.2">
      <c r="A196" s="6"/>
      <c r="B196" s="12">
        <v>608</v>
      </c>
      <c r="C196" s="12">
        <v>72.989999999999995</v>
      </c>
      <c r="D196" s="12">
        <v>73.165000000000006</v>
      </c>
      <c r="E196" s="12">
        <v>5</v>
      </c>
      <c r="F196" s="12">
        <v>3178.81</v>
      </c>
      <c r="G196" s="12"/>
      <c r="H196" s="12"/>
      <c r="I196" s="12"/>
      <c r="J196" s="12"/>
      <c r="K196" s="12"/>
      <c r="L196" s="12"/>
      <c r="M196" s="13"/>
    </row>
    <row r="197" spans="1:13" x14ac:dyDescent="0.2">
      <c r="A197" s="6"/>
      <c r="B197" s="12">
        <v>610</v>
      </c>
      <c r="C197" s="12">
        <v>74.64</v>
      </c>
      <c r="D197" s="12">
        <v>73.19</v>
      </c>
      <c r="E197" s="12">
        <v>8.5</v>
      </c>
      <c r="F197" s="12">
        <v>5267.49</v>
      </c>
      <c r="G197" s="12"/>
      <c r="H197" s="12"/>
      <c r="I197" s="12"/>
      <c r="J197" s="12"/>
      <c r="K197" s="12"/>
      <c r="L197" s="12"/>
      <c r="M197" s="13"/>
    </row>
    <row r="198" spans="1:13" x14ac:dyDescent="0.2">
      <c r="A198" s="6"/>
      <c r="B198" s="12">
        <v>613</v>
      </c>
      <c r="C198" s="12">
        <v>77.89</v>
      </c>
      <c r="D198" s="12">
        <v>77.665000000000006</v>
      </c>
      <c r="E198" s="12">
        <v>6</v>
      </c>
      <c r="F198" s="12">
        <v>4157.42</v>
      </c>
      <c r="G198" s="12"/>
      <c r="H198" s="12"/>
      <c r="I198" s="12"/>
      <c r="J198" s="12"/>
      <c r="K198" s="12"/>
      <c r="L198" s="12"/>
      <c r="M198" s="13"/>
    </row>
    <row r="199" spans="1:13" x14ac:dyDescent="0.2">
      <c r="A199" s="6"/>
      <c r="B199" s="12">
        <v>611</v>
      </c>
      <c r="C199" s="12">
        <v>75.739999999999995</v>
      </c>
      <c r="D199" s="12">
        <v>74.84</v>
      </c>
      <c r="E199" s="12">
        <v>7.5</v>
      </c>
      <c r="F199" s="12">
        <v>4980.6000000000004</v>
      </c>
      <c r="G199" s="12"/>
      <c r="H199" s="12"/>
      <c r="I199" s="12"/>
      <c r="J199" s="12"/>
      <c r="K199" s="12"/>
      <c r="L199" s="12"/>
      <c r="M199" s="13"/>
    </row>
    <row r="200" spans="1:13" x14ac:dyDescent="0.2">
      <c r="A200" s="6"/>
      <c r="B200" s="12">
        <v>606</v>
      </c>
      <c r="C200" s="12">
        <v>70.989999999999995</v>
      </c>
      <c r="D200" s="12">
        <v>71.165000000000006</v>
      </c>
      <c r="E200" s="12">
        <v>5</v>
      </c>
      <c r="F200" s="12">
        <v>3079.6</v>
      </c>
      <c r="G200" s="12"/>
      <c r="H200" s="12"/>
      <c r="I200" s="12"/>
      <c r="J200" s="12"/>
      <c r="K200" s="12"/>
      <c r="L200" s="12"/>
      <c r="M200" s="13"/>
    </row>
    <row r="201" spans="1:13" x14ac:dyDescent="0.2">
      <c r="A201" s="6"/>
      <c r="B201" s="12">
        <v>627</v>
      </c>
      <c r="C201" s="12">
        <v>91.64</v>
      </c>
      <c r="D201" s="12">
        <v>90.19</v>
      </c>
      <c r="E201" s="12">
        <v>8.5</v>
      </c>
      <c r="F201" s="12">
        <v>6756.95</v>
      </c>
      <c r="G201" s="12"/>
      <c r="H201" s="12"/>
      <c r="I201" s="12"/>
      <c r="J201" s="12"/>
      <c r="K201" s="12"/>
      <c r="L201" s="12"/>
      <c r="M201" s="13"/>
    </row>
    <row r="202" spans="1:13" x14ac:dyDescent="0.2">
      <c r="A202" s="6"/>
      <c r="B202" s="12">
        <v>605</v>
      </c>
      <c r="C202" s="12">
        <v>70.59</v>
      </c>
      <c r="D202" s="12">
        <v>67.84</v>
      </c>
      <c r="E202" s="12">
        <v>9</v>
      </c>
      <c r="F202" s="12">
        <v>4720.58</v>
      </c>
      <c r="G202" s="12"/>
      <c r="H202" s="12"/>
      <c r="I202" s="12"/>
      <c r="J202" s="12"/>
      <c r="K202" s="12"/>
      <c r="L202" s="12"/>
      <c r="M202" s="13"/>
    </row>
    <row r="203" spans="1:13" x14ac:dyDescent="0.2">
      <c r="A203" s="6"/>
      <c r="B203" s="12">
        <v>630</v>
      </c>
      <c r="C203" s="12">
        <v>94.94</v>
      </c>
      <c r="D203" s="12">
        <v>94.92</v>
      </c>
      <c r="E203" s="12">
        <v>5.5</v>
      </c>
      <c r="F203" s="12">
        <v>4547.82</v>
      </c>
      <c r="G203" s="12"/>
      <c r="H203" s="12"/>
      <c r="I203" s="12"/>
      <c r="J203" s="12"/>
      <c r="K203" s="12"/>
      <c r="L203" s="12"/>
      <c r="M203" s="13"/>
    </row>
    <row r="204" spans="1:13" x14ac:dyDescent="0.2">
      <c r="A204" s="6"/>
      <c r="B204" s="12">
        <v>629</v>
      </c>
      <c r="C204" s="12">
        <v>95.21</v>
      </c>
      <c r="D204" s="12">
        <v>94.935000000000002</v>
      </c>
      <c r="E204" s="12">
        <v>3</v>
      </c>
      <c r="F204" s="12">
        <v>2110.13</v>
      </c>
      <c r="G204" s="12"/>
      <c r="H204" s="12"/>
      <c r="I204" s="12"/>
      <c r="J204" s="12"/>
      <c r="K204" s="12"/>
      <c r="L204" s="12"/>
      <c r="M204" s="13"/>
    </row>
    <row r="205" spans="1:13" x14ac:dyDescent="0.2">
      <c r="A205" s="6"/>
      <c r="B205" s="12">
        <v>627</v>
      </c>
      <c r="C205" s="12">
        <v>93.21</v>
      </c>
      <c r="D205" s="12">
        <v>92.935000000000002</v>
      </c>
      <c r="E205" s="12">
        <v>3</v>
      </c>
      <c r="F205" s="12">
        <v>2099.1</v>
      </c>
      <c r="G205" s="12"/>
      <c r="H205" s="12"/>
      <c r="I205" s="12"/>
      <c r="J205" s="12"/>
      <c r="K205" s="12"/>
      <c r="L205" s="12"/>
      <c r="M205" s="13"/>
    </row>
    <row r="206" spans="1:13" x14ac:dyDescent="0.2">
      <c r="A206" s="6"/>
      <c r="B206" s="12">
        <v>625</v>
      </c>
      <c r="C206" s="12">
        <v>90.1</v>
      </c>
      <c r="D206" s="12">
        <v>90.55</v>
      </c>
      <c r="E206" s="12">
        <v>4</v>
      </c>
      <c r="F206" s="12">
        <v>2983.61</v>
      </c>
      <c r="G206" s="12"/>
      <c r="H206" s="12"/>
      <c r="I206" s="12"/>
      <c r="J206" s="12"/>
      <c r="K206" s="12"/>
      <c r="L206" s="12"/>
      <c r="M206" s="13"/>
    </row>
    <row r="207" spans="1:13" x14ac:dyDescent="0.2">
      <c r="A207" s="6"/>
      <c r="B207" s="12">
        <v>603</v>
      </c>
      <c r="C207" s="12">
        <v>68.989999999999995</v>
      </c>
      <c r="D207" s="12">
        <v>68.165000000000006</v>
      </c>
      <c r="E207" s="12">
        <v>5</v>
      </c>
      <c r="F207" s="12">
        <v>2928.11</v>
      </c>
      <c r="G207" s="12"/>
      <c r="H207" s="12"/>
      <c r="I207" s="12"/>
      <c r="J207" s="12"/>
      <c r="K207" s="12"/>
      <c r="L207" s="12"/>
      <c r="M207" s="13"/>
    </row>
    <row r="208" spans="1:13" x14ac:dyDescent="0.2">
      <c r="A208" s="6"/>
      <c r="B208" s="12">
        <v>626</v>
      </c>
      <c r="C208" s="12">
        <v>91.16</v>
      </c>
      <c r="D208" s="12">
        <v>91.765000000000001</v>
      </c>
      <c r="E208" s="12">
        <v>3.5</v>
      </c>
      <c r="F208" s="12">
        <v>2553.33</v>
      </c>
      <c r="G208" s="12"/>
      <c r="H208" s="12"/>
      <c r="I208" s="12"/>
      <c r="J208" s="12"/>
      <c r="K208" s="12"/>
      <c r="L208" s="12"/>
      <c r="M208" s="13"/>
    </row>
    <row r="209" spans="1:13" x14ac:dyDescent="0.2">
      <c r="A209" s="6"/>
      <c r="B209" s="12">
        <v>606</v>
      </c>
      <c r="C209" s="12">
        <v>70.84</v>
      </c>
      <c r="D209" s="12">
        <v>70.415000000000006</v>
      </c>
      <c r="E209" s="12">
        <v>6.5</v>
      </c>
      <c r="F209" s="12">
        <v>4071.73</v>
      </c>
      <c r="G209" s="12"/>
      <c r="H209" s="12"/>
      <c r="I209" s="12"/>
      <c r="J209" s="12"/>
      <c r="K209" s="12"/>
      <c r="L209" s="12"/>
      <c r="M209" s="13"/>
    </row>
    <row r="210" spans="1:13" x14ac:dyDescent="0.2">
      <c r="A210" s="6"/>
      <c r="B210" s="12">
        <v>623</v>
      </c>
      <c r="C210" s="12">
        <v>88.1</v>
      </c>
      <c r="D210" s="12">
        <v>88.55</v>
      </c>
      <c r="E210" s="12">
        <v>4</v>
      </c>
      <c r="F210" s="12">
        <v>2927.26</v>
      </c>
      <c r="G210" s="12"/>
      <c r="H210" s="12"/>
      <c r="I210" s="12"/>
      <c r="J210" s="12"/>
      <c r="K210" s="12"/>
      <c r="L210" s="12"/>
      <c r="M210" s="13"/>
    </row>
    <row r="211" spans="1:13" x14ac:dyDescent="0.2">
      <c r="A211" s="6"/>
      <c r="B211" s="12">
        <v>594</v>
      </c>
      <c r="C211" s="12">
        <v>60.1</v>
      </c>
      <c r="D211" s="12">
        <v>59.55</v>
      </c>
      <c r="E211" s="12">
        <v>4</v>
      </c>
      <c r="F211" s="12">
        <v>1891.3</v>
      </c>
      <c r="G211" s="12"/>
      <c r="H211" s="12"/>
      <c r="I211" s="12"/>
      <c r="J211" s="12"/>
      <c r="K211" s="12"/>
      <c r="L211" s="12"/>
      <c r="M211" s="13"/>
    </row>
    <row r="212" spans="1:13" x14ac:dyDescent="0.2">
      <c r="A212" s="6"/>
      <c r="B212" s="12">
        <v>614</v>
      </c>
      <c r="C212" s="12">
        <v>79.16</v>
      </c>
      <c r="D212" s="12">
        <v>79.765000000000001</v>
      </c>
      <c r="E212" s="12">
        <v>3.5</v>
      </c>
      <c r="F212" s="12">
        <v>2261.61</v>
      </c>
      <c r="G212" s="12"/>
      <c r="H212" s="12"/>
      <c r="I212" s="12"/>
      <c r="J212" s="12"/>
      <c r="K212" s="12"/>
      <c r="L212" s="12"/>
      <c r="M212" s="13"/>
    </row>
    <row r="213" spans="1:13" x14ac:dyDescent="0.2">
      <c r="A213" s="6"/>
      <c r="B213" s="12">
        <v>601</v>
      </c>
      <c r="C213" s="12">
        <v>67.16</v>
      </c>
      <c r="D213" s="12">
        <v>66.765000000000001</v>
      </c>
      <c r="E213" s="12">
        <v>3.5</v>
      </c>
      <c r="F213" s="12">
        <v>1860.57</v>
      </c>
      <c r="G213" s="12"/>
      <c r="H213" s="12"/>
      <c r="I213" s="12"/>
      <c r="J213" s="12"/>
      <c r="K213" s="12"/>
      <c r="L213" s="12"/>
      <c r="M213" s="13"/>
    </row>
    <row r="214" spans="1:13" x14ac:dyDescent="0.2">
      <c r="A214" s="6"/>
      <c r="B214" s="12">
        <v>609</v>
      </c>
      <c r="C214" s="12">
        <v>74.040000000000006</v>
      </c>
      <c r="D214" s="12">
        <v>74.364999999999995</v>
      </c>
      <c r="E214" s="12">
        <v>4.5</v>
      </c>
      <c r="F214" s="12">
        <v>2864.24</v>
      </c>
      <c r="G214" s="12"/>
      <c r="H214" s="12"/>
      <c r="I214" s="12"/>
      <c r="J214" s="12"/>
      <c r="K214" s="12"/>
      <c r="L214" s="12"/>
      <c r="M214" s="13"/>
    </row>
    <row r="215" spans="1:13" x14ac:dyDescent="0.2">
      <c r="A215" s="6"/>
      <c r="B215" s="12">
        <v>613</v>
      </c>
      <c r="C215" s="12">
        <v>77.64</v>
      </c>
      <c r="D215" s="12">
        <v>76.19</v>
      </c>
      <c r="E215" s="12">
        <v>8.5</v>
      </c>
      <c r="F215" s="12">
        <v>5529.53</v>
      </c>
      <c r="G215" s="12"/>
      <c r="H215" s="12"/>
      <c r="I215" s="12"/>
      <c r="J215" s="12"/>
      <c r="K215" s="12"/>
      <c r="L215" s="12"/>
      <c r="M215" s="13"/>
    </row>
    <row r="216" spans="1:13" x14ac:dyDescent="0.2">
      <c r="A216" s="6"/>
      <c r="B216" s="12">
        <v>607</v>
      </c>
      <c r="C216" s="12">
        <v>71.790000000000006</v>
      </c>
      <c r="D216" s="12">
        <v>71.14</v>
      </c>
      <c r="E216" s="12">
        <v>7</v>
      </c>
      <c r="F216" s="12">
        <v>4422.22</v>
      </c>
      <c r="G216" s="12"/>
      <c r="H216" s="12"/>
      <c r="I216" s="12"/>
      <c r="J216" s="12"/>
      <c r="K216" s="12"/>
      <c r="L216" s="12"/>
      <c r="M216" s="13"/>
    </row>
    <row r="217" spans="1:13" x14ac:dyDescent="0.2">
      <c r="A217" s="6"/>
      <c r="B217" s="12">
        <v>604</v>
      </c>
      <c r="C217" s="12">
        <v>69.69</v>
      </c>
      <c r="D217" s="12">
        <v>67.540000000000006</v>
      </c>
      <c r="E217" s="12">
        <v>8</v>
      </c>
      <c r="F217" s="12">
        <v>4555.88</v>
      </c>
      <c r="G217" s="12"/>
      <c r="H217" s="12"/>
      <c r="I217" s="12"/>
      <c r="J217" s="12"/>
      <c r="K217" s="12"/>
      <c r="L217" s="12"/>
      <c r="M217" s="13"/>
    </row>
    <row r="218" spans="1:13" x14ac:dyDescent="0.2">
      <c r="A218" s="6"/>
      <c r="B218" s="12">
        <v>592</v>
      </c>
      <c r="C218" s="12">
        <v>57.89</v>
      </c>
      <c r="D218" s="12">
        <v>56.664999999999999</v>
      </c>
      <c r="E218" s="12">
        <v>6</v>
      </c>
      <c r="F218" s="12">
        <v>2792.27</v>
      </c>
      <c r="G218" s="12"/>
      <c r="H218" s="12"/>
      <c r="I218" s="12"/>
      <c r="J218" s="12"/>
      <c r="K218" s="12"/>
      <c r="L218" s="12"/>
      <c r="M218" s="13"/>
    </row>
    <row r="219" spans="1:13" x14ac:dyDescent="0.2">
      <c r="A219" s="6"/>
      <c r="B219" s="12">
        <v>606</v>
      </c>
      <c r="C219" s="12">
        <v>70.59</v>
      </c>
      <c r="D219" s="12">
        <v>68.84</v>
      </c>
      <c r="E219" s="12">
        <v>9</v>
      </c>
      <c r="F219" s="12">
        <v>4905.55</v>
      </c>
      <c r="G219" s="12"/>
      <c r="H219" s="12"/>
      <c r="I219" s="12"/>
      <c r="J219" s="12"/>
      <c r="K219" s="12"/>
      <c r="L219" s="12"/>
      <c r="M219" s="13"/>
    </row>
    <row r="220" spans="1:13" x14ac:dyDescent="0.2">
      <c r="A220" s="6"/>
      <c r="B220" s="12">
        <v>594</v>
      </c>
      <c r="C220" s="12">
        <v>59.74</v>
      </c>
      <c r="D220" s="12">
        <v>57.84</v>
      </c>
      <c r="E220" s="12">
        <v>7.5</v>
      </c>
      <c r="F220" s="12">
        <v>3347.5</v>
      </c>
      <c r="G220" s="12"/>
      <c r="H220" s="12"/>
      <c r="I220" s="12"/>
      <c r="J220" s="12"/>
      <c r="K220" s="12"/>
      <c r="L220" s="12"/>
      <c r="M220" s="13"/>
    </row>
    <row r="221" spans="1:13" x14ac:dyDescent="0.2">
      <c r="A221" s="6"/>
      <c r="B221" s="12">
        <v>603</v>
      </c>
      <c r="C221" s="12">
        <v>68.739999999999995</v>
      </c>
      <c r="D221" s="12">
        <v>66.84</v>
      </c>
      <c r="E221" s="12">
        <v>7.5</v>
      </c>
      <c r="F221" s="12">
        <v>4272.72</v>
      </c>
      <c r="G221" s="12"/>
      <c r="H221" s="12"/>
      <c r="I221" s="12"/>
      <c r="J221" s="12"/>
      <c r="K221" s="12"/>
      <c r="L221" s="12"/>
      <c r="M221" s="13"/>
    </row>
    <row r="222" spans="1:13" x14ac:dyDescent="0.2">
      <c r="A222" s="6"/>
      <c r="B222" s="12">
        <v>610</v>
      </c>
      <c r="C222" s="12">
        <v>74.790000000000006</v>
      </c>
      <c r="D222" s="12">
        <v>74.14</v>
      </c>
      <c r="E222" s="12">
        <v>7</v>
      </c>
      <c r="F222" s="12">
        <v>4634.29</v>
      </c>
      <c r="G222" s="12"/>
      <c r="H222" s="12"/>
      <c r="I222" s="12"/>
      <c r="J222" s="12"/>
      <c r="K222" s="12"/>
      <c r="L222" s="12"/>
      <c r="M222" s="13"/>
    </row>
    <row r="223" spans="1:13" x14ac:dyDescent="0.2">
      <c r="A223" s="6"/>
      <c r="B223" s="12">
        <v>612</v>
      </c>
      <c r="C223" s="12">
        <v>78.209999999999994</v>
      </c>
      <c r="D223" s="12">
        <v>77.935000000000002</v>
      </c>
      <c r="E223" s="12">
        <v>3</v>
      </c>
      <c r="F223" s="12">
        <v>1826.08</v>
      </c>
      <c r="G223" s="12"/>
      <c r="H223" s="12"/>
      <c r="I223" s="12"/>
      <c r="J223" s="12"/>
      <c r="K223" s="12"/>
      <c r="L223" s="12"/>
      <c r="M223" s="13"/>
    </row>
    <row r="224" spans="1:13" x14ac:dyDescent="0.2">
      <c r="A224" s="6"/>
      <c r="B224" s="12">
        <v>613</v>
      </c>
      <c r="C224" s="12">
        <v>78.099999999999994</v>
      </c>
      <c r="D224" s="12">
        <v>78.55</v>
      </c>
      <c r="E224" s="12">
        <v>4</v>
      </c>
      <c r="F224" s="12">
        <v>2620.27</v>
      </c>
      <c r="G224" s="12"/>
      <c r="H224" s="12"/>
      <c r="I224" s="12"/>
      <c r="J224" s="12"/>
      <c r="K224" s="12"/>
      <c r="L224" s="12"/>
      <c r="M224" s="13"/>
    </row>
    <row r="225" spans="1:13" x14ac:dyDescent="0.2">
      <c r="A225" s="6"/>
      <c r="B225" s="12">
        <v>621</v>
      </c>
      <c r="C225" s="12">
        <v>87.21</v>
      </c>
      <c r="D225" s="12">
        <v>86.935000000000002</v>
      </c>
      <c r="E225" s="12">
        <v>3</v>
      </c>
      <c r="F225" s="12">
        <v>2015.06</v>
      </c>
      <c r="G225" s="12"/>
      <c r="H225" s="12"/>
      <c r="I225" s="12"/>
      <c r="J225" s="12"/>
      <c r="K225" s="12"/>
      <c r="L225" s="12"/>
      <c r="M225" s="13"/>
    </row>
    <row r="226" spans="1:13" x14ac:dyDescent="0.2">
      <c r="A226" s="6"/>
      <c r="B226" s="12">
        <v>624</v>
      </c>
      <c r="C226" s="12">
        <v>89.04</v>
      </c>
      <c r="D226" s="12">
        <v>89.364999999999995</v>
      </c>
      <c r="E226" s="12">
        <v>4.5</v>
      </c>
      <c r="F226" s="12">
        <v>3401.42</v>
      </c>
      <c r="G226" s="12"/>
      <c r="H226" s="12"/>
      <c r="I226" s="12"/>
      <c r="J226" s="12"/>
      <c r="K226" s="12"/>
      <c r="L226" s="12"/>
      <c r="M226" s="13"/>
    </row>
    <row r="227" spans="1:13" x14ac:dyDescent="0.2">
      <c r="A227" s="6"/>
      <c r="B227" s="12">
        <v>611</v>
      </c>
      <c r="C227" s="12">
        <v>75.790000000000006</v>
      </c>
      <c r="D227" s="12">
        <v>75.14</v>
      </c>
      <c r="E227" s="12">
        <v>7</v>
      </c>
      <c r="F227" s="12">
        <v>4701.28</v>
      </c>
      <c r="G227" s="12"/>
      <c r="H227" s="12"/>
      <c r="I227" s="12"/>
      <c r="J227" s="12"/>
      <c r="K227" s="12"/>
      <c r="L227" s="12"/>
      <c r="M227" s="13"/>
    </row>
    <row r="228" spans="1:13" x14ac:dyDescent="0.2">
      <c r="A228" s="6"/>
      <c r="B228" s="12">
        <v>602</v>
      </c>
      <c r="C228" s="12">
        <v>68.099999999999994</v>
      </c>
      <c r="D228" s="12">
        <v>67.55</v>
      </c>
      <c r="E228" s="12">
        <v>4</v>
      </c>
      <c r="F228" s="12">
        <v>2221.16</v>
      </c>
      <c r="G228" s="12"/>
      <c r="H228" s="12"/>
      <c r="I228" s="12"/>
      <c r="J228" s="12"/>
      <c r="K228" s="12"/>
      <c r="L228" s="12"/>
      <c r="M228" s="13"/>
    </row>
    <row r="229" spans="1:13" x14ac:dyDescent="0.2">
      <c r="A229" s="6"/>
      <c r="B229" s="12">
        <v>614</v>
      </c>
      <c r="C229" s="12">
        <v>80.209999999999994</v>
      </c>
      <c r="D229" s="12">
        <v>79.935000000000002</v>
      </c>
      <c r="E229" s="12">
        <v>3</v>
      </c>
      <c r="F229" s="12">
        <v>1874.52</v>
      </c>
      <c r="G229" s="12"/>
      <c r="H229" s="12"/>
      <c r="I229" s="12"/>
      <c r="J229" s="12"/>
      <c r="K229" s="12"/>
      <c r="L229" s="12"/>
      <c r="M229" s="13"/>
    </row>
    <row r="230" spans="1:13" x14ac:dyDescent="0.2">
      <c r="A230" s="6"/>
      <c r="B230" s="12">
        <v>624</v>
      </c>
      <c r="C230" s="12">
        <v>88.99</v>
      </c>
      <c r="D230" s="12">
        <v>89.165000000000006</v>
      </c>
      <c r="E230" s="12">
        <v>5</v>
      </c>
      <c r="F230" s="12">
        <v>3854.35</v>
      </c>
      <c r="G230" s="12"/>
      <c r="H230" s="12"/>
      <c r="I230" s="12"/>
      <c r="J230" s="12"/>
      <c r="K230" s="12"/>
      <c r="L230" s="12"/>
      <c r="M230" s="13"/>
    </row>
    <row r="231" spans="1:13" x14ac:dyDescent="0.2">
      <c r="A231" s="6"/>
      <c r="B231" s="12">
        <v>602</v>
      </c>
      <c r="C231" s="12">
        <v>67.94</v>
      </c>
      <c r="D231" s="12">
        <v>66.92</v>
      </c>
      <c r="E231" s="12">
        <v>5.5</v>
      </c>
      <c r="F231" s="12">
        <v>3177.33</v>
      </c>
      <c r="G231" s="12"/>
      <c r="H231" s="12"/>
      <c r="I231" s="12"/>
      <c r="J231" s="12"/>
      <c r="K231" s="12"/>
      <c r="L231" s="12"/>
      <c r="M231" s="13"/>
    </row>
    <row r="232" spans="1:13" x14ac:dyDescent="0.2">
      <c r="A232" s="6"/>
      <c r="B232" s="12">
        <v>615</v>
      </c>
      <c r="C232" s="12">
        <v>80.16</v>
      </c>
      <c r="D232" s="12">
        <v>80.765000000000001</v>
      </c>
      <c r="E232" s="12">
        <v>3.5</v>
      </c>
      <c r="F232" s="12">
        <v>2290.13</v>
      </c>
      <c r="G232" s="12"/>
      <c r="H232" s="12"/>
      <c r="I232" s="12"/>
      <c r="J232" s="12"/>
      <c r="K232" s="12"/>
      <c r="L232" s="12"/>
      <c r="M232" s="13"/>
    </row>
    <row r="233" spans="1:13" x14ac:dyDescent="0.2">
      <c r="A233" s="6"/>
      <c r="B233" s="12">
        <v>608</v>
      </c>
      <c r="C233" s="12">
        <v>73.040000000000006</v>
      </c>
      <c r="D233" s="12">
        <v>73.364999999999995</v>
      </c>
      <c r="E233" s="12">
        <v>4.5</v>
      </c>
      <c r="F233" s="12">
        <v>2810.69</v>
      </c>
      <c r="G233" s="12"/>
      <c r="H233" s="12"/>
      <c r="I233" s="12"/>
      <c r="J233" s="12"/>
      <c r="K233" s="12"/>
      <c r="L233" s="12"/>
      <c r="M233" s="13"/>
    </row>
    <row r="234" spans="1:13" x14ac:dyDescent="0.2">
      <c r="A234" s="6"/>
      <c r="B234" s="12">
        <v>628</v>
      </c>
      <c r="C234" s="12">
        <v>92.64</v>
      </c>
      <c r="D234" s="12">
        <v>91.19</v>
      </c>
      <c r="E234" s="12">
        <v>8.5</v>
      </c>
      <c r="F234" s="12">
        <v>6831.87</v>
      </c>
      <c r="G234" s="12"/>
      <c r="H234" s="12"/>
      <c r="I234" s="12"/>
      <c r="J234" s="12"/>
      <c r="K234" s="12"/>
      <c r="L234" s="12"/>
      <c r="M234" s="13"/>
    </row>
    <row r="235" spans="1:13" x14ac:dyDescent="0.2">
      <c r="A235" s="6"/>
      <c r="B235" s="12">
        <v>621</v>
      </c>
      <c r="C235" s="12">
        <v>85.89</v>
      </c>
      <c r="D235" s="12">
        <v>85.665000000000006</v>
      </c>
      <c r="E235" s="12">
        <v>6</v>
      </c>
      <c r="F235" s="12">
        <v>4584.38</v>
      </c>
      <c r="G235" s="12"/>
      <c r="H235" s="12"/>
      <c r="I235" s="12"/>
      <c r="J235" s="12"/>
      <c r="K235" s="12"/>
      <c r="L235" s="12"/>
      <c r="M235" s="13"/>
    </row>
    <row r="236" spans="1:13" x14ac:dyDescent="0.2">
      <c r="A236" s="6"/>
      <c r="B236" s="12">
        <v>618</v>
      </c>
      <c r="C236" s="12">
        <v>82.64</v>
      </c>
      <c r="D236" s="12">
        <v>81.19</v>
      </c>
      <c r="E236" s="12">
        <v>8.5</v>
      </c>
      <c r="F236" s="12">
        <v>6012.87</v>
      </c>
      <c r="G236" s="12"/>
      <c r="H236" s="12"/>
      <c r="I236" s="12"/>
      <c r="J236" s="12"/>
      <c r="K236" s="12"/>
      <c r="L236" s="12"/>
      <c r="M236" s="13"/>
    </row>
    <row r="237" spans="1:13" x14ac:dyDescent="0.2">
      <c r="A237" s="6"/>
      <c r="B237" s="12">
        <v>628</v>
      </c>
      <c r="C237" s="12">
        <v>92.89</v>
      </c>
      <c r="D237" s="12">
        <v>92.665000000000006</v>
      </c>
      <c r="E237" s="12">
        <v>6</v>
      </c>
      <c r="F237" s="12">
        <v>4932.18</v>
      </c>
      <c r="G237" s="12"/>
      <c r="H237" s="12"/>
      <c r="I237" s="12"/>
      <c r="J237" s="12"/>
      <c r="K237" s="12"/>
      <c r="L237" s="12"/>
      <c r="M237" s="13"/>
    </row>
    <row r="238" spans="1:13" x14ac:dyDescent="0.2">
      <c r="A238" s="6"/>
      <c r="B238" s="12">
        <v>604</v>
      </c>
      <c r="C238" s="12">
        <v>69.84</v>
      </c>
      <c r="D238" s="12">
        <v>68.415000000000006</v>
      </c>
      <c r="E238" s="12">
        <v>6.5</v>
      </c>
      <c r="F238" s="12">
        <v>3914.74</v>
      </c>
      <c r="G238" s="12"/>
      <c r="H238" s="12"/>
      <c r="I238" s="12"/>
      <c r="J238" s="12"/>
      <c r="K238" s="12"/>
      <c r="L238" s="12"/>
      <c r="M238" s="13"/>
    </row>
    <row r="239" spans="1:13" x14ac:dyDescent="0.2">
      <c r="A239" s="6"/>
      <c r="B239" s="12">
        <v>624</v>
      </c>
      <c r="C239" s="12">
        <v>90.21</v>
      </c>
      <c r="D239" s="12">
        <v>89.935000000000002</v>
      </c>
      <c r="E239" s="12">
        <v>3</v>
      </c>
      <c r="F239" s="12">
        <v>2055.25</v>
      </c>
      <c r="G239" s="12"/>
      <c r="H239" s="12"/>
      <c r="I239" s="12"/>
      <c r="J239" s="12"/>
      <c r="K239" s="12"/>
      <c r="L239" s="12"/>
      <c r="M239" s="13"/>
    </row>
    <row r="240" spans="1:13" x14ac:dyDescent="0.2">
      <c r="A240" s="6"/>
      <c r="B240" s="12">
        <v>608</v>
      </c>
      <c r="C240" s="12">
        <v>72.64</v>
      </c>
      <c r="D240" s="12">
        <v>71.19</v>
      </c>
      <c r="E240" s="12">
        <v>8.5</v>
      </c>
      <c r="F240" s="12">
        <v>5099.53</v>
      </c>
      <c r="G240" s="12"/>
      <c r="H240" s="12"/>
      <c r="I240" s="12"/>
      <c r="J240" s="12"/>
      <c r="K240" s="12"/>
      <c r="L240" s="12"/>
      <c r="M240" s="13"/>
    </row>
    <row r="241" spans="1:13" x14ac:dyDescent="0.2">
      <c r="A241" s="6"/>
      <c r="B241" s="12">
        <v>597</v>
      </c>
      <c r="C241" s="12">
        <v>62.84</v>
      </c>
      <c r="D241" s="12">
        <v>61.414999999999999</v>
      </c>
      <c r="E241" s="12">
        <v>6.5</v>
      </c>
      <c r="F241" s="12">
        <v>3372.41</v>
      </c>
      <c r="G241" s="12"/>
      <c r="H241" s="12"/>
      <c r="I241" s="12"/>
      <c r="J241" s="12"/>
      <c r="K241" s="12"/>
      <c r="L241" s="12"/>
      <c r="M241" s="13"/>
    </row>
    <row r="242" spans="1:13" x14ac:dyDescent="0.2">
      <c r="A242" s="6"/>
      <c r="B242" s="12">
        <v>610</v>
      </c>
      <c r="C242" s="12">
        <v>74.89</v>
      </c>
      <c r="D242" s="12">
        <v>74.665000000000006</v>
      </c>
      <c r="E242" s="12">
        <v>6</v>
      </c>
      <c r="F242" s="12">
        <v>3990.55</v>
      </c>
      <c r="G242" s="12"/>
      <c r="H242" s="12"/>
      <c r="I242" s="12"/>
      <c r="J242" s="12"/>
      <c r="K242" s="12"/>
      <c r="L242" s="12"/>
      <c r="M242" s="13"/>
    </row>
    <row r="243" spans="1:13" x14ac:dyDescent="0.2">
      <c r="A243" s="6"/>
      <c r="B243" s="12">
        <v>605</v>
      </c>
      <c r="C243" s="12">
        <v>70.94</v>
      </c>
      <c r="D243" s="12">
        <v>69.92</v>
      </c>
      <c r="E243" s="12">
        <v>5.5</v>
      </c>
      <c r="F243" s="12">
        <v>3362.14</v>
      </c>
      <c r="G243" s="12"/>
      <c r="H243" s="12"/>
      <c r="I243" s="12"/>
      <c r="J243" s="12"/>
      <c r="K243" s="12"/>
      <c r="L243" s="12"/>
      <c r="M243" s="13"/>
    </row>
    <row r="244" spans="1:13" x14ac:dyDescent="0.2">
      <c r="A244" s="6"/>
      <c r="B244" s="12">
        <v>606</v>
      </c>
      <c r="C244" s="12">
        <v>70.739999999999995</v>
      </c>
      <c r="D244" s="12">
        <v>69.84</v>
      </c>
      <c r="E244" s="12">
        <v>7.5</v>
      </c>
      <c r="F244" s="12">
        <v>4535.03</v>
      </c>
      <c r="G244" s="12"/>
      <c r="H244" s="12"/>
      <c r="I244" s="12"/>
      <c r="J244" s="12"/>
      <c r="K244" s="12"/>
      <c r="L244" s="12"/>
      <c r="M244" s="13"/>
    </row>
    <row r="245" spans="1:13" x14ac:dyDescent="0.2">
      <c r="A245" s="6"/>
      <c r="B245" s="12">
        <v>629</v>
      </c>
      <c r="C245" s="12">
        <v>94.1</v>
      </c>
      <c r="D245" s="12">
        <v>94.55</v>
      </c>
      <c r="E245" s="12">
        <v>4</v>
      </c>
      <c r="F245" s="12">
        <v>3076.49</v>
      </c>
      <c r="G245" s="12"/>
      <c r="H245" s="12"/>
      <c r="I245" s="12"/>
      <c r="J245" s="12"/>
      <c r="K245" s="12"/>
      <c r="L245" s="12"/>
      <c r="M245" s="13"/>
    </row>
    <row r="246" spans="1:13" x14ac:dyDescent="0.2">
      <c r="A246" s="6"/>
      <c r="B246" s="12">
        <v>618</v>
      </c>
      <c r="C246" s="12">
        <v>82.89</v>
      </c>
      <c r="D246" s="12">
        <v>82.665000000000006</v>
      </c>
      <c r="E246" s="12">
        <v>6</v>
      </c>
      <c r="F246" s="12">
        <v>4428.6499999999996</v>
      </c>
      <c r="G246" s="12"/>
      <c r="H246" s="12"/>
      <c r="I246" s="12"/>
      <c r="J246" s="12"/>
      <c r="K246" s="12"/>
      <c r="L246" s="12"/>
      <c r="M246" s="13"/>
    </row>
    <row r="247" spans="1:13" x14ac:dyDescent="0.2">
      <c r="A247" s="6"/>
      <c r="B247" s="12">
        <v>606</v>
      </c>
      <c r="C247" s="12">
        <v>72.209999999999994</v>
      </c>
      <c r="D247" s="12">
        <v>71.935000000000002</v>
      </c>
      <c r="E247" s="12">
        <v>3</v>
      </c>
      <c r="F247" s="12">
        <v>1675.16</v>
      </c>
      <c r="G247" s="12"/>
      <c r="H247" s="12"/>
      <c r="I247" s="12"/>
      <c r="J247" s="12"/>
      <c r="K247" s="12"/>
      <c r="L247" s="12"/>
      <c r="M247" s="13"/>
    </row>
    <row r="248" spans="1:13" x14ac:dyDescent="0.2">
      <c r="A248" s="6"/>
      <c r="B248" s="12">
        <v>629</v>
      </c>
      <c r="C248" s="12">
        <v>93.69</v>
      </c>
      <c r="D248" s="12">
        <v>92.54</v>
      </c>
      <c r="E248" s="12">
        <v>8</v>
      </c>
      <c r="F248" s="12">
        <v>6604.63</v>
      </c>
      <c r="G248" s="12"/>
      <c r="H248" s="12"/>
      <c r="I248" s="12"/>
      <c r="J248" s="12"/>
      <c r="K248" s="12"/>
      <c r="L248" s="12"/>
      <c r="M248" s="13"/>
    </row>
    <row r="249" spans="1:13" x14ac:dyDescent="0.2">
      <c r="A249" s="6"/>
      <c r="B249" s="12">
        <v>604</v>
      </c>
      <c r="C249" s="12">
        <v>70.099999999999994</v>
      </c>
      <c r="D249" s="12">
        <v>69.55</v>
      </c>
      <c r="E249" s="12">
        <v>4</v>
      </c>
      <c r="F249" s="12">
        <v>2299.16</v>
      </c>
      <c r="G249" s="12"/>
      <c r="H249" s="12"/>
      <c r="I249" s="12"/>
      <c r="J249" s="12"/>
      <c r="K249" s="12"/>
      <c r="L249" s="12"/>
      <c r="M249" s="13"/>
    </row>
    <row r="250" spans="1:13" x14ac:dyDescent="0.2">
      <c r="A250" s="6"/>
      <c r="B250" s="12">
        <v>616</v>
      </c>
      <c r="C250" s="12">
        <v>80.989999999999995</v>
      </c>
      <c r="D250" s="12">
        <v>81.165000000000006</v>
      </c>
      <c r="E250" s="12">
        <v>5</v>
      </c>
      <c r="F250" s="12">
        <v>3537.4</v>
      </c>
      <c r="G250" s="12"/>
      <c r="H250" s="12"/>
      <c r="I250" s="12"/>
      <c r="J250" s="12"/>
      <c r="K250" s="12"/>
      <c r="L250" s="12"/>
      <c r="M250" s="13"/>
    </row>
    <row r="251" spans="1:13" x14ac:dyDescent="0.2">
      <c r="A251" s="6"/>
      <c r="B251" s="12">
        <v>622</v>
      </c>
      <c r="C251" s="12">
        <v>87.04</v>
      </c>
      <c r="D251" s="12">
        <v>87.364999999999995</v>
      </c>
      <c r="E251" s="12">
        <v>4.5</v>
      </c>
      <c r="F251" s="12">
        <v>3335.45</v>
      </c>
      <c r="G251" s="12"/>
      <c r="H251" s="12"/>
      <c r="I251" s="12"/>
      <c r="J251" s="12"/>
      <c r="K251" s="12"/>
      <c r="L251" s="12"/>
      <c r="M251" s="13"/>
    </row>
    <row r="252" spans="1:13" x14ac:dyDescent="0.2">
      <c r="A252" s="6"/>
      <c r="B252" s="12">
        <v>629</v>
      </c>
      <c r="C252" s="12">
        <v>93.59</v>
      </c>
      <c r="D252" s="12">
        <v>91.84</v>
      </c>
      <c r="E252" s="12">
        <v>9</v>
      </c>
      <c r="F252" s="12">
        <v>7255.22</v>
      </c>
      <c r="G252" s="12"/>
      <c r="H252" s="12"/>
      <c r="I252" s="12"/>
      <c r="J252" s="12"/>
      <c r="K252" s="12"/>
      <c r="L252" s="12"/>
      <c r="M252" s="13"/>
    </row>
    <row r="253" spans="1:13" x14ac:dyDescent="0.2">
      <c r="A253" s="6"/>
      <c r="B253" s="12">
        <v>625</v>
      </c>
      <c r="C253" s="12">
        <v>89.64</v>
      </c>
      <c r="D253" s="12">
        <v>88.19</v>
      </c>
      <c r="E253" s="12">
        <v>8.5</v>
      </c>
      <c r="F253" s="12">
        <v>6601.37</v>
      </c>
      <c r="G253" s="12"/>
      <c r="H253" s="12"/>
      <c r="I253" s="12"/>
      <c r="J253" s="12"/>
      <c r="K253" s="12"/>
      <c r="L253" s="12"/>
      <c r="M253" s="13"/>
    </row>
    <row r="254" spans="1:13" x14ac:dyDescent="0.2">
      <c r="A254" s="6"/>
      <c r="B254" s="12">
        <v>618</v>
      </c>
      <c r="C254" s="12">
        <v>84.21</v>
      </c>
      <c r="D254" s="12">
        <v>83.935000000000002</v>
      </c>
      <c r="E254" s="12">
        <v>3</v>
      </c>
      <c r="F254" s="12">
        <v>1957.51</v>
      </c>
      <c r="G254" s="12"/>
      <c r="H254" s="12"/>
      <c r="I254" s="12"/>
      <c r="J254" s="12"/>
      <c r="K254" s="12"/>
      <c r="L254" s="12"/>
      <c r="M254" s="13"/>
    </row>
    <row r="255" spans="1:13" x14ac:dyDescent="0.2">
      <c r="A255" s="6"/>
      <c r="B255" s="12">
        <v>597</v>
      </c>
      <c r="C255" s="12">
        <v>62.69</v>
      </c>
      <c r="D255" s="12">
        <v>60.54</v>
      </c>
      <c r="E255" s="12">
        <v>8</v>
      </c>
      <c r="F255" s="12">
        <v>3755.61</v>
      </c>
      <c r="G255" s="12"/>
      <c r="H255" s="12"/>
      <c r="I255" s="12"/>
      <c r="J255" s="12"/>
      <c r="K255" s="12"/>
      <c r="L255" s="12"/>
      <c r="M255" s="13"/>
    </row>
    <row r="256" spans="1:13" x14ac:dyDescent="0.2">
      <c r="A256" s="6"/>
      <c r="B256" s="12">
        <v>607</v>
      </c>
      <c r="C256" s="12">
        <v>71.84</v>
      </c>
      <c r="D256" s="12">
        <v>71.415000000000006</v>
      </c>
      <c r="E256" s="12">
        <v>6.5</v>
      </c>
      <c r="F256" s="12">
        <v>4135.26</v>
      </c>
      <c r="G256" s="12"/>
      <c r="H256" s="12"/>
      <c r="I256" s="12"/>
      <c r="J256" s="12"/>
      <c r="K256" s="12"/>
      <c r="L256" s="12"/>
      <c r="M256" s="13"/>
    </row>
    <row r="257" spans="1:13" x14ac:dyDescent="0.2">
      <c r="A257" s="6"/>
      <c r="B257" s="12">
        <v>609</v>
      </c>
      <c r="C257" s="12">
        <v>73.64</v>
      </c>
      <c r="D257" s="12">
        <v>72.19</v>
      </c>
      <c r="E257" s="12">
        <v>8.5</v>
      </c>
      <c r="F257" s="12">
        <v>5183.3100000000004</v>
      </c>
      <c r="G257" s="12"/>
      <c r="H257" s="12"/>
      <c r="I257" s="12"/>
      <c r="J257" s="12"/>
      <c r="K257" s="12"/>
      <c r="L257" s="12"/>
      <c r="M257" s="13"/>
    </row>
    <row r="258" spans="1:13" x14ac:dyDescent="0.2">
      <c r="A258" s="6"/>
      <c r="B258" s="12">
        <v>615</v>
      </c>
      <c r="C258" s="12">
        <v>80.099999999999994</v>
      </c>
      <c r="D258" s="12">
        <v>80.55</v>
      </c>
      <c r="E258" s="12">
        <v>4</v>
      </c>
      <c r="F258" s="12">
        <v>2686.52</v>
      </c>
      <c r="G258" s="12"/>
      <c r="H258" s="12"/>
      <c r="I258" s="12"/>
      <c r="J258" s="12"/>
      <c r="K258" s="12"/>
      <c r="L258" s="12"/>
      <c r="M258" s="13"/>
    </row>
    <row r="259" spans="1:13" x14ac:dyDescent="0.2">
      <c r="A259" s="6"/>
      <c r="B259" s="12">
        <v>616</v>
      </c>
      <c r="C259" s="12">
        <v>80.64</v>
      </c>
      <c r="D259" s="12">
        <v>79.19</v>
      </c>
      <c r="E259" s="12">
        <v>8.5</v>
      </c>
      <c r="F259" s="12">
        <v>5823.6</v>
      </c>
      <c r="G259" s="12"/>
      <c r="H259" s="12"/>
      <c r="I259" s="12"/>
      <c r="J259" s="12"/>
      <c r="K259" s="12"/>
      <c r="L259" s="12"/>
      <c r="M259" s="13"/>
    </row>
    <row r="260" spans="1:13" x14ac:dyDescent="0.2">
      <c r="A260" s="6"/>
      <c r="B260" s="12">
        <v>605</v>
      </c>
      <c r="C260" s="12">
        <v>70.84</v>
      </c>
      <c r="D260" s="12">
        <v>69.415000000000006</v>
      </c>
      <c r="E260" s="12">
        <v>6.5</v>
      </c>
      <c r="F260" s="12">
        <v>3998.5</v>
      </c>
      <c r="G260" s="12"/>
      <c r="H260" s="12"/>
      <c r="I260" s="12"/>
      <c r="J260" s="12"/>
      <c r="K260" s="12"/>
      <c r="L260" s="12"/>
      <c r="M260" s="13"/>
    </row>
    <row r="261" spans="1:13" x14ac:dyDescent="0.2">
      <c r="A261" s="6"/>
      <c r="B261" s="12">
        <v>618</v>
      </c>
      <c r="C261" s="12">
        <v>82.94</v>
      </c>
      <c r="D261" s="12">
        <v>82.92</v>
      </c>
      <c r="E261" s="12">
        <v>5.5</v>
      </c>
      <c r="F261" s="12">
        <v>4029.4</v>
      </c>
      <c r="G261" s="12"/>
      <c r="H261" s="12"/>
      <c r="I261" s="12"/>
      <c r="J261" s="12"/>
      <c r="K261" s="12"/>
      <c r="L261" s="12"/>
      <c r="M261" s="13"/>
    </row>
    <row r="262" spans="1:13" x14ac:dyDescent="0.2">
      <c r="A262" s="6"/>
      <c r="B262" s="12">
        <v>621</v>
      </c>
      <c r="C262" s="12">
        <v>85.99</v>
      </c>
      <c r="D262" s="12">
        <v>86.165000000000006</v>
      </c>
      <c r="E262" s="12">
        <v>5</v>
      </c>
      <c r="F262" s="12">
        <v>3737.94</v>
      </c>
      <c r="G262" s="12"/>
      <c r="H262" s="12"/>
      <c r="I262" s="12"/>
      <c r="J262" s="12"/>
      <c r="K262" s="12"/>
      <c r="L262" s="12"/>
      <c r="M262" s="13"/>
    </row>
    <row r="263" spans="1:13" x14ac:dyDescent="0.2">
      <c r="A263" s="6"/>
      <c r="B263" s="12">
        <v>613</v>
      </c>
      <c r="C263" s="12">
        <v>78.040000000000006</v>
      </c>
      <c r="D263" s="12">
        <v>78.364999999999995</v>
      </c>
      <c r="E263" s="12">
        <v>4.5</v>
      </c>
      <c r="F263" s="12">
        <v>3012.15</v>
      </c>
      <c r="G263" s="12"/>
      <c r="H263" s="12"/>
      <c r="I263" s="12"/>
      <c r="J263" s="12"/>
      <c r="K263" s="12"/>
      <c r="L263" s="12"/>
      <c r="M263" s="13"/>
    </row>
    <row r="264" spans="1:13" x14ac:dyDescent="0.2">
      <c r="A264" s="6"/>
      <c r="B264" s="12">
        <v>597</v>
      </c>
      <c r="C264" s="12">
        <v>62.99</v>
      </c>
      <c r="D264" s="12">
        <v>62.164999999999999</v>
      </c>
      <c r="E264" s="12">
        <v>5</v>
      </c>
      <c r="F264" s="12">
        <v>2597.17</v>
      </c>
      <c r="G264" s="12"/>
      <c r="H264" s="12"/>
      <c r="I264" s="12"/>
      <c r="J264" s="12"/>
      <c r="K264" s="12"/>
      <c r="L264" s="12"/>
      <c r="M264" s="13"/>
    </row>
    <row r="265" spans="1:13" x14ac:dyDescent="0.2">
      <c r="A265" s="6"/>
      <c r="B265" s="12">
        <v>613</v>
      </c>
      <c r="C265" s="12">
        <v>77.69</v>
      </c>
      <c r="D265" s="12">
        <v>76.540000000000006</v>
      </c>
      <c r="E265" s="12">
        <v>8</v>
      </c>
      <c r="F265" s="12">
        <v>5374.17</v>
      </c>
      <c r="G265" s="12"/>
      <c r="H265" s="12"/>
      <c r="I265" s="12"/>
      <c r="J265" s="12"/>
      <c r="K265" s="12"/>
      <c r="L265" s="12"/>
      <c r="M265" s="13"/>
    </row>
    <row r="266" spans="1:13" x14ac:dyDescent="0.2">
      <c r="A266" s="6"/>
      <c r="B266" s="12">
        <v>616</v>
      </c>
      <c r="C266" s="12">
        <v>80.94</v>
      </c>
      <c r="D266" s="12">
        <v>80.92</v>
      </c>
      <c r="E266" s="12">
        <v>5.5</v>
      </c>
      <c r="F266" s="12">
        <v>3934.4</v>
      </c>
      <c r="G266" s="12"/>
      <c r="H266" s="12"/>
      <c r="I266" s="12"/>
      <c r="J266" s="12"/>
      <c r="K266" s="12"/>
      <c r="L266" s="12"/>
      <c r="M266" s="13"/>
    </row>
    <row r="267" spans="1:13" x14ac:dyDescent="0.2">
      <c r="A267" s="6"/>
      <c r="B267" s="12">
        <v>607</v>
      </c>
      <c r="C267" s="12">
        <v>72.16</v>
      </c>
      <c r="D267" s="12">
        <v>72.765000000000001</v>
      </c>
      <c r="E267" s="12">
        <v>3.5</v>
      </c>
      <c r="F267" s="12">
        <v>2055.79</v>
      </c>
      <c r="G267" s="12"/>
      <c r="H267" s="12"/>
      <c r="I267" s="12"/>
      <c r="J267" s="12"/>
      <c r="K267" s="12"/>
      <c r="L267" s="12"/>
      <c r="M267" s="13"/>
    </row>
    <row r="268" spans="1:13" x14ac:dyDescent="0.2">
      <c r="A268" s="6"/>
      <c r="B268" s="12">
        <v>602</v>
      </c>
      <c r="C268" s="12">
        <v>68.040000000000006</v>
      </c>
      <c r="D268" s="12">
        <v>67.364999999999995</v>
      </c>
      <c r="E268" s="12">
        <v>4.5</v>
      </c>
      <c r="F268" s="12">
        <v>2541.98</v>
      </c>
      <c r="G268" s="12"/>
      <c r="H268" s="12"/>
      <c r="I268" s="12"/>
      <c r="J268" s="12"/>
      <c r="K268" s="12"/>
      <c r="L268" s="12"/>
      <c r="M268" s="13"/>
    </row>
    <row r="269" spans="1:13" x14ac:dyDescent="0.2">
      <c r="A269" s="6"/>
      <c r="B269" s="12">
        <v>628</v>
      </c>
      <c r="C269" s="12">
        <v>92.94</v>
      </c>
      <c r="D269" s="12">
        <v>92.92</v>
      </c>
      <c r="E269" s="12">
        <v>5.5</v>
      </c>
      <c r="F269" s="12">
        <v>4469.1400000000003</v>
      </c>
      <c r="G269" s="12"/>
      <c r="H269" s="12"/>
      <c r="I269" s="12"/>
      <c r="J269" s="12"/>
      <c r="K269" s="12"/>
      <c r="L269" s="12"/>
      <c r="M269" s="13"/>
    </row>
    <row r="270" spans="1:13" x14ac:dyDescent="0.2">
      <c r="A270" s="6"/>
      <c r="B270" s="12">
        <v>600</v>
      </c>
      <c r="C270" s="12">
        <v>65.989999999999995</v>
      </c>
      <c r="D270" s="12">
        <v>65.165000000000006</v>
      </c>
      <c r="E270" s="12">
        <v>5</v>
      </c>
      <c r="F270" s="12">
        <v>2757.12</v>
      </c>
      <c r="G270" s="12"/>
      <c r="H270" s="12"/>
      <c r="I270" s="12"/>
      <c r="J270" s="12"/>
      <c r="K270" s="12"/>
      <c r="L270" s="12"/>
      <c r="M270" s="13"/>
    </row>
    <row r="271" spans="1:13" x14ac:dyDescent="0.2">
      <c r="A271" s="6"/>
      <c r="B271" s="12">
        <v>628</v>
      </c>
      <c r="C271" s="12">
        <v>92.59</v>
      </c>
      <c r="D271" s="12">
        <v>90.84</v>
      </c>
      <c r="E271" s="12">
        <v>9</v>
      </c>
      <c r="F271" s="12">
        <v>7094.76</v>
      </c>
      <c r="G271" s="12"/>
      <c r="H271" s="12"/>
      <c r="I271" s="12"/>
      <c r="J271" s="12"/>
      <c r="K271" s="12"/>
      <c r="L271" s="12"/>
      <c r="M271" s="13"/>
    </row>
    <row r="272" spans="1:13" x14ac:dyDescent="0.2">
      <c r="A272" s="6"/>
      <c r="B272" s="12">
        <v>606</v>
      </c>
      <c r="C272" s="12">
        <v>71.040000000000006</v>
      </c>
      <c r="D272" s="12">
        <v>71.364999999999995</v>
      </c>
      <c r="E272" s="12">
        <v>4.5</v>
      </c>
      <c r="F272" s="12">
        <v>2726.64</v>
      </c>
      <c r="G272" s="12"/>
      <c r="H272" s="12"/>
      <c r="I272" s="12"/>
      <c r="J272" s="12"/>
      <c r="K272" s="12"/>
      <c r="L272" s="12"/>
      <c r="M272" s="13"/>
    </row>
    <row r="273" spans="1:13" x14ac:dyDescent="0.2">
      <c r="A273" s="6"/>
      <c r="B273" s="12">
        <v>598</v>
      </c>
      <c r="C273" s="12">
        <v>64.040000000000006</v>
      </c>
      <c r="D273" s="12">
        <v>63.365000000000002</v>
      </c>
      <c r="E273" s="12">
        <v>4.5</v>
      </c>
      <c r="F273" s="12">
        <v>2359.34</v>
      </c>
      <c r="G273" s="12"/>
      <c r="H273" s="12"/>
      <c r="I273" s="12"/>
      <c r="J273" s="12"/>
      <c r="K273" s="12"/>
      <c r="L273" s="12"/>
      <c r="M273" s="13"/>
    </row>
    <row r="274" spans="1:13" x14ac:dyDescent="0.2">
      <c r="A274" s="6"/>
      <c r="B274" s="12">
        <v>611</v>
      </c>
      <c r="C274" s="12">
        <v>75.59</v>
      </c>
      <c r="D274" s="12">
        <v>73.84</v>
      </c>
      <c r="E274" s="12">
        <v>9</v>
      </c>
      <c r="F274" s="12">
        <v>5518.44</v>
      </c>
      <c r="G274" s="12"/>
      <c r="H274" s="12"/>
      <c r="I274" s="12"/>
      <c r="J274" s="12"/>
      <c r="K274" s="12"/>
      <c r="L274" s="12"/>
      <c r="M274" s="13"/>
    </row>
    <row r="275" spans="1:13" x14ac:dyDescent="0.2">
      <c r="A275" s="6"/>
      <c r="B275" s="12">
        <v>626</v>
      </c>
      <c r="C275" s="12">
        <v>90.99</v>
      </c>
      <c r="D275" s="12">
        <v>91.165000000000006</v>
      </c>
      <c r="E275" s="12">
        <v>5</v>
      </c>
      <c r="F275" s="12">
        <v>3927.28</v>
      </c>
      <c r="G275" s="12"/>
      <c r="H275" s="12"/>
      <c r="I275" s="12"/>
      <c r="J275" s="12"/>
      <c r="K275" s="12"/>
      <c r="L275" s="12"/>
      <c r="M275" s="13"/>
    </row>
    <row r="276" spans="1:13" x14ac:dyDescent="0.2">
      <c r="A276" s="6"/>
      <c r="B276" s="12">
        <v>595</v>
      </c>
      <c r="C276" s="12">
        <v>60.99</v>
      </c>
      <c r="D276" s="12">
        <v>60.164999999999999</v>
      </c>
      <c r="E276" s="12">
        <v>5</v>
      </c>
      <c r="F276" s="12">
        <v>2494.59</v>
      </c>
      <c r="G276" s="12"/>
      <c r="H276" s="12"/>
      <c r="I276" s="12"/>
      <c r="J276" s="12"/>
      <c r="K276" s="12"/>
      <c r="L276" s="12"/>
      <c r="M276" s="13"/>
    </row>
    <row r="277" spans="1:13" x14ac:dyDescent="0.2">
      <c r="A277" s="6"/>
      <c r="B277" s="12">
        <v>621</v>
      </c>
      <c r="C277" s="12">
        <v>85.74</v>
      </c>
      <c r="D277" s="12">
        <v>84.84</v>
      </c>
      <c r="E277" s="12">
        <v>7.5</v>
      </c>
      <c r="F277" s="12">
        <v>5707.36</v>
      </c>
      <c r="G277" s="12"/>
      <c r="H277" s="12"/>
      <c r="I277" s="12"/>
      <c r="J277" s="12"/>
      <c r="K277" s="12"/>
      <c r="L277" s="12"/>
      <c r="M277" s="13"/>
    </row>
    <row r="278" spans="1:13" x14ac:dyDescent="0.2">
      <c r="A278" s="6"/>
      <c r="B278" s="12">
        <v>620</v>
      </c>
      <c r="C278" s="12">
        <v>86.21</v>
      </c>
      <c r="D278" s="12">
        <v>85.935000000000002</v>
      </c>
      <c r="E278" s="12">
        <v>3</v>
      </c>
      <c r="F278" s="12">
        <v>1996.27</v>
      </c>
      <c r="G278" s="12"/>
      <c r="H278" s="12"/>
      <c r="I278" s="12"/>
      <c r="J278" s="12"/>
      <c r="K278" s="12"/>
      <c r="L278" s="12"/>
      <c r="M278" s="13"/>
    </row>
    <row r="279" spans="1:13" x14ac:dyDescent="0.2">
      <c r="A279" s="6"/>
      <c r="B279" s="12">
        <v>629</v>
      </c>
      <c r="C279" s="12">
        <v>93.64</v>
      </c>
      <c r="D279" s="12">
        <v>92.19</v>
      </c>
      <c r="E279" s="12">
        <v>8.5</v>
      </c>
      <c r="F279" s="12">
        <v>6913.55</v>
      </c>
      <c r="G279" s="12"/>
      <c r="H279" s="12"/>
      <c r="I279" s="12"/>
      <c r="J279" s="12"/>
      <c r="K279" s="12"/>
      <c r="L279" s="12"/>
      <c r="M279" s="13"/>
    </row>
    <row r="280" spans="1:13" x14ac:dyDescent="0.2">
      <c r="A280" s="6"/>
      <c r="B280" s="12">
        <v>614</v>
      </c>
      <c r="C280" s="12">
        <v>78.739999999999995</v>
      </c>
      <c r="D280" s="12">
        <v>77.84</v>
      </c>
      <c r="E280" s="12">
        <v>7.5</v>
      </c>
      <c r="F280" s="12">
        <v>5213.25</v>
      </c>
      <c r="G280" s="12"/>
      <c r="H280" s="12"/>
      <c r="I280" s="12"/>
      <c r="J280" s="12"/>
      <c r="K280" s="12"/>
      <c r="L280" s="12"/>
      <c r="M280" s="13"/>
    </row>
    <row r="281" spans="1:13" x14ac:dyDescent="0.2">
      <c r="A281" s="6"/>
      <c r="B281" s="12">
        <v>622</v>
      </c>
      <c r="C281" s="12">
        <v>86.84</v>
      </c>
      <c r="D281" s="12">
        <v>86.415000000000006</v>
      </c>
      <c r="E281" s="12">
        <v>6.5</v>
      </c>
      <c r="F281" s="12">
        <v>5044.97</v>
      </c>
      <c r="G281" s="12"/>
      <c r="H281" s="12"/>
      <c r="I281" s="12"/>
      <c r="J281" s="12"/>
      <c r="K281" s="12"/>
      <c r="L281" s="12"/>
      <c r="M281" s="13"/>
    </row>
    <row r="282" spans="1:13" x14ac:dyDescent="0.2">
      <c r="A282" s="6"/>
      <c r="B282" s="12">
        <v>604</v>
      </c>
      <c r="C282" s="12">
        <v>70.040000000000006</v>
      </c>
      <c r="D282" s="12">
        <v>69.364999999999995</v>
      </c>
      <c r="E282" s="12">
        <v>4.5</v>
      </c>
      <c r="F282" s="12">
        <v>2637.73</v>
      </c>
      <c r="G282" s="12"/>
      <c r="H282" s="12"/>
      <c r="I282" s="12"/>
      <c r="J282" s="12"/>
      <c r="K282" s="12"/>
      <c r="L282" s="12"/>
      <c r="M282" s="13"/>
    </row>
    <row r="283" spans="1:13" x14ac:dyDescent="0.2">
      <c r="A283" s="6"/>
      <c r="B283" s="12">
        <v>617</v>
      </c>
      <c r="C283" s="12">
        <v>81.64</v>
      </c>
      <c r="D283" s="12">
        <v>80.19</v>
      </c>
      <c r="E283" s="12">
        <v>8.5</v>
      </c>
      <c r="F283" s="12">
        <v>5919.28</v>
      </c>
      <c r="G283" s="12"/>
      <c r="H283" s="12"/>
      <c r="I283" s="12"/>
      <c r="J283" s="12"/>
      <c r="K283" s="12"/>
      <c r="L283" s="12"/>
      <c r="M283" s="13"/>
    </row>
    <row r="284" spans="1:13" x14ac:dyDescent="0.2">
      <c r="A284" s="6"/>
      <c r="B284" s="12">
        <v>611</v>
      </c>
      <c r="C284" s="12">
        <v>75.64</v>
      </c>
      <c r="D284" s="12">
        <v>74.19</v>
      </c>
      <c r="E284" s="12">
        <v>8.5</v>
      </c>
      <c r="F284" s="12">
        <v>5353.22</v>
      </c>
      <c r="G284" s="12"/>
      <c r="H284" s="12"/>
      <c r="I284" s="12"/>
      <c r="J284" s="12"/>
      <c r="K284" s="12"/>
      <c r="L284" s="12"/>
      <c r="M284" s="13"/>
    </row>
    <row r="285" spans="1:13" x14ac:dyDescent="0.2">
      <c r="A285" s="6"/>
      <c r="B285" s="12">
        <v>604</v>
      </c>
      <c r="C285" s="12">
        <v>69.64</v>
      </c>
      <c r="D285" s="12">
        <v>67.19</v>
      </c>
      <c r="E285" s="12">
        <v>8.5</v>
      </c>
      <c r="F285" s="12">
        <v>4703.0200000000004</v>
      </c>
      <c r="G285" s="12"/>
      <c r="H285" s="12"/>
      <c r="I285" s="12"/>
      <c r="J285" s="12"/>
      <c r="K285" s="12"/>
      <c r="L285" s="12"/>
      <c r="M285" s="13"/>
    </row>
    <row r="286" spans="1:13" x14ac:dyDescent="0.2">
      <c r="A286" s="6"/>
      <c r="B286" s="12">
        <v>601</v>
      </c>
      <c r="C286" s="12">
        <v>66.790000000000006</v>
      </c>
      <c r="D286" s="12">
        <v>65.14</v>
      </c>
      <c r="E286" s="12">
        <v>7</v>
      </c>
      <c r="F286" s="12">
        <v>3897.86</v>
      </c>
      <c r="G286" s="12"/>
      <c r="H286" s="12"/>
      <c r="I286" s="12"/>
      <c r="J286" s="12"/>
      <c r="K286" s="12"/>
      <c r="L286" s="12"/>
      <c r="M286" s="13"/>
    </row>
    <row r="287" spans="1:13" x14ac:dyDescent="0.2">
      <c r="A287" s="6"/>
      <c r="B287" s="12">
        <v>593</v>
      </c>
      <c r="C287" s="12">
        <v>59.1</v>
      </c>
      <c r="D287" s="12">
        <v>58.55</v>
      </c>
      <c r="E287" s="12">
        <v>4</v>
      </c>
      <c r="F287" s="12">
        <v>1849.71</v>
      </c>
      <c r="G287" s="12"/>
      <c r="H287" s="12"/>
      <c r="I287" s="12"/>
      <c r="J287" s="12"/>
      <c r="K287" s="12"/>
      <c r="L287" s="12"/>
      <c r="M287" s="13"/>
    </row>
    <row r="288" spans="1:13" x14ac:dyDescent="0.2">
      <c r="A288" s="6"/>
      <c r="B288" s="12">
        <v>626</v>
      </c>
      <c r="C288" s="12">
        <v>90.64</v>
      </c>
      <c r="D288" s="12">
        <v>89.19</v>
      </c>
      <c r="E288" s="12">
        <v>8.5</v>
      </c>
      <c r="F288" s="12">
        <v>6682.03</v>
      </c>
      <c r="G288" s="12"/>
      <c r="H288" s="12"/>
      <c r="I288" s="12"/>
      <c r="J288" s="12"/>
      <c r="K288" s="12"/>
      <c r="L288" s="12"/>
      <c r="M288" s="13"/>
    </row>
    <row r="289" spans="1:13" x14ac:dyDescent="0.2">
      <c r="A289" s="6"/>
      <c r="B289" s="12">
        <v>593</v>
      </c>
      <c r="C289" s="12">
        <v>58.89</v>
      </c>
      <c r="D289" s="12">
        <v>57.664999999999999</v>
      </c>
      <c r="E289" s="12">
        <v>6</v>
      </c>
      <c r="F289" s="12">
        <v>2863.83</v>
      </c>
      <c r="G289" s="12"/>
      <c r="H289" s="12"/>
      <c r="I289" s="12"/>
      <c r="J289" s="12"/>
      <c r="K289" s="12"/>
      <c r="L289" s="12"/>
      <c r="M289" s="13"/>
    </row>
    <row r="290" spans="1:13" x14ac:dyDescent="0.2">
      <c r="A290" s="6"/>
      <c r="B290" s="12">
        <v>618</v>
      </c>
      <c r="C290" s="12">
        <v>82.74</v>
      </c>
      <c r="D290" s="12">
        <v>81.84</v>
      </c>
      <c r="E290" s="12">
        <v>7.5</v>
      </c>
      <c r="F290" s="12">
        <v>5497.43</v>
      </c>
      <c r="G290" s="12"/>
      <c r="H290" s="12"/>
      <c r="I290" s="12"/>
      <c r="J290" s="12"/>
      <c r="K290" s="12"/>
      <c r="L290" s="12"/>
      <c r="M290" s="13"/>
    </row>
    <row r="291" spans="1:13" x14ac:dyDescent="0.2">
      <c r="A291" s="6"/>
      <c r="B291" s="12">
        <v>625</v>
      </c>
      <c r="C291" s="12">
        <v>89.94</v>
      </c>
      <c r="D291" s="12">
        <v>89.92</v>
      </c>
      <c r="E291" s="12">
        <v>5.5</v>
      </c>
      <c r="F291" s="12">
        <v>4346.1899999999996</v>
      </c>
      <c r="G291" s="12"/>
      <c r="H291" s="12"/>
      <c r="I291" s="12"/>
      <c r="J291" s="12"/>
      <c r="K291" s="12"/>
      <c r="L291" s="12"/>
      <c r="M291" s="13"/>
    </row>
    <row r="292" spans="1:13" x14ac:dyDescent="0.2">
      <c r="A292" s="6"/>
      <c r="B292" s="12">
        <v>593</v>
      </c>
      <c r="C292" s="12">
        <v>59.04</v>
      </c>
      <c r="D292" s="12">
        <v>58.365000000000002</v>
      </c>
      <c r="E292" s="12">
        <v>4.5</v>
      </c>
      <c r="F292" s="12">
        <v>2120.8000000000002</v>
      </c>
      <c r="G292" s="12"/>
      <c r="H292" s="12"/>
      <c r="I292" s="12"/>
      <c r="J292" s="12"/>
      <c r="K292" s="12"/>
      <c r="L292" s="12"/>
      <c r="M292" s="13"/>
    </row>
    <row r="293" spans="1:13" x14ac:dyDescent="0.2">
      <c r="A293" s="6"/>
      <c r="B293" s="12">
        <v>613</v>
      </c>
      <c r="C293" s="12">
        <v>79.209999999999994</v>
      </c>
      <c r="D293" s="12">
        <v>78.935000000000002</v>
      </c>
      <c r="E293" s="12">
        <v>3</v>
      </c>
      <c r="F293" s="12">
        <v>1851.07</v>
      </c>
      <c r="G293" s="12"/>
      <c r="H293" s="12"/>
      <c r="I293" s="12"/>
      <c r="J293" s="12"/>
      <c r="K293" s="12"/>
      <c r="L293" s="12"/>
      <c r="M293" s="13"/>
    </row>
    <row r="294" spans="1:13" x14ac:dyDescent="0.2">
      <c r="A294" s="6"/>
      <c r="B294" s="12">
        <v>592</v>
      </c>
      <c r="C294" s="12">
        <v>57.79</v>
      </c>
      <c r="D294" s="12">
        <v>56.14</v>
      </c>
      <c r="E294" s="12">
        <v>7</v>
      </c>
      <c r="F294" s="12">
        <v>3065.99</v>
      </c>
      <c r="G294" s="12"/>
      <c r="H294" s="12"/>
      <c r="I294" s="12"/>
      <c r="J294" s="12"/>
      <c r="K294" s="12"/>
      <c r="L294" s="12"/>
      <c r="M294" s="13"/>
    </row>
    <row r="295" spans="1:13" x14ac:dyDescent="0.2">
      <c r="A295" s="6"/>
      <c r="B295" s="12">
        <v>627</v>
      </c>
      <c r="C295" s="12">
        <v>91.79</v>
      </c>
      <c r="D295" s="12">
        <v>91.14</v>
      </c>
      <c r="E295" s="12">
        <v>7</v>
      </c>
      <c r="F295" s="12">
        <v>5727.92</v>
      </c>
      <c r="G295" s="12"/>
      <c r="H295" s="12"/>
      <c r="I295" s="12"/>
      <c r="J295" s="12"/>
      <c r="K295" s="12"/>
      <c r="L295" s="12"/>
      <c r="M295" s="13"/>
    </row>
    <row r="296" spans="1:13" x14ac:dyDescent="0.2">
      <c r="A296" s="6"/>
      <c r="B296" s="12">
        <v>615</v>
      </c>
      <c r="C296" s="12">
        <v>79.89</v>
      </c>
      <c r="D296" s="12">
        <v>79.665000000000006</v>
      </c>
      <c r="E296" s="12">
        <v>6</v>
      </c>
      <c r="F296" s="12">
        <v>4265.8</v>
      </c>
      <c r="G296" s="12"/>
      <c r="H296" s="12"/>
      <c r="I296" s="12"/>
      <c r="J296" s="12"/>
      <c r="K296" s="12"/>
      <c r="L296" s="12"/>
      <c r="M296" s="13"/>
    </row>
    <row r="297" spans="1:13" x14ac:dyDescent="0.2">
      <c r="A297" s="6"/>
      <c r="B297" s="12">
        <v>616</v>
      </c>
      <c r="C297" s="12">
        <v>81.040000000000006</v>
      </c>
      <c r="D297" s="12">
        <v>81.364999999999995</v>
      </c>
      <c r="E297" s="12">
        <v>4.5</v>
      </c>
      <c r="F297" s="12">
        <v>3124.13</v>
      </c>
      <c r="G297" s="12"/>
      <c r="H297" s="12"/>
      <c r="I297" s="12"/>
      <c r="J297" s="12"/>
      <c r="K297" s="12"/>
      <c r="L297" s="12"/>
      <c r="M297" s="13"/>
    </row>
    <row r="298" spans="1:13" x14ac:dyDescent="0.2">
      <c r="A298" s="6"/>
      <c r="B298" s="12">
        <v>595</v>
      </c>
      <c r="C298" s="12">
        <v>60.79</v>
      </c>
      <c r="D298" s="12">
        <v>59.14</v>
      </c>
      <c r="E298" s="12">
        <v>7</v>
      </c>
      <c r="F298" s="12">
        <v>3422.18</v>
      </c>
      <c r="G298" s="12"/>
      <c r="H298" s="12"/>
      <c r="I298" s="12"/>
      <c r="J298" s="12"/>
      <c r="K298" s="12"/>
      <c r="L298" s="12"/>
      <c r="M298" s="13"/>
    </row>
    <row r="299" spans="1:13" x14ac:dyDescent="0.2">
      <c r="A299" s="6"/>
      <c r="B299" s="12">
        <v>608</v>
      </c>
      <c r="C299" s="12">
        <v>72.69</v>
      </c>
      <c r="D299" s="12">
        <v>71.540000000000006</v>
      </c>
      <c r="E299" s="12">
        <v>8</v>
      </c>
      <c r="F299" s="12">
        <v>4899.3900000000003</v>
      </c>
      <c r="G299" s="12"/>
      <c r="H299" s="12"/>
      <c r="I299" s="12"/>
      <c r="J299" s="12"/>
      <c r="K299" s="12"/>
      <c r="L299" s="12"/>
      <c r="M299" s="13"/>
    </row>
    <row r="300" spans="1:13" x14ac:dyDescent="0.2">
      <c r="A300" s="6"/>
      <c r="B300" s="12">
        <v>616</v>
      </c>
      <c r="C300" s="12">
        <v>80.739999999999995</v>
      </c>
      <c r="D300" s="12">
        <v>79.84</v>
      </c>
      <c r="E300" s="12">
        <v>7.5</v>
      </c>
      <c r="F300" s="12">
        <v>5356.86</v>
      </c>
      <c r="G300" s="12"/>
      <c r="H300" s="12"/>
      <c r="I300" s="12"/>
      <c r="J300" s="12"/>
      <c r="K300" s="12"/>
      <c r="L300" s="12"/>
      <c r="M300" s="13"/>
    </row>
    <row r="301" spans="1:13" x14ac:dyDescent="0.2">
      <c r="A301" s="6"/>
      <c r="B301" s="12">
        <v>630</v>
      </c>
      <c r="C301" s="12">
        <v>94.59</v>
      </c>
      <c r="D301" s="12">
        <v>92.84</v>
      </c>
      <c r="E301" s="12">
        <v>9</v>
      </c>
      <c r="F301" s="12">
        <v>7261.37</v>
      </c>
      <c r="G301" s="12"/>
      <c r="H301" s="12"/>
      <c r="I301" s="12"/>
      <c r="J301" s="12"/>
      <c r="K301" s="12"/>
      <c r="L301" s="12"/>
      <c r="M301" s="13"/>
    </row>
    <row r="302" spans="1:13" x14ac:dyDescent="0.2">
      <c r="A302" s="6"/>
      <c r="B302" s="12">
        <v>620</v>
      </c>
      <c r="C302" s="12">
        <v>84.94</v>
      </c>
      <c r="D302" s="12">
        <v>84.92</v>
      </c>
      <c r="E302" s="12">
        <v>5.5</v>
      </c>
      <c r="F302" s="12">
        <v>4147.68</v>
      </c>
      <c r="G302" s="12"/>
      <c r="H302" s="12"/>
      <c r="I302" s="12"/>
      <c r="J302" s="12"/>
      <c r="K302" s="12"/>
      <c r="L302" s="12"/>
      <c r="M302" s="13"/>
    </row>
    <row r="303" spans="1:13" x14ac:dyDescent="0.2">
      <c r="A303" s="6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3"/>
    </row>
    <row r="304" spans="1:13" x14ac:dyDescent="0.2">
      <c r="A304" s="6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3"/>
    </row>
    <row r="305" spans="1:13" x14ac:dyDescent="0.2">
      <c r="A305" s="6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3"/>
    </row>
    <row r="306" spans="1:13" x14ac:dyDescent="0.2">
      <c r="A306" s="6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3"/>
    </row>
    <row r="307" spans="1:13" x14ac:dyDescent="0.2">
      <c r="A307" s="6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3"/>
    </row>
    <row r="308" spans="1:13" x14ac:dyDescent="0.2">
      <c r="A308" s="6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3"/>
    </row>
    <row r="309" spans="1:13" x14ac:dyDescent="0.2">
      <c r="A309" s="6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3"/>
    </row>
    <row r="310" spans="1:13" x14ac:dyDescent="0.2">
      <c r="A310" s="6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3"/>
    </row>
    <row r="311" spans="1:13" x14ac:dyDescent="0.2">
      <c r="A311" s="6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3"/>
    </row>
    <row r="312" spans="1:13" x14ac:dyDescent="0.2">
      <c r="A312" s="6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3"/>
    </row>
    <row r="313" spans="1:13" x14ac:dyDescent="0.2">
      <c r="A313" s="6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3"/>
    </row>
    <row r="314" spans="1:13" x14ac:dyDescent="0.2">
      <c r="A314" s="6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3"/>
    </row>
    <row r="315" spans="1:13" x14ac:dyDescent="0.2">
      <c r="A315" s="6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3"/>
    </row>
    <row r="316" spans="1:13" x14ac:dyDescent="0.2">
      <c r="A316" s="6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3"/>
    </row>
    <row r="317" spans="1:13" x14ac:dyDescent="0.2">
      <c r="A317" s="6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3"/>
    </row>
    <row r="318" spans="1:13" x14ac:dyDescent="0.2">
      <c r="A318" s="6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3"/>
    </row>
    <row r="319" spans="1:13" x14ac:dyDescent="0.2">
      <c r="A319" s="6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3"/>
    </row>
    <row r="320" spans="1:13" x14ac:dyDescent="0.2">
      <c r="A320" s="6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3"/>
    </row>
    <row r="321" spans="1:13" x14ac:dyDescent="0.2">
      <c r="A321" s="6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3"/>
    </row>
    <row r="322" spans="1:13" x14ac:dyDescent="0.2">
      <c r="A322" s="6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3"/>
    </row>
    <row r="323" spans="1:13" x14ac:dyDescent="0.2">
      <c r="A323" s="6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3"/>
    </row>
    <row r="324" spans="1:13" x14ac:dyDescent="0.2">
      <c r="A324" s="6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3"/>
    </row>
    <row r="325" spans="1:13" x14ac:dyDescent="0.2">
      <c r="A325" s="6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3"/>
    </row>
    <row r="326" spans="1:13" x14ac:dyDescent="0.2">
      <c r="A326" s="6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3"/>
    </row>
    <row r="327" spans="1:13" x14ac:dyDescent="0.2">
      <c r="A327" s="6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3"/>
    </row>
    <row r="328" spans="1:13" x14ac:dyDescent="0.2">
      <c r="A328" s="6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3"/>
    </row>
    <row r="329" spans="1:13" x14ac:dyDescent="0.2">
      <c r="A329" s="6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3"/>
    </row>
    <row r="330" spans="1:13" x14ac:dyDescent="0.2">
      <c r="A330" s="6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3"/>
    </row>
    <row r="331" spans="1:13" x14ac:dyDescent="0.2">
      <c r="A331" s="6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3"/>
    </row>
    <row r="332" spans="1:13" x14ac:dyDescent="0.2">
      <c r="A332" s="6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3"/>
    </row>
    <row r="333" spans="1:13" x14ac:dyDescent="0.2">
      <c r="A333" s="6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3"/>
    </row>
    <row r="334" spans="1:13" x14ac:dyDescent="0.2">
      <c r="A334" s="6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3"/>
    </row>
    <row r="335" spans="1:13" x14ac:dyDescent="0.2">
      <c r="A335" s="6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3"/>
    </row>
    <row r="336" spans="1:13" x14ac:dyDescent="0.2">
      <c r="A336" s="6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3"/>
    </row>
    <row r="337" spans="1:13" x14ac:dyDescent="0.2">
      <c r="A337" s="6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3"/>
    </row>
    <row r="338" spans="1:13" x14ac:dyDescent="0.2">
      <c r="A338" s="6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3"/>
    </row>
    <row r="339" spans="1:13" x14ac:dyDescent="0.2">
      <c r="A339" s="6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3"/>
    </row>
    <row r="340" spans="1:13" x14ac:dyDescent="0.2">
      <c r="A340" s="6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3"/>
    </row>
    <row r="341" spans="1:13" x14ac:dyDescent="0.2">
      <c r="A341" s="6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3"/>
    </row>
    <row r="342" spans="1:13" x14ac:dyDescent="0.2">
      <c r="A342" s="6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3"/>
    </row>
    <row r="343" spans="1:13" x14ac:dyDescent="0.2">
      <c r="A343" s="6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3"/>
    </row>
    <row r="344" spans="1:13" x14ac:dyDescent="0.2">
      <c r="A344" s="6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3"/>
    </row>
    <row r="345" spans="1:13" x14ac:dyDescent="0.2">
      <c r="A345" s="6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3"/>
    </row>
    <row r="346" spans="1:13" x14ac:dyDescent="0.2">
      <c r="A346" s="6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3"/>
    </row>
    <row r="347" spans="1:13" x14ac:dyDescent="0.2">
      <c r="A347" s="6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3"/>
    </row>
    <row r="348" spans="1:13" x14ac:dyDescent="0.2">
      <c r="A348" s="6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3"/>
    </row>
    <row r="349" spans="1:13" x14ac:dyDescent="0.2">
      <c r="A349" s="6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3"/>
    </row>
    <row r="350" spans="1:13" x14ac:dyDescent="0.2">
      <c r="A350" s="6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3"/>
    </row>
    <row r="351" spans="1:13" x14ac:dyDescent="0.2">
      <c r="A351" s="6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3"/>
    </row>
    <row r="352" spans="1:13" x14ac:dyDescent="0.2">
      <c r="A352" s="6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3"/>
    </row>
    <row r="353" spans="1:13" x14ac:dyDescent="0.2">
      <c r="A353" s="6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3"/>
    </row>
    <row r="354" spans="1:13" x14ac:dyDescent="0.2">
      <c r="A354" s="6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3"/>
    </row>
    <row r="355" spans="1:13" x14ac:dyDescent="0.2">
      <c r="A355" s="6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3"/>
    </row>
    <row r="356" spans="1:13" x14ac:dyDescent="0.2">
      <c r="A356" s="6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3"/>
    </row>
    <row r="357" spans="1:13" x14ac:dyDescent="0.2">
      <c r="A357" s="6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3"/>
    </row>
    <row r="358" spans="1:13" x14ac:dyDescent="0.2">
      <c r="A358" s="6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3"/>
    </row>
    <row r="359" spans="1:13" x14ac:dyDescent="0.2">
      <c r="A359" s="6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3"/>
    </row>
    <row r="360" spans="1:13" x14ac:dyDescent="0.2">
      <c r="A360" s="6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3"/>
    </row>
    <row r="361" spans="1:13" x14ac:dyDescent="0.2">
      <c r="A361" s="6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3"/>
    </row>
    <row r="362" spans="1:13" x14ac:dyDescent="0.2">
      <c r="A362" s="6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3"/>
    </row>
    <row r="363" spans="1:13" x14ac:dyDescent="0.2">
      <c r="A363" s="6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3"/>
    </row>
    <row r="364" spans="1:13" x14ac:dyDescent="0.2">
      <c r="A364" s="6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3"/>
    </row>
    <row r="365" spans="1:13" x14ac:dyDescent="0.2">
      <c r="A365" s="6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3"/>
    </row>
    <row r="366" spans="1:13" x14ac:dyDescent="0.2">
      <c r="A366" s="6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3"/>
    </row>
    <row r="367" spans="1:13" x14ac:dyDescent="0.2">
      <c r="A367" s="6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3"/>
    </row>
    <row r="368" spans="1:13" x14ac:dyDescent="0.2">
      <c r="A368" s="6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3"/>
    </row>
    <row r="369" spans="1:13" x14ac:dyDescent="0.2">
      <c r="A369" s="6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3"/>
    </row>
    <row r="370" spans="1:13" x14ac:dyDescent="0.2">
      <c r="A370" s="6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3"/>
    </row>
    <row r="371" spans="1:13" x14ac:dyDescent="0.2">
      <c r="A371" s="6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3"/>
    </row>
    <row r="372" spans="1:13" x14ac:dyDescent="0.2">
      <c r="A372" s="6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3"/>
    </row>
    <row r="373" spans="1:13" x14ac:dyDescent="0.2">
      <c r="A373" s="6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3"/>
    </row>
    <row r="374" spans="1:13" x14ac:dyDescent="0.2">
      <c r="A374" s="6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3"/>
    </row>
    <row r="375" spans="1:13" x14ac:dyDescent="0.2">
      <c r="A375" s="6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3"/>
    </row>
    <row r="376" spans="1:13" x14ac:dyDescent="0.2">
      <c r="A376" s="6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3"/>
    </row>
    <row r="377" spans="1:13" x14ac:dyDescent="0.2">
      <c r="A377" s="6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3"/>
    </row>
    <row r="378" spans="1:13" x14ac:dyDescent="0.2">
      <c r="A378" s="6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3"/>
    </row>
    <row r="379" spans="1:13" x14ac:dyDescent="0.2">
      <c r="A379" s="6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3"/>
    </row>
    <row r="380" spans="1:13" x14ac:dyDescent="0.2">
      <c r="A380" s="6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3"/>
    </row>
    <row r="381" spans="1:13" x14ac:dyDescent="0.2">
      <c r="A381" s="6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3"/>
    </row>
    <row r="382" spans="1:13" x14ac:dyDescent="0.2">
      <c r="A382" s="6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3"/>
    </row>
    <row r="383" spans="1:13" x14ac:dyDescent="0.2">
      <c r="A383" s="6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3"/>
    </row>
    <row r="384" spans="1:13" x14ac:dyDescent="0.2">
      <c r="A384" s="6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3"/>
    </row>
    <row r="385" spans="1:13" x14ac:dyDescent="0.2">
      <c r="A385" s="6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3"/>
    </row>
    <row r="386" spans="1:13" x14ac:dyDescent="0.2">
      <c r="A386" s="6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3"/>
    </row>
    <row r="387" spans="1:13" x14ac:dyDescent="0.2">
      <c r="A387" s="6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3"/>
    </row>
    <row r="388" spans="1:13" x14ac:dyDescent="0.2">
      <c r="A388" s="6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3"/>
    </row>
    <row r="389" spans="1:13" x14ac:dyDescent="0.2">
      <c r="A389" s="6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3"/>
    </row>
    <row r="390" spans="1:13" x14ac:dyDescent="0.2">
      <c r="A390" s="6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3"/>
    </row>
    <row r="391" spans="1:13" x14ac:dyDescent="0.2">
      <c r="A391" s="6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3"/>
    </row>
    <row r="392" spans="1:13" x14ac:dyDescent="0.2">
      <c r="A392" s="6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3"/>
    </row>
    <row r="393" spans="1:13" x14ac:dyDescent="0.2">
      <c r="A393" s="6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3"/>
    </row>
    <row r="394" spans="1:13" x14ac:dyDescent="0.2">
      <c r="A394" s="6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3"/>
    </row>
    <row r="395" spans="1:13" x14ac:dyDescent="0.2">
      <c r="A395" s="6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3"/>
    </row>
    <row r="396" spans="1:13" x14ac:dyDescent="0.2">
      <c r="A396" s="6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3"/>
    </row>
    <row r="397" spans="1:13" x14ac:dyDescent="0.2">
      <c r="A397" s="6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3"/>
    </row>
    <row r="398" spans="1:13" x14ac:dyDescent="0.2">
      <c r="A398" s="6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3"/>
    </row>
    <row r="399" spans="1:13" x14ac:dyDescent="0.2">
      <c r="A399" s="6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3"/>
    </row>
    <row r="400" spans="1:13" x14ac:dyDescent="0.2">
      <c r="A400" s="6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3"/>
    </row>
    <row r="401" spans="1:13" x14ac:dyDescent="0.2">
      <c r="A401" s="6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3"/>
    </row>
  </sheetData>
  <mergeCells count="2">
    <mergeCell ref="A1:A25"/>
    <mergeCell ref="G1:G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1"/>
  <sheetViews>
    <sheetView topLeftCell="H1" workbookViewId="0">
      <selection activeCell="O2" sqref="O2"/>
    </sheetView>
  </sheetViews>
  <sheetFormatPr baseColWidth="10" defaultRowHeight="16" x14ac:dyDescent="0.2"/>
  <cols>
    <col min="1" max="30" width="12" customWidth="1"/>
  </cols>
  <sheetData>
    <row r="1" spans="1:25" x14ac:dyDescent="0.2">
      <c r="A1" s="5" t="s">
        <v>29</v>
      </c>
      <c r="B1" s="7" t="s">
        <v>24</v>
      </c>
      <c r="C1" s="8" t="s">
        <v>25</v>
      </c>
      <c r="D1" s="8" t="s">
        <v>26</v>
      </c>
      <c r="E1" s="8" t="s">
        <v>27</v>
      </c>
      <c r="F1" s="7" t="s">
        <v>28</v>
      </c>
      <c r="G1" s="9" t="s">
        <v>30</v>
      </c>
      <c r="H1" s="7" t="s">
        <v>24</v>
      </c>
      <c r="I1" s="8" t="s">
        <v>25</v>
      </c>
      <c r="J1" s="8" t="s">
        <v>26</v>
      </c>
      <c r="K1" s="8" t="s">
        <v>27</v>
      </c>
      <c r="L1" s="7" t="s">
        <v>28</v>
      </c>
      <c r="M1" s="10" t="s">
        <v>31</v>
      </c>
      <c r="N1" s="11" t="s">
        <v>32</v>
      </c>
      <c r="O1" s="11" t="s">
        <v>33</v>
      </c>
      <c r="Q1" t="s">
        <v>0</v>
      </c>
    </row>
    <row r="2" spans="1:25" ht="17" thickBot="1" x14ac:dyDescent="0.25">
      <c r="A2" s="5"/>
      <c r="B2" s="12">
        <v>624</v>
      </c>
      <c r="C2" s="12">
        <v>89.16</v>
      </c>
      <c r="D2" s="12">
        <v>89.765000000000001</v>
      </c>
      <c r="E2" s="12">
        <v>3.5</v>
      </c>
      <c r="F2" s="12">
        <v>2512.85</v>
      </c>
      <c r="G2" s="9"/>
      <c r="H2">
        <v>595</v>
      </c>
      <c r="I2">
        <v>60.94</v>
      </c>
      <c r="J2">
        <v>59.92</v>
      </c>
      <c r="K2">
        <v>5.5</v>
      </c>
      <c r="L2">
        <v>2754.26</v>
      </c>
      <c r="M2" s="13">
        <f xml:space="preserve"> 455637.5202 + -864.5837063 * H2 + -123.3384196*I2 + 1042.395801*J2 + 1187.031096*K2</f>
        <v>2682.9990849960041</v>
      </c>
      <c r="N2">
        <f>ABS(L2-M2)</f>
        <v>71.260915003996161</v>
      </c>
      <c r="O2" s="17">
        <f>SUM(N:N)/SUM(L:L)</f>
        <v>4.1237894567804953E-2</v>
      </c>
    </row>
    <row r="3" spans="1:25" x14ac:dyDescent="0.2">
      <c r="A3" s="5"/>
      <c r="B3" s="12">
        <v>628</v>
      </c>
      <c r="C3" s="12">
        <v>93.16</v>
      </c>
      <c r="D3" s="12">
        <v>93.765000000000001</v>
      </c>
      <c r="E3" s="12">
        <v>3.5</v>
      </c>
      <c r="F3" s="12">
        <v>2583.79</v>
      </c>
      <c r="G3" s="9"/>
      <c r="H3">
        <v>623</v>
      </c>
      <c r="I3">
        <v>88.04</v>
      </c>
      <c r="J3">
        <v>88.364999999999995</v>
      </c>
      <c r="K3">
        <v>4.5</v>
      </c>
      <c r="L3">
        <v>3366.43</v>
      </c>
      <c r="M3" s="13">
        <f t="shared" ref="M3:M66" si="0" xml:space="preserve"> 455637.5202 + -864.5837063 * H3 + -123.3384196*I3 + 1042.395801*J3 + 1187.031096*K3</f>
        <v>3596.1016008809765</v>
      </c>
      <c r="N3">
        <f t="shared" ref="N3:N66" si="1">ABS(L3-M3)</f>
        <v>229.67160088097671</v>
      </c>
      <c r="Q3" s="4" t="s">
        <v>1</v>
      </c>
      <c r="R3" s="4"/>
    </row>
    <row r="4" spans="1:25" x14ac:dyDescent="0.2">
      <c r="A4" s="5"/>
      <c r="B4" s="12">
        <v>602</v>
      </c>
      <c r="C4" s="12">
        <v>67.84</v>
      </c>
      <c r="D4" s="12">
        <v>66.415000000000006</v>
      </c>
      <c r="E4" s="12">
        <v>6.5</v>
      </c>
      <c r="F4" s="12">
        <v>3748.77</v>
      </c>
      <c r="G4" s="9"/>
      <c r="H4">
        <v>626</v>
      </c>
      <c r="I4">
        <v>90.59</v>
      </c>
      <c r="J4">
        <v>88.84</v>
      </c>
      <c r="K4">
        <v>9</v>
      </c>
      <c r="L4">
        <v>6919.41</v>
      </c>
      <c r="M4" s="13">
        <f t="shared" si="0"/>
        <v>6524.615449476074</v>
      </c>
      <c r="N4">
        <f t="shared" si="1"/>
        <v>394.79455052392586</v>
      </c>
      <c r="Q4" s="1" t="s">
        <v>2</v>
      </c>
      <c r="R4" s="1">
        <v>0.98556649775567318</v>
      </c>
    </row>
    <row r="5" spans="1:25" x14ac:dyDescent="0.2">
      <c r="A5" s="5"/>
      <c r="B5" s="12">
        <v>599</v>
      </c>
      <c r="C5" s="12">
        <v>64.84</v>
      </c>
      <c r="D5" s="12">
        <v>63.414999999999999</v>
      </c>
      <c r="E5" s="12">
        <v>6.5</v>
      </c>
      <c r="F5" s="12">
        <v>3520.65</v>
      </c>
      <c r="G5" s="9"/>
      <c r="H5">
        <v>619</v>
      </c>
      <c r="I5">
        <v>84.1</v>
      </c>
      <c r="J5">
        <v>84.55</v>
      </c>
      <c r="K5">
        <v>4</v>
      </c>
      <c r="L5">
        <v>2846.31</v>
      </c>
      <c r="M5" s="13">
        <f t="shared" si="0"/>
        <v>2970.1342704899916</v>
      </c>
      <c r="N5">
        <f t="shared" si="1"/>
        <v>123.8242704899917</v>
      </c>
      <c r="Q5" s="1" t="s">
        <v>3</v>
      </c>
      <c r="R5" s="1">
        <v>0.97134132149838337</v>
      </c>
    </row>
    <row r="6" spans="1:25" x14ac:dyDescent="0.2">
      <c r="A6" s="5"/>
      <c r="B6" s="12">
        <v>630</v>
      </c>
      <c r="C6" s="12">
        <v>94.69</v>
      </c>
      <c r="D6" s="12">
        <v>93.54</v>
      </c>
      <c r="E6" s="12">
        <v>8</v>
      </c>
      <c r="F6" s="12">
        <v>6673.84</v>
      </c>
      <c r="G6" s="9"/>
      <c r="H6">
        <v>610</v>
      </c>
      <c r="I6">
        <v>75.16</v>
      </c>
      <c r="J6">
        <v>75.765000000000001</v>
      </c>
      <c r="K6">
        <v>3.5</v>
      </c>
      <c r="L6">
        <v>2147.58</v>
      </c>
      <c r="M6" s="13">
        <f t="shared" si="0"/>
        <v>2103.0704386290599</v>
      </c>
      <c r="N6">
        <f t="shared" si="1"/>
        <v>44.509561370939991</v>
      </c>
      <c r="Q6" s="1" t="s">
        <v>4</v>
      </c>
      <c r="R6" s="1">
        <v>0.97095272924751397</v>
      </c>
    </row>
    <row r="7" spans="1:25" x14ac:dyDescent="0.2">
      <c r="A7" s="5"/>
      <c r="B7" s="12">
        <v>620</v>
      </c>
      <c r="C7" s="12">
        <v>84.89</v>
      </c>
      <c r="D7" s="12">
        <v>84.665000000000006</v>
      </c>
      <c r="E7" s="12">
        <v>6</v>
      </c>
      <c r="F7" s="12">
        <v>4533.3100000000004</v>
      </c>
      <c r="G7" s="9"/>
      <c r="H7">
        <v>622</v>
      </c>
      <c r="I7">
        <v>86.99</v>
      </c>
      <c r="J7">
        <v>87.165000000000006</v>
      </c>
      <c r="K7">
        <v>5</v>
      </c>
      <c r="L7">
        <v>3776.31</v>
      </c>
      <c r="M7" s="13">
        <f t="shared" si="0"/>
        <v>3932.8312345609866</v>
      </c>
      <c r="N7">
        <f t="shared" si="1"/>
        <v>156.52123456098661</v>
      </c>
      <c r="Q7" s="1" t="s">
        <v>5</v>
      </c>
      <c r="R7" s="1">
        <v>239.80518428452518</v>
      </c>
    </row>
    <row r="8" spans="1:25" ht="17" thickBot="1" x14ac:dyDescent="0.25">
      <c r="A8" s="5"/>
      <c r="B8" s="12">
        <v>601</v>
      </c>
      <c r="C8" s="12">
        <v>66.89</v>
      </c>
      <c r="D8" s="12">
        <v>65.665000000000006</v>
      </c>
      <c r="E8" s="12">
        <v>6</v>
      </c>
      <c r="F8" s="12">
        <v>3402.31</v>
      </c>
      <c r="G8" s="9"/>
      <c r="H8">
        <v>611</v>
      </c>
      <c r="I8">
        <v>76.040000000000006</v>
      </c>
      <c r="J8">
        <v>76.364999999999995</v>
      </c>
      <c r="K8">
        <v>4.5</v>
      </c>
      <c r="L8">
        <v>2935.76</v>
      </c>
      <c r="M8" s="13">
        <f t="shared" si="0"/>
        <v>2942.4174996810561</v>
      </c>
      <c r="N8">
        <f t="shared" si="1"/>
        <v>6.6574996810559242</v>
      </c>
      <c r="Q8" s="2" t="s">
        <v>6</v>
      </c>
      <c r="R8" s="2">
        <v>300</v>
      </c>
    </row>
    <row r="9" spans="1:25" x14ac:dyDescent="0.2">
      <c r="A9" s="5"/>
      <c r="B9" s="12">
        <v>622</v>
      </c>
      <c r="C9" s="12">
        <v>88.21</v>
      </c>
      <c r="D9" s="12">
        <v>87.935000000000002</v>
      </c>
      <c r="E9" s="12">
        <v>3</v>
      </c>
      <c r="F9" s="12">
        <v>2029.03</v>
      </c>
      <c r="G9" s="9"/>
      <c r="H9">
        <v>605</v>
      </c>
      <c r="I9">
        <v>71.16</v>
      </c>
      <c r="J9">
        <v>70.765000000000001</v>
      </c>
      <c r="K9">
        <v>3.5</v>
      </c>
      <c r="L9">
        <v>1994.79</v>
      </c>
      <c r="M9" s="13">
        <f t="shared" si="0"/>
        <v>1707.3636435289809</v>
      </c>
      <c r="N9">
        <f t="shared" si="1"/>
        <v>287.42635647101906</v>
      </c>
    </row>
    <row r="10" spans="1:25" ht="17" thickBot="1" x14ac:dyDescent="0.25">
      <c r="A10" s="5"/>
      <c r="B10" s="12">
        <v>599</v>
      </c>
      <c r="C10" s="12">
        <v>64.989999999999995</v>
      </c>
      <c r="D10" s="12">
        <v>64.165000000000006</v>
      </c>
      <c r="E10" s="12">
        <v>5</v>
      </c>
      <c r="F10" s="12">
        <v>2702.84</v>
      </c>
      <c r="G10" s="9"/>
      <c r="H10">
        <v>599</v>
      </c>
      <c r="I10">
        <v>64.739999999999995</v>
      </c>
      <c r="J10">
        <v>62.84</v>
      </c>
      <c r="K10">
        <v>7.5</v>
      </c>
      <c r="L10">
        <v>3949.36</v>
      </c>
      <c r="M10" s="13">
        <f t="shared" si="0"/>
        <v>4173.8361962360268</v>
      </c>
      <c r="N10">
        <f t="shared" si="1"/>
        <v>224.47619623602668</v>
      </c>
      <c r="Q10" t="s">
        <v>7</v>
      </c>
    </row>
    <row r="11" spans="1:25" x14ac:dyDescent="0.2">
      <c r="A11" s="5"/>
      <c r="B11" s="12">
        <v>611</v>
      </c>
      <c r="C11" s="12">
        <v>75.89</v>
      </c>
      <c r="D11" s="12">
        <v>75.665000000000006</v>
      </c>
      <c r="E11" s="12">
        <v>6</v>
      </c>
      <c r="F11" s="12">
        <v>4047.41</v>
      </c>
      <c r="G11" s="9"/>
      <c r="H11">
        <v>624</v>
      </c>
      <c r="I11">
        <v>88.84</v>
      </c>
      <c r="J11">
        <v>88.415000000000006</v>
      </c>
      <c r="K11">
        <v>6.5</v>
      </c>
      <c r="L11">
        <v>5155.08</v>
      </c>
      <c r="M11" s="13">
        <f t="shared" si="0"/>
        <v>5059.0291409509773</v>
      </c>
      <c r="N11">
        <f t="shared" si="1"/>
        <v>96.05085904902262</v>
      </c>
      <c r="Q11" s="3"/>
      <c r="R11" s="3" t="s">
        <v>12</v>
      </c>
      <c r="S11" s="3" t="s">
        <v>13</v>
      </c>
      <c r="T11" s="3" t="s">
        <v>14</v>
      </c>
      <c r="U11" s="3" t="s">
        <v>15</v>
      </c>
      <c r="V11" s="3" t="s">
        <v>16</v>
      </c>
    </row>
    <row r="12" spans="1:25" x14ac:dyDescent="0.2">
      <c r="A12" s="5"/>
      <c r="B12" s="12">
        <v>591</v>
      </c>
      <c r="C12" s="12">
        <v>56.94</v>
      </c>
      <c r="D12" s="12">
        <v>55.92</v>
      </c>
      <c r="E12" s="12">
        <v>5.5</v>
      </c>
      <c r="F12" s="12">
        <v>2506.19</v>
      </c>
      <c r="G12" s="9"/>
      <c r="H12">
        <v>615</v>
      </c>
      <c r="I12">
        <v>79.989999999999995</v>
      </c>
      <c r="J12">
        <v>80.165000000000006</v>
      </c>
      <c r="K12">
        <v>5</v>
      </c>
      <c r="L12">
        <v>3492.44</v>
      </c>
      <c r="M12" s="13">
        <f t="shared" si="0"/>
        <v>3551.5155088610318</v>
      </c>
      <c r="N12">
        <f t="shared" si="1"/>
        <v>59.075508861031722</v>
      </c>
      <c r="Q12" s="1" t="s">
        <v>8</v>
      </c>
      <c r="R12" s="1">
        <v>4</v>
      </c>
      <c r="S12" s="1">
        <v>574982802.48918533</v>
      </c>
      <c r="T12" s="1">
        <v>143745700.62229633</v>
      </c>
      <c r="U12" s="1">
        <v>2499.6415119582339</v>
      </c>
      <c r="V12" s="1">
        <v>4.0222426706296251E-226</v>
      </c>
    </row>
    <row r="13" spans="1:25" x14ac:dyDescent="0.2">
      <c r="A13" s="5"/>
      <c r="B13" s="12">
        <v>591</v>
      </c>
      <c r="C13" s="12">
        <v>56.99</v>
      </c>
      <c r="D13" s="12">
        <v>56.164999999999999</v>
      </c>
      <c r="E13" s="12">
        <v>5</v>
      </c>
      <c r="F13" s="12">
        <v>2272.25</v>
      </c>
      <c r="G13" s="9"/>
      <c r="H13">
        <v>609</v>
      </c>
      <c r="I13">
        <v>73.94</v>
      </c>
      <c r="J13">
        <v>73.92</v>
      </c>
      <c r="K13">
        <v>5.5</v>
      </c>
      <c r="L13">
        <v>3585.5</v>
      </c>
      <c r="M13" s="13">
        <f t="shared" si="0"/>
        <v>3568.9689559959543</v>
      </c>
      <c r="N13">
        <f t="shared" si="1"/>
        <v>16.531044004045725</v>
      </c>
      <c r="Q13" s="1" t="s">
        <v>9</v>
      </c>
      <c r="R13" s="1">
        <v>295</v>
      </c>
      <c r="S13" s="1">
        <v>16964425.290871851</v>
      </c>
      <c r="T13" s="1">
        <v>57506.526409735088</v>
      </c>
      <c r="U13" s="1"/>
      <c r="V13" s="1"/>
    </row>
    <row r="14" spans="1:25" ht="17" thickBot="1" x14ac:dyDescent="0.25">
      <c r="A14" s="5"/>
      <c r="B14" s="12">
        <v>598</v>
      </c>
      <c r="C14" s="12">
        <v>63.94</v>
      </c>
      <c r="D14" s="12">
        <v>62.92</v>
      </c>
      <c r="E14" s="12">
        <v>5.5</v>
      </c>
      <c r="F14" s="12">
        <v>2930.92</v>
      </c>
      <c r="G14" s="9"/>
      <c r="H14">
        <v>623</v>
      </c>
      <c r="I14">
        <v>88.16</v>
      </c>
      <c r="J14">
        <v>88.765000000000001</v>
      </c>
      <c r="K14">
        <v>3.5</v>
      </c>
      <c r="L14">
        <v>2491.94</v>
      </c>
      <c r="M14" s="13">
        <f t="shared" si="0"/>
        <v>2811.2282149289676</v>
      </c>
      <c r="N14">
        <f t="shared" si="1"/>
        <v>319.28821492896759</v>
      </c>
      <c r="Q14" s="2" t="s">
        <v>10</v>
      </c>
      <c r="R14" s="2">
        <v>299</v>
      </c>
      <c r="S14" s="2">
        <v>591947227.78005719</v>
      </c>
      <c r="T14" s="2"/>
      <c r="U14" s="2"/>
      <c r="V14" s="2"/>
    </row>
    <row r="15" spans="1:25" ht="17" thickBot="1" x14ac:dyDescent="0.25">
      <c r="A15" s="5"/>
      <c r="B15" s="12">
        <v>618</v>
      </c>
      <c r="C15" s="12">
        <v>83.04</v>
      </c>
      <c r="D15" s="12">
        <v>83.364999999999995</v>
      </c>
      <c r="E15" s="12">
        <v>4.5</v>
      </c>
      <c r="F15" s="12">
        <v>3196.87</v>
      </c>
      <c r="G15" s="9"/>
      <c r="H15">
        <v>625</v>
      </c>
      <c r="I15">
        <v>89.99</v>
      </c>
      <c r="J15">
        <v>90.165000000000006</v>
      </c>
      <c r="K15">
        <v>5</v>
      </c>
      <c r="L15">
        <v>3890.69</v>
      </c>
      <c r="M15" s="13">
        <f t="shared" si="0"/>
        <v>4096.252259860963</v>
      </c>
      <c r="N15">
        <f t="shared" si="1"/>
        <v>205.56225986096297</v>
      </c>
    </row>
    <row r="16" spans="1:25" x14ac:dyDescent="0.2">
      <c r="A16" s="5"/>
      <c r="B16" s="14">
        <v>609</v>
      </c>
      <c r="C16" s="14">
        <v>73.89</v>
      </c>
      <c r="D16" s="12">
        <v>73.665000000000006</v>
      </c>
      <c r="E16" s="12">
        <v>6</v>
      </c>
      <c r="F16" s="12">
        <v>3934.63</v>
      </c>
      <c r="G16" s="9"/>
      <c r="H16">
        <v>615</v>
      </c>
      <c r="I16">
        <v>79.94</v>
      </c>
      <c r="J16">
        <v>79.92</v>
      </c>
      <c r="K16">
        <v>5.5</v>
      </c>
      <c r="L16">
        <v>3887.5</v>
      </c>
      <c r="M16" s="13">
        <f t="shared" si="0"/>
        <v>3895.8110065960236</v>
      </c>
      <c r="N16">
        <f t="shared" si="1"/>
        <v>8.311006596023617</v>
      </c>
      <c r="Q16" s="3"/>
      <c r="R16" s="3" t="s">
        <v>17</v>
      </c>
      <c r="S16" s="3" t="s">
        <v>5</v>
      </c>
      <c r="T16" s="3" t="s">
        <v>18</v>
      </c>
      <c r="U16" s="3" t="s">
        <v>19</v>
      </c>
      <c r="V16" s="3" t="s">
        <v>20</v>
      </c>
      <c r="W16" s="3" t="s">
        <v>21</v>
      </c>
      <c r="X16" s="3" t="s">
        <v>22</v>
      </c>
      <c r="Y16" s="3" t="s">
        <v>23</v>
      </c>
    </row>
    <row r="17" spans="1:25" x14ac:dyDescent="0.2">
      <c r="A17" s="5"/>
      <c r="B17" s="15">
        <v>608</v>
      </c>
      <c r="C17" s="15">
        <v>72.790000000000006</v>
      </c>
      <c r="D17" s="12">
        <v>72.14</v>
      </c>
      <c r="E17" s="12">
        <v>7</v>
      </c>
      <c r="F17" s="12">
        <v>4498.2700000000004</v>
      </c>
      <c r="G17" s="9"/>
      <c r="H17">
        <v>618</v>
      </c>
      <c r="I17">
        <v>82.59</v>
      </c>
      <c r="J17">
        <v>80.84</v>
      </c>
      <c r="K17">
        <v>9</v>
      </c>
      <c r="L17">
        <v>6180.17</v>
      </c>
      <c r="M17" s="13">
        <f t="shared" si="0"/>
        <v>6088.8260486760009</v>
      </c>
      <c r="N17">
        <f t="shared" si="1"/>
        <v>91.343951323999136</v>
      </c>
      <c r="Q17" s="1" t="s">
        <v>11</v>
      </c>
      <c r="R17" s="1">
        <v>455637.52022817789</v>
      </c>
      <c r="S17" s="1">
        <v>89081.074273912585</v>
      </c>
      <c r="T17" s="1">
        <v>5.1148633303091122</v>
      </c>
      <c r="U17" s="1">
        <v>5.6623028674101421E-7</v>
      </c>
      <c r="V17" s="1">
        <v>280322.57074172853</v>
      </c>
      <c r="W17" s="1">
        <v>630952.46971462725</v>
      </c>
      <c r="X17" s="1">
        <v>280322.57074172853</v>
      </c>
      <c r="Y17" s="1">
        <v>630952.46971462725</v>
      </c>
    </row>
    <row r="18" spans="1:25" x14ac:dyDescent="0.2">
      <c r="A18" s="5"/>
      <c r="B18" s="15">
        <v>609</v>
      </c>
      <c r="C18" s="15">
        <v>75.209999999999994</v>
      </c>
      <c r="D18" s="12">
        <v>74.935000000000002</v>
      </c>
      <c r="E18" s="12">
        <v>3</v>
      </c>
      <c r="F18" s="12">
        <v>1753.19</v>
      </c>
      <c r="G18" s="9"/>
      <c r="H18">
        <v>611</v>
      </c>
      <c r="I18">
        <v>75.69</v>
      </c>
      <c r="J18">
        <v>74.540000000000006</v>
      </c>
      <c r="K18">
        <v>8</v>
      </c>
      <c r="L18">
        <v>5187.13</v>
      </c>
      <c r="M18" s="13">
        <f t="shared" si="0"/>
        <v>5237.8224457160632</v>
      </c>
      <c r="N18">
        <f t="shared" si="1"/>
        <v>50.692445716063048</v>
      </c>
      <c r="Q18" s="1" t="s">
        <v>24</v>
      </c>
      <c r="R18" s="1">
        <v>-864.58370634027847</v>
      </c>
      <c r="S18" s="1">
        <v>167.40258299462832</v>
      </c>
      <c r="T18" s="1">
        <v>-5.1646975266087836</v>
      </c>
      <c r="U18" s="1">
        <v>4.4391740154788395E-7</v>
      </c>
      <c r="V18" s="1">
        <v>-1194.0383702048232</v>
      </c>
      <c r="W18" s="1">
        <v>-535.12904247573374</v>
      </c>
      <c r="X18" s="1">
        <v>-1194.0383702048232</v>
      </c>
      <c r="Y18" s="1">
        <v>-535.12904247573374</v>
      </c>
    </row>
    <row r="19" spans="1:25" x14ac:dyDescent="0.2">
      <c r="A19" s="5"/>
      <c r="B19" s="15">
        <v>614</v>
      </c>
      <c r="C19" s="15">
        <v>79.040000000000006</v>
      </c>
      <c r="D19" s="12">
        <v>79.364999999999995</v>
      </c>
      <c r="E19" s="12">
        <v>4.5</v>
      </c>
      <c r="F19" s="12">
        <v>3050.21</v>
      </c>
      <c r="G19" s="9"/>
      <c r="H19">
        <v>598</v>
      </c>
      <c r="I19">
        <v>63.89</v>
      </c>
      <c r="J19">
        <v>62.664999999999999</v>
      </c>
      <c r="K19">
        <v>6</v>
      </c>
      <c r="L19">
        <v>3196.23</v>
      </c>
      <c r="M19" s="13">
        <f t="shared" si="0"/>
        <v>3180.291650021034</v>
      </c>
      <c r="N19">
        <f t="shared" si="1"/>
        <v>15.938349978966016</v>
      </c>
      <c r="Q19" s="1" t="s">
        <v>25</v>
      </c>
      <c r="R19" s="1">
        <v>-123.33841955574869</v>
      </c>
      <c r="S19" s="1">
        <v>41.952724848677974</v>
      </c>
      <c r="T19" s="1">
        <v>-2.9399382281038022</v>
      </c>
      <c r="U19" s="1">
        <v>3.5424095768075456E-3</v>
      </c>
      <c r="V19" s="1">
        <v>-205.9029810814597</v>
      </c>
      <c r="W19" s="1">
        <v>-40.773858030037658</v>
      </c>
      <c r="X19" s="1">
        <v>-205.9029810814597</v>
      </c>
      <c r="Y19" s="1">
        <v>-40.773858030037658</v>
      </c>
    </row>
    <row r="20" spans="1:25" x14ac:dyDescent="0.2">
      <c r="A20" s="5"/>
      <c r="B20" s="15">
        <v>628</v>
      </c>
      <c r="C20" s="15">
        <v>92.79</v>
      </c>
      <c r="D20" s="12">
        <v>92.14</v>
      </c>
      <c r="E20" s="12">
        <v>7</v>
      </c>
      <c r="F20" s="12">
        <v>5785.19</v>
      </c>
      <c r="G20" s="9"/>
      <c r="H20">
        <v>594</v>
      </c>
      <c r="I20">
        <v>59.84</v>
      </c>
      <c r="J20">
        <v>58.414999999999999</v>
      </c>
      <c r="K20">
        <v>6.5</v>
      </c>
      <c r="L20">
        <v>3156</v>
      </c>
      <c r="M20" s="13">
        <f t="shared" si="0"/>
        <v>3301.480468351012</v>
      </c>
      <c r="N20">
        <f t="shared" si="1"/>
        <v>145.48046835101195</v>
      </c>
      <c r="Q20" s="1" t="s">
        <v>26</v>
      </c>
      <c r="R20" s="1">
        <v>1042.3958007468577</v>
      </c>
      <c r="S20" s="1">
        <v>154.43055588694915</v>
      </c>
      <c r="T20" s="1">
        <v>6.7499323223957264</v>
      </c>
      <c r="U20" s="1">
        <v>7.8404980250419393E-11</v>
      </c>
      <c r="V20" s="1">
        <v>738.47058065761803</v>
      </c>
      <c r="W20" s="1">
        <v>1346.3210208360974</v>
      </c>
      <c r="X20" s="1">
        <v>738.47058065761803</v>
      </c>
      <c r="Y20" s="1">
        <v>1346.3210208360974</v>
      </c>
    </row>
    <row r="21" spans="1:25" ht="17" thickBot="1" x14ac:dyDescent="0.25">
      <c r="A21" s="5"/>
      <c r="B21" s="15">
        <v>608</v>
      </c>
      <c r="C21" s="15">
        <v>72.94</v>
      </c>
      <c r="D21" s="12">
        <v>72.92</v>
      </c>
      <c r="E21" s="12">
        <v>5.5</v>
      </c>
      <c r="F21" s="12">
        <v>3533.24</v>
      </c>
      <c r="G21" s="9"/>
      <c r="H21">
        <v>620</v>
      </c>
      <c r="I21">
        <v>85.16</v>
      </c>
      <c r="J21">
        <v>85.765000000000001</v>
      </c>
      <c r="K21">
        <v>3.5</v>
      </c>
      <c r="L21">
        <v>2424.09</v>
      </c>
      <c r="M21" s="13">
        <f t="shared" si="0"/>
        <v>2647.8071896289912</v>
      </c>
      <c r="N21">
        <f t="shared" si="1"/>
        <v>223.71718962899104</v>
      </c>
      <c r="Q21" s="2" t="s">
        <v>27</v>
      </c>
      <c r="R21" s="2">
        <v>1187.031095798741</v>
      </c>
      <c r="S21" s="2">
        <v>80.628181137995753</v>
      </c>
      <c r="T21" s="2">
        <v>14.722285422352863</v>
      </c>
      <c r="U21" s="2">
        <v>3.6685870101907584E-37</v>
      </c>
      <c r="V21" s="2">
        <v>1028.3517621848721</v>
      </c>
      <c r="W21" s="2">
        <v>1345.71042941261</v>
      </c>
      <c r="X21" s="2">
        <v>1028.3517621848721</v>
      </c>
      <c r="Y21" s="2">
        <v>1345.71042941261</v>
      </c>
    </row>
    <row r="22" spans="1:25" x14ac:dyDescent="0.2">
      <c r="A22" s="5"/>
      <c r="B22" s="12">
        <v>625</v>
      </c>
      <c r="C22" s="12">
        <v>89.69</v>
      </c>
      <c r="D22" s="12">
        <v>88.54</v>
      </c>
      <c r="E22" s="12">
        <v>8</v>
      </c>
      <c r="F22" s="12">
        <v>6318.53</v>
      </c>
      <c r="G22" s="9"/>
      <c r="H22">
        <v>611</v>
      </c>
      <c r="I22">
        <v>75.989999999999995</v>
      </c>
      <c r="J22">
        <v>76.165000000000006</v>
      </c>
      <c r="K22">
        <v>5</v>
      </c>
      <c r="L22">
        <v>3321.19</v>
      </c>
      <c r="M22" s="13">
        <f t="shared" si="0"/>
        <v>3333.620808461068</v>
      </c>
      <c r="N22">
        <f t="shared" si="1"/>
        <v>12.430808461067954</v>
      </c>
    </row>
    <row r="23" spans="1:25" x14ac:dyDescent="0.2">
      <c r="A23" s="5"/>
      <c r="B23" s="12">
        <v>603</v>
      </c>
      <c r="C23" s="12">
        <v>69.099999999999994</v>
      </c>
      <c r="D23" s="12">
        <v>68.55</v>
      </c>
      <c r="E23" s="12">
        <v>4</v>
      </c>
      <c r="F23" s="12">
        <v>2260.59</v>
      </c>
      <c r="G23" s="9"/>
      <c r="H23">
        <v>626</v>
      </c>
      <c r="I23">
        <v>90.84</v>
      </c>
      <c r="J23">
        <v>90.415000000000006</v>
      </c>
      <c r="K23">
        <v>6.5</v>
      </c>
      <c r="L23">
        <v>5263.2</v>
      </c>
      <c r="M23" s="13">
        <f t="shared" si="0"/>
        <v>5167.9764911510683</v>
      </c>
      <c r="N23">
        <f t="shared" si="1"/>
        <v>95.223508848931488</v>
      </c>
    </row>
    <row r="24" spans="1:25" x14ac:dyDescent="0.2">
      <c r="A24" s="5"/>
      <c r="B24" s="12">
        <v>611</v>
      </c>
      <c r="C24" s="12">
        <v>75.84</v>
      </c>
      <c r="D24" s="12">
        <v>75.415000000000006</v>
      </c>
      <c r="E24" s="12">
        <v>6.5</v>
      </c>
      <c r="F24" s="12">
        <v>4386.78</v>
      </c>
      <c r="G24" s="9"/>
      <c r="H24">
        <v>594</v>
      </c>
      <c r="I24">
        <v>59.99</v>
      </c>
      <c r="J24">
        <v>59.164999999999999</v>
      </c>
      <c r="K24">
        <v>5</v>
      </c>
      <c r="L24">
        <v>2438.06</v>
      </c>
      <c r="M24" s="13">
        <f t="shared" si="0"/>
        <v>2284.2299121610031</v>
      </c>
      <c r="N24">
        <f t="shared" si="1"/>
        <v>153.83008783899686</v>
      </c>
    </row>
    <row r="25" spans="1:25" x14ac:dyDescent="0.2">
      <c r="A25" s="5"/>
      <c r="B25" s="12">
        <v>620</v>
      </c>
      <c r="C25" s="12">
        <v>84.69</v>
      </c>
      <c r="D25" s="12">
        <v>83.54</v>
      </c>
      <c r="E25" s="12">
        <v>8</v>
      </c>
      <c r="F25" s="12">
        <v>5950.95</v>
      </c>
      <c r="G25" s="9"/>
      <c r="H25">
        <v>619</v>
      </c>
      <c r="I25">
        <v>83.99</v>
      </c>
      <c r="J25">
        <v>84.165000000000006</v>
      </c>
      <c r="K25">
        <v>5</v>
      </c>
      <c r="L25">
        <v>3657.27</v>
      </c>
      <c r="M25" s="13">
        <f t="shared" si="0"/>
        <v>3769.4102092609955</v>
      </c>
      <c r="N25">
        <f t="shared" si="1"/>
        <v>112.14020926099556</v>
      </c>
    </row>
    <row r="26" spans="1:25" x14ac:dyDescent="0.2">
      <c r="A26" s="6"/>
      <c r="B26" s="12">
        <v>628</v>
      </c>
      <c r="C26" s="12">
        <v>92.84</v>
      </c>
      <c r="D26" s="12">
        <v>92.415000000000006</v>
      </c>
      <c r="E26" s="12">
        <v>6.5</v>
      </c>
      <c r="F26" s="12">
        <v>5370.96</v>
      </c>
      <c r="G26" s="12"/>
      <c r="H26">
        <v>597</v>
      </c>
      <c r="I26">
        <v>63.16</v>
      </c>
      <c r="J26">
        <v>62.765000000000001</v>
      </c>
      <c r="K26">
        <v>3.5</v>
      </c>
      <c r="L26">
        <v>1717.89</v>
      </c>
      <c r="M26" s="13">
        <f t="shared" si="0"/>
        <v>1271.5742427289879</v>
      </c>
      <c r="N26">
        <f t="shared" si="1"/>
        <v>446.31575727101222</v>
      </c>
    </row>
    <row r="27" spans="1:25" x14ac:dyDescent="0.2">
      <c r="A27" s="6"/>
      <c r="B27" s="12">
        <v>617</v>
      </c>
      <c r="C27" s="12">
        <v>82.16</v>
      </c>
      <c r="D27" s="12">
        <v>82.765000000000001</v>
      </c>
      <c r="E27" s="12">
        <v>3.5</v>
      </c>
      <c r="F27" s="12">
        <v>2342.83</v>
      </c>
      <c r="G27" s="12"/>
      <c r="H27">
        <v>610</v>
      </c>
      <c r="I27">
        <v>74.989999999999995</v>
      </c>
      <c r="J27">
        <v>75.165000000000006</v>
      </c>
      <c r="K27">
        <v>5</v>
      </c>
      <c r="L27">
        <v>3275.22</v>
      </c>
      <c r="M27" s="13">
        <f t="shared" si="0"/>
        <v>3279.1471333610662</v>
      </c>
      <c r="N27">
        <f t="shared" si="1"/>
        <v>3.9271333610663532</v>
      </c>
    </row>
    <row r="28" spans="1:25" x14ac:dyDescent="0.2">
      <c r="A28" s="6"/>
      <c r="B28" s="12">
        <v>597</v>
      </c>
      <c r="C28" s="12">
        <v>63.04</v>
      </c>
      <c r="D28" s="12">
        <v>62.365000000000002</v>
      </c>
      <c r="E28" s="12">
        <v>4.5</v>
      </c>
      <c r="F28" s="12">
        <v>2315.89</v>
      </c>
      <c r="G28" s="12"/>
      <c r="H28">
        <v>600</v>
      </c>
      <c r="I28">
        <v>66.16</v>
      </c>
      <c r="J28">
        <v>65.765000000000001</v>
      </c>
      <c r="K28">
        <v>3.5</v>
      </c>
      <c r="L28">
        <v>1825.74</v>
      </c>
      <c r="M28" s="13">
        <f t="shared" si="0"/>
        <v>1434.9952680290153</v>
      </c>
      <c r="N28">
        <f t="shared" si="1"/>
        <v>390.74473197098473</v>
      </c>
    </row>
    <row r="29" spans="1:25" x14ac:dyDescent="0.2">
      <c r="A29" s="6"/>
      <c r="B29" s="12">
        <v>626</v>
      </c>
      <c r="C29" s="12">
        <v>90.89</v>
      </c>
      <c r="D29" s="12">
        <v>90.665000000000006</v>
      </c>
      <c r="E29" s="12">
        <v>6</v>
      </c>
      <c r="F29" s="12">
        <v>4838.78</v>
      </c>
      <c r="G29" s="12"/>
      <c r="H29">
        <v>621</v>
      </c>
      <c r="I29">
        <v>86.1</v>
      </c>
      <c r="J29">
        <v>86.55</v>
      </c>
      <c r="K29">
        <v>4</v>
      </c>
      <c r="L29">
        <v>2872.73</v>
      </c>
      <c r="M29" s="13">
        <f t="shared" si="0"/>
        <v>3079.0816206899808</v>
      </c>
      <c r="N29">
        <f t="shared" si="1"/>
        <v>206.35162068998079</v>
      </c>
    </row>
    <row r="30" spans="1:25" x14ac:dyDescent="0.2">
      <c r="A30" s="6"/>
      <c r="B30" s="12">
        <v>595</v>
      </c>
      <c r="C30" s="12">
        <v>60.84</v>
      </c>
      <c r="D30" s="12">
        <v>59.414999999999999</v>
      </c>
      <c r="E30" s="12">
        <v>6.5</v>
      </c>
      <c r="F30" s="12">
        <v>3229.58</v>
      </c>
      <c r="G30" s="12"/>
      <c r="H30">
        <v>599</v>
      </c>
      <c r="I30">
        <v>64.94</v>
      </c>
      <c r="J30">
        <v>63.92</v>
      </c>
      <c r="K30">
        <v>5.5</v>
      </c>
      <c r="L30">
        <v>2990.32</v>
      </c>
      <c r="M30" s="13">
        <f t="shared" si="0"/>
        <v>2900.893785396026</v>
      </c>
      <c r="N30">
        <f t="shared" si="1"/>
        <v>89.426214603974131</v>
      </c>
    </row>
    <row r="31" spans="1:25" x14ac:dyDescent="0.2">
      <c r="A31" s="6"/>
      <c r="B31" s="12">
        <v>627</v>
      </c>
      <c r="C31" s="12">
        <v>92.1</v>
      </c>
      <c r="D31" s="12">
        <v>92.55</v>
      </c>
      <c r="E31" s="12">
        <v>4</v>
      </c>
      <c r="F31" s="12">
        <v>3033.93</v>
      </c>
      <c r="G31" s="12"/>
      <c r="H31">
        <v>626</v>
      </c>
      <c r="I31">
        <v>91.04</v>
      </c>
      <c r="J31">
        <v>91.364999999999995</v>
      </c>
      <c r="K31">
        <v>4.5</v>
      </c>
      <c r="L31">
        <v>3464.56</v>
      </c>
      <c r="M31" s="13">
        <f t="shared" si="0"/>
        <v>3759.5226261810549</v>
      </c>
      <c r="N31">
        <f t="shared" si="1"/>
        <v>294.96262618105493</v>
      </c>
    </row>
    <row r="32" spans="1:25" x14ac:dyDescent="0.2">
      <c r="A32" s="6"/>
      <c r="B32" s="12">
        <v>598</v>
      </c>
      <c r="C32" s="12">
        <v>63.79</v>
      </c>
      <c r="D32" s="12">
        <v>62.14</v>
      </c>
      <c r="E32" s="12">
        <v>7</v>
      </c>
      <c r="F32" s="12">
        <v>3664.19</v>
      </c>
      <c r="G32" s="12"/>
      <c r="H32">
        <v>600</v>
      </c>
      <c r="I32">
        <v>66.040000000000006</v>
      </c>
      <c r="J32">
        <v>65.364999999999995</v>
      </c>
      <c r="K32">
        <v>4.5</v>
      </c>
      <c r="L32">
        <v>2453.44</v>
      </c>
      <c r="M32" s="13">
        <f t="shared" si="0"/>
        <v>2219.8686539810096</v>
      </c>
      <c r="N32">
        <f t="shared" si="1"/>
        <v>233.57134601899043</v>
      </c>
    </row>
    <row r="33" spans="1:14" x14ac:dyDescent="0.2">
      <c r="A33" s="6"/>
      <c r="B33" s="12">
        <v>625</v>
      </c>
      <c r="C33" s="12">
        <v>91.21</v>
      </c>
      <c r="D33" s="12">
        <v>90.935000000000002</v>
      </c>
      <c r="E33" s="12">
        <v>3</v>
      </c>
      <c r="F33" s="12">
        <v>2069.21</v>
      </c>
      <c r="G33" s="12"/>
      <c r="H33">
        <v>604</v>
      </c>
      <c r="I33">
        <v>70.16</v>
      </c>
      <c r="J33">
        <v>69.765000000000001</v>
      </c>
      <c r="K33">
        <v>3.5</v>
      </c>
      <c r="L33">
        <v>1962.86</v>
      </c>
      <c r="M33" s="13">
        <f t="shared" si="0"/>
        <v>1652.889968428979</v>
      </c>
      <c r="N33">
        <f t="shared" si="1"/>
        <v>309.97003157102085</v>
      </c>
    </row>
    <row r="34" spans="1:14" x14ac:dyDescent="0.2">
      <c r="A34" s="6"/>
      <c r="B34" s="12">
        <v>622</v>
      </c>
      <c r="C34" s="12">
        <v>86.74</v>
      </c>
      <c r="D34" s="12">
        <v>85.84</v>
      </c>
      <c r="E34" s="12">
        <v>7.5</v>
      </c>
      <c r="F34" s="12">
        <v>5775.22</v>
      </c>
      <c r="G34" s="12"/>
      <c r="H34">
        <v>614</v>
      </c>
      <c r="I34">
        <v>78.69</v>
      </c>
      <c r="J34">
        <v>77.540000000000006</v>
      </c>
      <c r="K34">
        <v>8</v>
      </c>
      <c r="L34">
        <v>5458.55</v>
      </c>
      <c r="M34" s="13">
        <f t="shared" si="0"/>
        <v>5401.2434710160542</v>
      </c>
      <c r="N34">
        <f t="shared" si="1"/>
        <v>57.306528983946009</v>
      </c>
    </row>
    <row r="35" spans="1:14" x14ac:dyDescent="0.2">
      <c r="A35" s="6"/>
      <c r="B35" s="12">
        <v>630</v>
      </c>
      <c r="C35" s="12">
        <v>94.84</v>
      </c>
      <c r="D35" s="12">
        <v>94.415000000000006</v>
      </c>
      <c r="E35" s="12">
        <v>6.5</v>
      </c>
      <c r="F35" s="12">
        <v>5471.25</v>
      </c>
      <c r="G35" s="12"/>
      <c r="H35">
        <v>606</v>
      </c>
      <c r="I35">
        <v>70.94</v>
      </c>
      <c r="J35">
        <v>70.92</v>
      </c>
      <c r="K35">
        <v>5.5</v>
      </c>
      <c r="L35">
        <v>3421.99</v>
      </c>
      <c r="M35" s="13">
        <f t="shared" si="0"/>
        <v>3405.547930696036</v>
      </c>
      <c r="N35">
        <f t="shared" si="1"/>
        <v>16.442069303963763</v>
      </c>
    </row>
    <row r="36" spans="1:14" x14ac:dyDescent="0.2">
      <c r="A36" s="6"/>
      <c r="B36" s="12">
        <v>612</v>
      </c>
      <c r="C36" s="12">
        <v>76.739999999999995</v>
      </c>
      <c r="D36" s="12">
        <v>75.84</v>
      </c>
      <c r="E36" s="12">
        <v>7.5</v>
      </c>
      <c r="F36" s="12">
        <v>5062.0200000000004</v>
      </c>
      <c r="G36" s="12"/>
      <c r="H36">
        <v>601</v>
      </c>
      <c r="I36">
        <v>66.94</v>
      </c>
      <c r="J36">
        <v>65.92</v>
      </c>
      <c r="K36">
        <v>5.5</v>
      </c>
      <c r="L36">
        <v>3114.68</v>
      </c>
      <c r="M36" s="13">
        <f t="shared" si="0"/>
        <v>3009.8411355960152</v>
      </c>
      <c r="N36">
        <f t="shared" si="1"/>
        <v>104.83886440398464</v>
      </c>
    </row>
    <row r="37" spans="1:14" x14ac:dyDescent="0.2">
      <c r="A37" s="6"/>
      <c r="B37" s="12">
        <v>615</v>
      </c>
      <c r="C37" s="12">
        <v>79.739999999999995</v>
      </c>
      <c r="D37" s="12">
        <v>78.84</v>
      </c>
      <c r="E37" s="12">
        <v>7.5</v>
      </c>
      <c r="F37" s="12">
        <v>5286.39</v>
      </c>
      <c r="G37" s="12"/>
      <c r="H37">
        <v>625</v>
      </c>
      <c r="I37">
        <v>90.16</v>
      </c>
      <c r="J37">
        <v>90.765000000000001</v>
      </c>
      <c r="K37">
        <v>3.5</v>
      </c>
      <c r="L37">
        <v>2537.2600000000002</v>
      </c>
      <c r="M37" s="13">
        <f t="shared" si="0"/>
        <v>2920.1755651289568</v>
      </c>
      <c r="N37">
        <f t="shared" si="1"/>
        <v>382.91556512895659</v>
      </c>
    </row>
    <row r="38" spans="1:14" x14ac:dyDescent="0.2">
      <c r="A38" s="6"/>
      <c r="B38" s="12">
        <v>608</v>
      </c>
      <c r="C38" s="12">
        <v>74.209999999999994</v>
      </c>
      <c r="D38" s="12">
        <v>73.935000000000002</v>
      </c>
      <c r="E38" s="12">
        <v>3</v>
      </c>
      <c r="F38" s="12">
        <v>1729.06</v>
      </c>
      <c r="G38" s="12"/>
      <c r="H38">
        <v>617</v>
      </c>
      <c r="I38">
        <v>81.739999999999995</v>
      </c>
      <c r="J38">
        <v>80.84</v>
      </c>
      <c r="K38">
        <v>7.5</v>
      </c>
      <c r="L38">
        <v>5426.81</v>
      </c>
      <c r="M38" s="13">
        <f t="shared" si="0"/>
        <v>5277.7007676360136</v>
      </c>
      <c r="N38">
        <f t="shared" si="1"/>
        <v>149.10923236398685</v>
      </c>
    </row>
    <row r="39" spans="1:14" x14ac:dyDescent="0.2">
      <c r="A39" s="6"/>
      <c r="B39" s="12">
        <v>623</v>
      </c>
      <c r="C39" s="12">
        <v>87.74</v>
      </c>
      <c r="D39" s="12">
        <v>86.84</v>
      </c>
      <c r="E39" s="12">
        <v>7.5</v>
      </c>
      <c r="F39" s="12">
        <v>5843.72</v>
      </c>
      <c r="G39" s="12"/>
      <c r="H39">
        <v>619</v>
      </c>
      <c r="I39">
        <v>83.69</v>
      </c>
      <c r="J39">
        <v>82.54</v>
      </c>
      <c r="K39">
        <v>8</v>
      </c>
      <c r="L39">
        <v>5867.76</v>
      </c>
      <c r="M39" s="13">
        <f t="shared" si="0"/>
        <v>5673.6118465160198</v>
      </c>
      <c r="N39">
        <f t="shared" si="1"/>
        <v>194.14815348398042</v>
      </c>
    </row>
    <row r="40" spans="1:14" x14ac:dyDescent="0.2">
      <c r="A40" s="6"/>
      <c r="B40" s="12">
        <v>599</v>
      </c>
      <c r="C40" s="12">
        <v>64.89</v>
      </c>
      <c r="D40" s="12">
        <v>63.664999999999999</v>
      </c>
      <c r="E40" s="12">
        <v>6</v>
      </c>
      <c r="F40" s="12">
        <v>3263.81</v>
      </c>
      <c r="G40" s="12"/>
      <c r="H40">
        <v>615</v>
      </c>
      <c r="I40">
        <v>79.69</v>
      </c>
      <c r="J40">
        <v>78.540000000000006</v>
      </c>
      <c r="K40">
        <v>8</v>
      </c>
      <c r="L40">
        <v>5545.11</v>
      </c>
      <c r="M40" s="13">
        <f t="shared" si="0"/>
        <v>5455.7171461160269</v>
      </c>
      <c r="N40">
        <f t="shared" si="1"/>
        <v>89.392853883972748</v>
      </c>
    </row>
    <row r="41" spans="1:14" x14ac:dyDescent="0.2">
      <c r="A41" s="6"/>
      <c r="B41" s="12">
        <v>596</v>
      </c>
      <c r="C41" s="12">
        <v>61.79</v>
      </c>
      <c r="D41" s="12">
        <v>60.14</v>
      </c>
      <c r="E41" s="12">
        <v>7</v>
      </c>
      <c r="F41" s="12">
        <v>3511.37</v>
      </c>
      <c r="G41" s="12"/>
      <c r="H41">
        <v>597</v>
      </c>
      <c r="I41">
        <v>62.94</v>
      </c>
      <c r="J41">
        <v>61.92</v>
      </c>
      <c r="K41">
        <v>5.5</v>
      </c>
      <c r="L41">
        <v>2871.29</v>
      </c>
      <c r="M41" s="13">
        <f t="shared" si="0"/>
        <v>2791.9464351959932</v>
      </c>
      <c r="N41">
        <f t="shared" si="1"/>
        <v>79.343564804006746</v>
      </c>
    </row>
    <row r="42" spans="1:14" x14ac:dyDescent="0.2">
      <c r="A42" s="6"/>
      <c r="B42" s="12">
        <v>611</v>
      </c>
      <c r="C42" s="12">
        <v>76.16</v>
      </c>
      <c r="D42" s="12">
        <v>76.765000000000001</v>
      </c>
      <c r="E42" s="12">
        <v>3.5</v>
      </c>
      <c r="F42" s="12">
        <v>2176.83</v>
      </c>
      <c r="G42" s="12"/>
      <c r="H42">
        <v>606</v>
      </c>
      <c r="I42">
        <v>70.790000000000006</v>
      </c>
      <c r="J42">
        <v>70.14</v>
      </c>
      <c r="K42">
        <v>7</v>
      </c>
      <c r="L42">
        <v>4333.9399999999996</v>
      </c>
      <c r="M42" s="13">
        <f t="shared" si="0"/>
        <v>4391.5266128560324</v>
      </c>
      <c r="N42">
        <f t="shared" si="1"/>
        <v>57.586612856032843</v>
      </c>
    </row>
    <row r="43" spans="1:14" x14ac:dyDescent="0.2">
      <c r="A43" s="6"/>
      <c r="B43" s="12">
        <v>624</v>
      </c>
      <c r="C43" s="12">
        <v>89.1</v>
      </c>
      <c r="D43" s="12">
        <v>89.55</v>
      </c>
      <c r="E43" s="12">
        <v>4</v>
      </c>
      <c r="F43" s="12">
        <v>2956.54</v>
      </c>
      <c r="G43" s="12"/>
      <c r="H43">
        <v>619</v>
      </c>
      <c r="I43">
        <v>83.74</v>
      </c>
      <c r="J43">
        <v>82.84</v>
      </c>
      <c r="K43">
        <v>7.5</v>
      </c>
      <c r="L43">
        <v>5566.34</v>
      </c>
      <c r="M43" s="13">
        <f t="shared" si="0"/>
        <v>5386.6481178360027</v>
      </c>
      <c r="N43">
        <f t="shared" si="1"/>
        <v>179.69188216399743</v>
      </c>
    </row>
    <row r="44" spans="1:14" x14ac:dyDescent="0.2">
      <c r="A44" s="6"/>
      <c r="B44" s="12">
        <v>591</v>
      </c>
      <c r="C44" s="12">
        <v>56.79</v>
      </c>
      <c r="D44" s="12">
        <v>55.14</v>
      </c>
      <c r="E44" s="12">
        <v>7</v>
      </c>
      <c r="F44" s="12">
        <v>2915.86</v>
      </c>
      <c r="G44" s="12"/>
      <c r="H44">
        <v>597</v>
      </c>
      <c r="I44">
        <v>62.74</v>
      </c>
      <c r="J44">
        <v>60.84</v>
      </c>
      <c r="K44">
        <v>7.5</v>
      </c>
      <c r="L44">
        <v>3762.95</v>
      </c>
      <c r="M44" s="13">
        <f t="shared" si="0"/>
        <v>4064.8888460359867</v>
      </c>
      <c r="N44">
        <f t="shared" si="1"/>
        <v>301.9388460359869</v>
      </c>
    </row>
    <row r="45" spans="1:14" x14ac:dyDescent="0.2">
      <c r="A45" s="6"/>
      <c r="B45" s="12">
        <v>625</v>
      </c>
      <c r="C45" s="12">
        <v>89.74</v>
      </c>
      <c r="D45" s="12">
        <v>88.84</v>
      </c>
      <c r="E45" s="12">
        <v>7.5</v>
      </c>
      <c r="F45" s="12">
        <v>5975.71</v>
      </c>
      <c r="G45" s="12"/>
      <c r="H45">
        <v>616</v>
      </c>
      <c r="I45">
        <v>81.16</v>
      </c>
      <c r="J45">
        <v>81.765000000000001</v>
      </c>
      <c r="K45">
        <v>3.5</v>
      </c>
      <c r="L45">
        <v>2316.5</v>
      </c>
      <c r="M45" s="13">
        <f t="shared" si="0"/>
        <v>2429.9124892290129</v>
      </c>
      <c r="N45">
        <f t="shared" si="1"/>
        <v>113.41248922901286</v>
      </c>
    </row>
    <row r="46" spans="1:14" x14ac:dyDescent="0.2">
      <c r="A46" s="6"/>
      <c r="B46" s="12">
        <v>612</v>
      </c>
      <c r="C46" s="12">
        <v>76.790000000000006</v>
      </c>
      <c r="D46" s="12">
        <v>76.14</v>
      </c>
      <c r="E46" s="12">
        <v>7</v>
      </c>
      <c r="F46" s="12">
        <v>4768.88</v>
      </c>
      <c r="G46" s="12"/>
      <c r="H46">
        <v>614</v>
      </c>
      <c r="I46">
        <v>78.989999999999995</v>
      </c>
      <c r="J46">
        <v>79.165000000000006</v>
      </c>
      <c r="K46">
        <v>5</v>
      </c>
      <c r="L46">
        <v>3451.51</v>
      </c>
      <c r="M46" s="13">
        <f t="shared" si="0"/>
        <v>3497.0418337610445</v>
      </c>
      <c r="N46">
        <f t="shared" si="1"/>
        <v>45.531833761044254</v>
      </c>
    </row>
    <row r="47" spans="1:14" x14ac:dyDescent="0.2">
      <c r="A47" s="6"/>
      <c r="B47" s="12">
        <v>593</v>
      </c>
      <c r="C47" s="12">
        <v>58.79</v>
      </c>
      <c r="D47" s="12">
        <v>57.14</v>
      </c>
      <c r="E47" s="12">
        <v>7</v>
      </c>
      <c r="F47" s="12">
        <v>3243.23</v>
      </c>
      <c r="G47" s="12"/>
      <c r="H47">
        <v>629</v>
      </c>
      <c r="I47">
        <v>93.79</v>
      </c>
      <c r="J47">
        <v>93.14</v>
      </c>
      <c r="K47">
        <v>7</v>
      </c>
      <c r="L47">
        <v>5841.71</v>
      </c>
      <c r="M47" s="13">
        <f t="shared" si="0"/>
        <v>5644.421140156046</v>
      </c>
      <c r="N47">
        <f t="shared" si="1"/>
        <v>197.28885984395401</v>
      </c>
    </row>
    <row r="48" spans="1:14" x14ac:dyDescent="0.2">
      <c r="A48" s="6"/>
      <c r="B48" s="12">
        <v>602</v>
      </c>
      <c r="C48" s="12">
        <v>67.89</v>
      </c>
      <c r="D48" s="12">
        <v>66.665000000000006</v>
      </c>
      <c r="E48" s="12">
        <v>6</v>
      </c>
      <c r="F48" s="12">
        <v>3474.88</v>
      </c>
      <c r="G48" s="12"/>
      <c r="H48">
        <v>620</v>
      </c>
      <c r="I48">
        <v>84.59</v>
      </c>
      <c r="J48">
        <v>82.84</v>
      </c>
      <c r="K48">
        <v>9</v>
      </c>
      <c r="L48">
        <v>6355.79</v>
      </c>
      <c r="M48" s="13">
        <f t="shared" si="0"/>
        <v>6197.7733988759901</v>
      </c>
      <c r="N48">
        <f t="shared" si="1"/>
        <v>158.01660112400987</v>
      </c>
    </row>
    <row r="49" spans="1:14" x14ac:dyDescent="0.2">
      <c r="A49" s="6"/>
      <c r="B49" s="12">
        <v>601</v>
      </c>
      <c r="C49" s="12">
        <v>67.099999999999994</v>
      </c>
      <c r="D49" s="12">
        <v>66.55</v>
      </c>
      <c r="E49" s="12">
        <v>4</v>
      </c>
      <c r="F49" s="12">
        <v>2182.38</v>
      </c>
      <c r="G49" s="12"/>
      <c r="H49">
        <v>602</v>
      </c>
      <c r="I49">
        <v>67.69</v>
      </c>
      <c r="J49">
        <v>65.540000000000006</v>
      </c>
      <c r="K49">
        <v>8</v>
      </c>
      <c r="L49">
        <v>4379.76</v>
      </c>
      <c r="M49" s="13">
        <f t="shared" si="0"/>
        <v>4624.2209502160204</v>
      </c>
      <c r="N49">
        <f t="shared" si="1"/>
        <v>244.46095021602014</v>
      </c>
    </row>
    <row r="50" spans="1:14" x14ac:dyDescent="0.2">
      <c r="A50" s="6"/>
      <c r="B50" s="12">
        <v>593</v>
      </c>
      <c r="C50" s="12">
        <v>58.84</v>
      </c>
      <c r="D50" s="12">
        <v>57.414999999999999</v>
      </c>
      <c r="E50" s="12">
        <v>6.5</v>
      </c>
      <c r="F50" s="12">
        <v>3076.83</v>
      </c>
      <c r="G50" s="12"/>
      <c r="H50">
        <v>607</v>
      </c>
      <c r="I50">
        <v>71.89</v>
      </c>
      <c r="J50">
        <v>71.665000000000006</v>
      </c>
      <c r="K50">
        <v>6</v>
      </c>
      <c r="L50">
        <v>3818.88</v>
      </c>
      <c r="M50" s="13">
        <f t="shared" si="0"/>
        <v>3793.8931455209749</v>
      </c>
      <c r="N50">
        <f t="shared" si="1"/>
        <v>24.986854479025169</v>
      </c>
    </row>
    <row r="51" spans="1:14" x14ac:dyDescent="0.2">
      <c r="A51" s="6"/>
      <c r="B51" s="12">
        <v>613</v>
      </c>
      <c r="C51" s="12">
        <v>77.989999999999995</v>
      </c>
      <c r="D51" s="12">
        <v>78.165000000000006</v>
      </c>
      <c r="E51" s="12">
        <v>5</v>
      </c>
      <c r="F51" s="12">
        <v>3410.17</v>
      </c>
      <c r="G51" s="12"/>
      <c r="H51">
        <v>601</v>
      </c>
      <c r="I51">
        <v>67.040000000000006</v>
      </c>
      <c r="J51">
        <v>66.364999999999995</v>
      </c>
      <c r="K51">
        <v>4.5</v>
      </c>
      <c r="L51">
        <v>2498.69</v>
      </c>
      <c r="M51" s="13">
        <f t="shared" si="0"/>
        <v>2274.3423290810115</v>
      </c>
      <c r="N51">
        <f t="shared" si="1"/>
        <v>224.34767091898857</v>
      </c>
    </row>
    <row r="52" spans="1:14" x14ac:dyDescent="0.2">
      <c r="A52" s="6"/>
      <c r="B52" s="12">
        <v>594</v>
      </c>
      <c r="C52" s="12">
        <v>60.04</v>
      </c>
      <c r="D52" s="12">
        <v>59.365000000000002</v>
      </c>
      <c r="E52" s="12">
        <v>4.5</v>
      </c>
      <c r="F52" s="12">
        <v>2189.37</v>
      </c>
      <c r="G52" s="12"/>
      <c r="H52">
        <v>623</v>
      </c>
      <c r="I52">
        <v>87.99</v>
      </c>
      <c r="J52">
        <v>88.165000000000006</v>
      </c>
      <c r="K52">
        <v>5</v>
      </c>
      <c r="L52">
        <v>3813.69</v>
      </c>
      <c r="M52" s="13">
        <f t="shared" si="0"/>
        <v>3987.3049096609884</v>
      </c>
      <c r="N52">
        <f t="shared" si="1"/>
        <v>173.61490966098836</v>
      </c>
    </row>
    <row r="53" spans="1:14" x14ac:dyDescent="0.2">
      <c r="A53" s="6"/>
      <c r="B53" s="12">
        <v>602</v>
      </c>
      <c r="C53" s="12">
        <v>68.16</v>
      </c>
      <c r="D53" s="12">
        <v>67.765000000000001</v>
      </c>
      <c r="E53" s="12">
        <v>3.5</v>
      </c>
      <c r="F53" s="12">
        <v>1896.03</v>
      </c>
      <c r="G53" s="12"/>
      <c r="H53">
        <v>622</v>
      </c>
      <c r="I53">
        <v>86.59</v>
      </c>
      <c r="J53">
        <v>84.84</v>
      </c>
      <c r="K53">
        <v>9</v>
      </c>
      <c r="L53">
        <v>6547.15</v>
      </c>
      <c r="M53" s="13">
        <f t="shared" si="0"/>
        <v>6306.7207490759938</v>
      </c>
      <c r="N53">
        <f t="shared" si="1"/>
        <v>240.42925092400583</v>
      </c>
    </row>
    <row r="54" spans="1:14" x14ac:dyDescent="0.2">
      <c r="A54" s="6"/>
      <c r="B54" s="12">
        <v>613</v>
      </c>
      <c r="C54" s="12">
        <v>78.16</v>
      </c>
      <c r="D54" s="12">
        <v>78.765000000000001</v>
      </c>
      <c r="E54" s="12">
        <v>3.5</v>
      </c>
      <c r="F54" s="12">
        <v>2232.56</v>
      </c>
      <c r="G54" s="12"/>
      <c r="H54">
        <v>627</v>
      </c>
      <c r="I54">
        <v>91.74</v>
      </c>
      <c r="J54">
        <v>90.84</v>
      </c>
      <c r="K54">
        <v>7.5</v>
      </c>
      <c r="L54">
        <v>6106.92</v>
      </c>
      <c r="M54" s="13">
        <f t="shared" si="0"/>
        <v>5822.4375186360612</v>
      </c>
      <c r="N54">
        <f t="shared" si="1"/>
        <v>284.48248136393886</v>
      </c>
    </row>
    <row r="55" spans="1:14" x14ac:dyDescent="0.2">
      <c r="A55" s="6"/>
      <c r="B55" s="12">
        <v>606</v>
      </c>
      <c r="C55" s="12">
        <v>70.69</v>
      </c>
      <c r="D55" s="12">
        <v>69.540000000000006</v>
      </c>
      <c r="E55" s="12">
        <v>8</v>
      </c>
      <c r="F55" s="12">
        <v>4719.66</v>
      </c>
      <c r="G55" s="12"/>
      <c r="H55">
        <v>616</v>
      </c>
      <c r="I55">
        <v>81.099999999999994</v>
      </c>
      <c r="J55">
        <v>81.55</v>
      </c>
      <c r="K55">
        <v>4</v>
      </c>
      <c r="L55">
        <v>2718.5</v>
      </c>
      <c r="M55" s="13">
        <f t="shared" si="0"/>
        <v>2806.7132451900297</v>
      </c>
      <c r="N55">
        <f t="shared" si="1"/>
        <v>88.213245190029738</v>
      </c>
    </row>
    <row r="56" spans="1:14" x14ac:dyDescent="0.2">
      <c r="A56" s="6"/>
      <c r="B56" s="12">
        <v>628</v>
      </c>
      <c r="C56" s="12">
        <v>93.1</v>
      </c>
      <c r="D56" s="12">
        <v>93.55</v>
      </c>
      <c r="E56" s="12">
        <v>4</v>
      </c>
      <c r="F56" s="12">
        <v>3056.77</v>
      </c>
      <c r="G56" s="12"/>
      <c r="H56">
        <v>630</v>
      </c>
      <c r="I56">
        <v>94.99</v>
      </c>
      <c r="J56">
        <v>95.165000000000006</v>
      </c>
      <c r="K56">
        <v>5</v>
      </c>
      <c r="L56">
        <v>4117.8999999999996</v>
      </c>
      <c r="M56" s="13">
        <f t="shared" si="0"/>
        <v>4368.6206353610451</v>
      </c>
      <c r="N56">
        <f t="shared" si="1"/>
        <v>250.72063536104542</v>
      </c>
    </row>
    <row r="57" spans="1:14" x14ac:dyDescent="0.2">
      <c r="A57" s="6"/>
      <c r="B57" s="12">
        <v>628</v>
      </c>
      <c r="C57" s="12">
        <v>92.99</v>
      </c>
      <c r="D57" s="12">
        <v>93.165000000000006</v>
      </c>
      <c r="E57" s="12">
        <v>5</v>
      </c>
      <c r="F57" s="12">
        <v>4003.13</v>
      </c>
      <c r="G57" s="12"/>
      <c r="H57">
        <v>623</v>
      </c>
      <c r="I57">
        <v>87.94</v>
      </c>
      <c r="J57">
        <v>87.92</v>
      </c>
      <c r="K57">
        <v>5.5</v>
      </c>
      <c r="L57">
        <v>4260.63</v>
      </c>
      <c r="M57" s="13">
        <f t="shared" si="0"/>
        <v>4331.6004073959657</v>
      </c>
      <c r="N57">
        <f t="shared" si="1"/>
        <v>70.970407395965594</v>
      </c>
    </row>
    <row r="58" spans="1:14" x14ac:dyDescent="0.2">
      <c r="A58" s="6"/>
      <c r="B58" s="12">
        <v>613</v>
      </c>
      <c r="C58" s="12">
        <v>77.59</v>
      </c>
      <c r="D58" s="12">
        <v>75.84</v>
      </c>
      <c r="E58" s="12">
        <v>9</v>
      </c>
      <c r="F58" s="12">
        <v>5748.63</v>
      </c>
      <c r="G58" s="12"/>
      <c r="H58">
        <v>615</v>
      </c>
      <c r="I58">
        <v>79.64</v>
      </c>
      <c r="J58">
        <v>78.19</v>
      </c>
      <c r="K58">
        <v>8.5</v>
      </c>
      <c r="L58">
        <v>5724.7</v>
      </c>
      <c r="M58" s="13">
        <f t="shared" si="0"/>
        <v>5690.5610847460175</v>
      </c>
      <c r="N58">
        <f t="shared" si="1"/>
        <v>34.138915253982304</v>
      </c>
    </row>
    <row r="59" spans="1:14" x14ac:dyDescent="0.2">
      <c r="A59" s="6"/>
      <c r="B59" s="12">
        <v>601</v>
      </c>
      <c r="C59" s="12">
        <v>66.69</v>
      </c>
      <c r="D59" s="12">
        <v>64.540000000000006</v>
      </c>
      <c r="E59" s="12">
        <v>8</v>
      </c>
      <c r="F59" s="12">
        <v>4286.12</v>
      </c>
      <c r="G59" s="12"/>
      <c r="H59">
        <v>609</v>
      </c>
      <c r="I59">
        <v>73.790000000000006</v>
      </c>
      <c r="J59">
        <v>73.14</v>
      </c>
      <c r="K59">
        <v>7</v>
      </c>
      <c r="L59">
        <v>4567.91</v>
      </c>
      <c r="M59" s="13">
        <f t="shared" si="0"/>
        <v>4554.9476381559653</v>
      </c>
      <c r="N59">
        <f t="shared" si="1"/>
        <v>12.962361844034604</v>
      </c>
    </row>
    <row r="60" spans="1:14" x14ac:dyDescent="0.2">
      <c r="A60" s="6"/>
      <c r="B60" s="12">
        <v>607</v>
      </c>
      <c r="C60" s="12">
        <v>71.989999999999995</v>
      </c>
      <c r="D60" s="12">
        <v>72.165000000000006</v>
      </c>
      <c r="E60" s="12">
        <v>5</v>
      </c>
      <c r="F60" s="12">
        <v>3128.95</v>
      </c>
      <c r="G60" s="12"/>
      <c r="H60">
        <v>621</v>
      </c>
      <c r="I60">
        <v>86.16</v>
      </c>
      <c r="J60">
        <v>86.765000000000001</v>
      </c>
      <c r="K60">
        <v>3.5</v>
      </c>
      <c r="L60">
        <v>2445.67</v>
      </c>
      <c r="M60" s="13">
        <f t="shared" si="0"/>
        <v>2702.2808647289785</v>
      </c>
      <c r="N60">
        <f t="shared" si="1"/>
        <v>256.61086472897841</v>
      </c>
    </row>
    <row r="61" spans="1:14" x14ac:dyDescent="0.2">
      <c r="A61" s="6"/>
      <c r="B61" s="12">
        <v>596</v>
      </c>
      <c r="C61" s="12">
        <v>62.04</v>
      </c>
      <c r="D61" s="12">
        <v>61.365000000000002</v>
      </c>
      <c r="E61" s="12">
        <v>4.5</v>
      </c>
      <c r="F61" s="12">
        <v>2266.2199999999998</v>
      </c>
      <c r="G61" s="12"/>
      <c r="H61">
        <v>607</v>
      </c>
      <c r="I61">
        <v>73.209999999999994</v>
      </c>
      <c r="J61">
        <v>72.935000000000002</v>
      </c>
      <c r="K61">
        <v>3</v>
      </c>
      <c r="L61">
        <v>1704.59</v>
      </c>
      <c r="M61" s="13">
        <f t="shared" si="0"/>
        <v>1393.8358109189685</v>
      </c>
      <c r="N61">
        <f t="shared" si="1"/>
        <v>310.75418908103143</v>
      </c>
    </row>
    <row r="62" spans="1:14" x14ac:dyDescent="0.2">
      <c r="A62" s="6"/>
      <c r="B62" s="12">
        <v>599</v>
      </c>
      <c r="C62" s="12">
        <v>65.099999999999994</v>
      </c>
      <c r="D62" s="12">
        <v>64.55</v>
      </c>
      <c r="E62" s="12">
        <v>4</v>
      </c>
      <c r="F62" s="12">
        <v>2098.9899999999998</v>
      </c>
      <c r="G62" s="12"/>
      <c r="H62">
        <v>606</v>
      </c>
      <c r="I62">
        <v>70.89</v>
      </c>
      <c r="J62">
        <v>70.665000000000006</v>
      </c>
      <c r="K62">
        <v>6</v>
      </c>
      <c r="L62">
        <v>3756.28</v>
      </c>
      <c r="M62" s="13">
        <f t="shared" si="0"/>
        <v>3739.4194704210458</v>
      </c>
      <c r="N62">
        <f t="shared" si="1"/>
        <v>16.860529578954356</v>
      </c>
    </row>
    <row r="63" spans="1:14" x14ac:dyDescent="0.2">
      <c r="A63" s="6"/>
      <c r="B63" s="12">
        <v>592</v>
      </c>
      <c r="C63" s="12">
        <v>57.84</v>
      </c>
      <c r="D63" s="12">
        <v>56.414999999999999</v>
      </c>
      <c r="E63" s="12">
        <v>6.5</v>
      </c>
      <c r="F63" s="12">
        <v>2995.04</v>
      </c>
      <c r="G63" s="12"/>
      <c r="H63">
        <v>629</v>
      </c>
      <c r="I63">
        <v>93.74</v>
      </c>
      <c r="J63">
        <v>92.84</v>
      </c>
      <c r="K63">
        <v>7.5</v>
      </c>
      <c r="L63">
        <v>6235.34</v>
      </c>
      <c r="M63" s="13">
        <f t="shared" si="0"/>
        <v>5931.3848688360504</v>
      </c>
      <c r="N63">
        <f t="shared" si="1"/>
        <v>303.95513116394977</v>
      </c>
    </row>
    <row r="64" spans="1:14" x14ac:dyDescent="0.2">
      <c r="A64" s="6"/>
      <c r="B64" s="12">
        <v>609</v>
      </c>
      <c r="C64" s="12">
        <v>73.59</v>
      </c>
      <c r="D64" s="12">
        <v>71.84</v>
      </c>
      <c r="E64" s="12">
        <v>9</v>
      </c>
      <c r="F64" s="12">
        <v>5280.98</v>
      </c>
      <c r="G64" s="12"/>
      <c r="H64">
        <v>592</v>
      </c>
      <c r="I64">
        <v>58.1</v>
      </c>
      <c r="J64">
        <v>57.55</v>
      </c>
      <c r="K64">
        <v>4</v>
      </c>
      <c r="L64">
        <v>1808.24</v>
      </c>
      <c r="M64" s="13">
        <f t="shared" si="0"/>
        <v>1376.0066231900173</v>
      </c>
      <c r="N64">
        <f t="shared" si="1"/>
        <v>432.2333768099827</v>
      </c>
    </row>
    <row r="65" spans="1:14" x14ac:dyDescent="0.2">
      <c r="A65" s="6"/>
      <c r="B65" s="12">
        <v>606</v>
      </c>
      <c r="C65" s="12">
        <v>71.099999999999994</v>
      </c>
      <c r="D65" s="12">
        <v>71.55</v>
      </c>
      <c r="E65" s="12">
        <v>4</v>
      </c>
      <c r="F65" s="12">
        <v>2375.0100000000002</v>
      </c>
      <c r="G65" s="12"/>
      <c r="H65">
        <v>619</v>
      </c>
      <c r="I65">
        <v>84.04</v>
      </c>
      <c r="J65">
        <v>84.364999999999995</v>
      </c>
      <c r="K65">
        <v>4.5</v>
      </c>
      <c r="L65">
        <v>3232.65</v>
      </c>
      <c r="M65" s="13">
        <f t="shared" si="0"/>
        <v>3378.2069004809837</v>
      </c>
      <c r="N65">
        <f t="shared" si="1"/>
        <v>145.55690048098359</v>
      </c>
    </row>
    <row r="66" spans="1:14" x14ac:dyDescent="0.2">
      <c r="A66" s="6"/>
      <c r="B66" s="12">
        <v>608</v>
      </c>
      <c r="C66" s="12">
        <v>72.739999999999995</v>
      </c>
      <c r="D66" s="12">
        <v>71.84</v>
      </c>
      <c r="E66" s="12">
        <v>7.5</v>
      </c>
      <c r="F66" s="12">
        <v>4720.17</v>
      </c>
      <c r="G66" s="12"/>
      <c r="H66">
        <v>604</v>
      </c>
      <c r="I66">
        <v>69.790000000000006</v>
      </c>
      <c r="J66">
        <v>68.14</v>
      </c>
      <c r="K66">
        <v>7</v>
      </c>
      <c r="L66">
        <v>4151.46</v>
      </c>
      <c r="M66" s="13">
        <f t="shared" si="0"/>
        <v>4159.2408430559881</v>
      </c>
      <c r="N66">
        <f t="shared" si="1"/>
        <v>7.7808430559880435</v>
      </c>
    </row>
    <row r="67" spans="1:14" x14ac:dyDescent="0.2">
      <c r="A67" s="6"/>
      <c r="B67" s="12">
        <v>591</v>
      </c>
      <c r="C67" s="12">
        <v>56.89</v>
      </c>
      <c r="D67" s="12">
        <v>55.664999999999999</v>
      </c>
      <c r="E67" s="12">
        <v>6</v>
      </c>
      <c r="F67" s="12">
        <v>2721.77</v>
      </c>
      <c r="G67" s="12"/>
      <c r="H67">
        <v>613</v>
      </c>
      <c r="I67">
        <v>77.94</v>
      </c>
      <c r="J67">
        <v>77.92</v>
      </c>
      <c r="K67">
        <v>5.5</v>
      </c>
      <c r="L67">
        <v>3788.28</v>
      </c>
      <c r="M67" s="13">
        <f t="shared" ref="M67:M101" si="2" xml:space="preserve"> 455637.5202 + -864.5837063 * H67 + -123.3384196*I67 + 1042.395801*J67 + 1187.031096*K67</f>
        <v>3786.8636563960345</v>
      </c>
      <c r="N67">
        <f t="shared" ref="N67:N101" si="3">ABS(L67-M67)</f>
        <v>1.4163436039657427</v>
      </c>
    </row>
    <row r="68" spans="1:14" x14ac:dyDescent="0.2">
      <c r="A68" s="6"/>
      <c r="B68" s="12">
        <v>605</v>
      </c>
      <c r="C68" s="12">
        <v>70.69</v>
      </c>
      <c r="D68" s="12">
        <v>68.540000000000006</v>
      </c>
      <c r="E68" s="12">
        <v>8</v>
      </c>
      <c r="F68" s="12">
        <v>4639.37</v>
      </c>
      <c r="G68" s="12"/>
      <c r="H68">
        <v>615</v>
      </c>
      <c r="I68">
        <v>81.209999999999994</v>
      </c>
      <c r="J68">
        <v>80.935000000000002</v>
      </c>
      <c r="K68">
        <v>3</v>
      </c>
      <c r="L68">
        <v>1916.21</v>
      </c>
      <c r="M68" s="13">
        <f t="shared" si="2"/>
        <v>1829.625211719027</v>
      </c>
      <c r="N68">
        <f t="shared" si="3"/>
        <v>86.584788280973044</v>
      </c>
    </row>
    <row r="69" spans="1:14" x14ac:dyDescent="0.2">
      <c r="A69" s="6"/>
      <c r="B69" s="12">
        <v>591</v>
      </c>
      <c r="C69" s="12">
        <v>57.1</v>
      </c>
      <c r="D69" s="12">
        <v>56.55</v>
      </c>
      <c r="E69" s="12">
        <v>4</v>
      </c>
      <c r="F69" s="12">
        <v>1766.92</v>
      </c>
      <c r="G69" s="12"/>
      <c r="H69">
        <v>616</v>
      </c>
      <c r="I69">
        <v>80.790000000000006</v>
      </c>
      <c r="J69">
        <v>80.14</v>
      </c>
      <c r="K69">
        <v>7</v>
      </c>
      <c r="L69">
        <v>5038.5200000000004</v>
      </c>
      <c r="M69" s="13">
        <f t="shared" si="2"/>
        <v>4936.2633638560219</v>
      </c>
      <c r="N69">
        <f t="shared" si="3"/>
        <v>102.25663614397854</v>
      </c>
    </row>
    <row r="70" spans="1:14" x14ac:dyDescent="0.2">
      <c r="A70" s="6"/>
      <c r="B70" s="12">
        <v>610</v>
      </c>
      <c r="C70" s="12">
        <v>74.94</v>
      </c>
      <c r="D70" s="12">
        <v>74.92</v>
      </c>
      <c r="E70" s="12">
        <v>5.5</v>
      </c>
      <c r="F70" s="12">
        <v>3639.8</v>
      </c>
      <c r="G70" s="12"/>
      <c r="H70">
        <v>604</v>
      </c>
      <c r="I70">
        <v>69.989999999999995</v>
      </c>
      <c r="J70">
        <v>69.165000000000006</v>
      </c>
      <c r="K70">
        <v>5</v>
      </c>
      <c r="L70">
        <v>2971.63</v>
      </c>
      <c r="M70" s="13">
        <f t="shared" si="2"/>
        <v>2828.9666631609998</v>
      </c>
      <c r="N70">
        <f t="shared" si="3"/>
        <v>142.66333683900029</v>
      </c>
    </row>
    <row r="71" spans="1:14" x14ac:dyDescent="0.2">
      <c r="A71" s="6"/>
      <c r="B71" s="12">
        <v>619</v>
      </c>
      <c r="C71" s="12">
        <v>85.21</v>
      </c>
      <c r="D71" s="12">
        <v>84.935000000000002</v>
      </c>
      <c r="E71" s="12">
        <v>3</v>
      </c>
      <c r="F71" s="12">
        <v>1976.96</v>
      </c>
      <c r="G71" s="12"/>
      <c r="H71">
        <v>597</v>
      </c>
      <c r="I71">
        <v>63.1</v>
      </c>
      <c r="J71">
        <v>62.55</v>
      </c>
      <c r="K71">
        <v>4</v>
      </c>
      <c r="L71">
        <v>2020.14</v>
      </c>
      <c r="M71" s="13">
        <f t="shared" si="2"/>
        <v>1648.3749986899757</v>
      </c>
      <c r="N71">
        <f t="shared" si="3"/>
        <v>371.76500131002445</v>
      </c>
    </row>
    <row r="72" spans="1:14" x14ac:dyDescent="0.2">
      <c r="A72" s="6"/>
      <c r="B72" s="12">
        <v>612</v>
      </c>
      <c r="C72" s="12">
        <v>76.989999999999995</v>
      </c>
      <c r="D72" s="12">
        <v>77.165000000000006</v>
      </c>
      <c r="E72" s="12">
        <v>5</v>
      </c>
      <c r="F72" s="12">
        <v>3365.15</v>
      </c>
      <c r="G72" s="12"/>
      <c r="H72">
        <v>594</v>
      </c>
      <c r="I72">
        <v>59.89</v>
      </c>
      <c r="J72">
        <v>58.664999999999999</v>
      </c>
      <c r="K72">
        <v>6</v>
      </c>
      <c r="L72">
        <v>2932.27</v>
      </c>
      <c r="M72" s="13">
        <f t="shared" si="2"/>
        <v>2962.3969496210048</v>
      </c>
      <c r="N72">
        <f t="shared" si="3"/>
        <v>30.126949621004769</v>
      </c>
    </row>
    <row r="73" spans="1:14" x14ac:dyDescent="0.2">
      <c r="A73" s="6"/>
      <c r="B73" s="12">
        <v>627</v>
      </c>
      <c r="C73" s="12">
        <v>91.84</v>
      </c>
      <c r="D73" s="12">
        <v>91.415000000000006</v>
      </c>
      <c r="E73" s="12">
        <v>6.5</v>
      </c>
      <c r="F73" s="12">
        <v>5316.82</v>
      </c>
      <c r="G73" s="12"/>
      <c r="H73">
        <v>622</v>
      </c>
      <c r="I73">
        <v>86.64</v>
      </c>
      <c r="J73">
        <v>85.19</v>
      </c>
      <c r="K73">
        <v>8.5</v>
      </c>
      <c r="L73">
        <v>6351.92</v>
      </c>
      <c r="M73" s="13">
        <f t="shared" si="2"/>
        <v>6071.8768104459723</v>
      </c>
      <c r="N73">
        <f t="shared" si="3"/>
        <v>280.04318955402778</v>
      </c>
    </row>
    <row r="74" spans="1:14" x14ac:dyDescent="0.2">
      <c r="A74" s="6"/>
      <c r="B74" s="12">
        <v>611</v>
      </c>
      <c r="C74" s="12">
        <v>76.099999999999994</v>
      </c>
      <c r="D74" s="12">
        <v>76.55</v>
      </c>
      <c r="E74" s="12">
        <v>4</v>
      </c>
      <c r="F74" s="12">
        <v>2553.75</v>
      </c>
      <c r="G74" s="12"/>
      <c r="H74">
        <v>604</v>
      </c>
      <c r="I74">
        <v>69.94</v>
      </c>
      <c r="J74">
        <v>68.92</v>
      </c>
      <c r="K74">
        <v>5.5</v>
      </c>
      <c r="L74">
        <v>3302.26</v>
      </c>
      <c r="M74" s="13">
        <f t="shared" si="2"/>
        <v>3173.2621608959917</v>
      </c>
      <c r="N74">
        <f t="shared" si="3"/>
        <v>128.99783910400856</v>
      </c>
    </row>
    <row r="75" spans="1:14" x14ac:dyDescent="0.2">
      <c r="A75" s="6"/>
      <c r="B75" s="12">
        <v>617</v>
      </c>
      <c r="C75" s="12">
        <v>82.1</v>
      </c>
      <c r="D75" s="12">
        <v>82.55</v>
      </c>
      <c r="E75" s="12">
        <v>4</v>
      </c>
      <c r="F75" s="12">
        <v>2749.37</v>
      </c>
      <c r="G75" s="12"/>
      <c r="H75">
        <v>617</v>
      </c>
      <c r="I75">
        <v>82.04</v>
      </c>
      <c r="J75">
        <v>82.364999999999995</v>
      </c>
      <c r="K75">
        <v>4.5</v>
      </c>
      <c r="L75">
        <v>3160.35</v>
      </c>
      <c r="M75" s="13">
        <f t="shared" si="2"/>
        <v>3269.2595502810091</v>
      </c>
      <c r="N75">
        <f t="shared" si="3"/>
        <v>108.90955028100916</v>
      </c>
    </row>
    <row r="76" spans="1:14" x14ac:dyDescent="0.2">
      <c r="A76" s="6"/>
      <c r="B76" s="12">
        <v>619</v>
      </c>
      <c r="C76" s="12">
        <v>84.16</v>
      </c>
      <c r="D76" s="12">
        <v>84.765000000000001</v>
      </c>
      <c r="E76" s="12">
        <v>3.5</v>
      </c>
      <c r="F76" s="12">
        <v>2394.8200000000002</v>
      </c>
      <c r="G76" s="12"/>
      <c r="H76">
        <v>626</v>
      </c>
      <c r="I76">
        <v>90.74</v>
      </c>
      <c r="J76">
        <v>89.84</v>
      </c>
      <c r="K76">
        <v>7.5</v>
      </c>
      <c r="L76">
        <v>6052.62</v>
      </c>
      <c r="M76" s="13">
        <f t="shared" si="2"/>
        <v>5767.9638435360739</v>
      </c>
      <c r="N76">
        <f t="shared" si="3"/>
        <v>284.65615646392598</v>
      </c>
    </row>
    <row r="77" spans="1:14" x14ac:dyDescent="0.2">
      <c r="A77" s="6"/>
      <c r="B77" s="12">
        <v>625</v>
      </c>
      <c r="C77" s="12">
        <v>89.59</v>
      </c>
      <c r="D77" s="12">
        <v>87.84</v>
      </c>
      <c r="E77" s="12">
        <v>9</v>
      </c>
      <c r="F77" s="12">
        <v>6816.53</v>
      </c>
      <c r="G77" s="12"/>
      <c r="H77">
        <v>626</v>
      </c>
      <c r="I77">
        <v>90.79</v>
      </c>
      <c r="J77">
        <v>90.14</v>
      </c>
      <c r="K77">
        <v>7</v>
      </c>
      <c r="L77">
        <v>5669.32</v>
      </c>
      <c r="M77" s="13">
        <f t="shared" si="2"/>
        <v>5481.000114856055</v>
      </c>
      <c r="N77">
        <f t="shared" si="3"/>
        <v>188.3198851439447</v>
      </c>
    </row>
    <row r="78" spans="1:14" x14ac:dyDescent="0.2">
      <c r="A78" s="6"/>
      <c r="B78" s="12">
        <v>622</v>
      </c>
      <c r="C78" s="12">
        <v>87.16</v>
      </c>
      <c r="D78" s="12">
        <v>87.765000000000001</v>
      </c>
      <c r="E78" s="12">
        <v>3.5</v>
      </c>
      <c r="F78" s="12">
        <v>2470.63</v>
      </c>
      <c r="G78" s="12"/>
      <c r="H78">
        <v>627</v>
      </c>
      <c r="I78">
        <v>91.59</v>
      </c>
      <c r="J78">
        <v>89.84</v>
      </c>
      <c r="K78">
        <v>9</v>
      </c>
      <c r="L78">
        <v>7004.26</v>
      </c>
      <c r="M78" s="13">
        <f t="shared" si="2"/>
        <v>6579.0891245760758</v>
      </c>
      <c r="N78">
        <f t="shared" si="3"/>
        <v>425.17087542392437</v>
      </c>
    </row>
    <row r="79" spans="1:14" x14ac:dyDescent="0.2">
      <c r="A79" s="6"/>
      <c r="B79" s="12">
        <v>603</v>
      </c>
      <c r="C79" s="12">
        <v>68.89</v>
      </c>
      <c r="D79" s="12">
        <v>67.665000000000006</v>
      </c>
      <c r="E79" s="12">
        <v>6</v>
      </c>
      <c r="F79" s="12">
        <v>3545.42</v>
      </c>
      <c r="G79" s="12"/>
      <c r="H79">
        <v>614</v>
      </c>
      <c r="I79">
        <v>78.89</v>
      </c>
      <c r="J79">
        <v>78.665000000000006</v>
      </c>
      <c r="K79">
        <v>6</v>
      </c>
      <c r="L79">
        <v>4212.2700000000004</v>
      </c>
      <c r="M79" s="13">
        <f t="shared" si="2"/>
        <v>4175.2088712210461</v>
      </c>
      <c r="N79">
        <f t="shared" si="3"/>
        <v>37.061128778954298</v>
      </c>
    </row>
    <row r="80" spans="1:14" x14ac:dyDescent="0.2">
      <c r="A80" s="6"/>
      <c r="B80" s="12">
        <v>623</v>
      </c>
      <c r="C80" s="12">
        <v>87.59</v>
      </c>
      <c r="D80" s="12">
        <v>85.84</v>
      </c>
      <c r="E80" s="12">
        <v>9</v>
      </c>
      <c r="F80" s="12">
        <v>6642.82</v>
      </c>
      <c r="G80" s="12"/>
      <c r="H80">
        <v>593</v>
      </c>
      <c r="I80">
        <v>58.94</v>
      </c>
      <c r="J80">
        <v>57.92</v>
      </c>
      <c r="K80">
        <v>5.5</v>
      </c>
      <c r="L80">
        <v>2633.21</v>
      </c>
      <c r="M80" s="13">
        <f t="shared" si="2"/>
        <v>2574.0517347960222</v>
      </c>
      <c r="N80">
        <f t="shared" si="3"/>
        <v>59.158265203977862</v>
      </c>
    </row>
    <row r="81" spans="1:14" x14ac:dyDescent="0.2">
      <c r="A81" s="6"/>
      <c r="B81" s="12">
        <v>622</v>
      </c>
      <c r="C81" s="12">
        <v>86.94</v>
      </c>
      <c r="D81" s="12">
        <v>86.92</v>
      </c>
      <c r="E81" s="12">
        <v>5.5</v>
      </c>
      <c r="F81" s="12">
        <v>4214.1000000000004</v>
      </c>
      <c r="G81" s="12"/>
      <c r="H81">
        <v>623</v>
      </c>
      <c r="I81">
        <v>87.64</v>
      </c>
      <c r="J81">
        <v>86.19</v>
      </c>
      <c r="K81">
        <v>8.5</v>
      </c>
      <c r="L81">
        <v>6432.8</v>
      </c>
      <c r="M81" s="13">
        <f t="shared" si="2"/>
        <v>6126.3504855459596</v>
      </c>
      <c r="N81">
        <f t="shared" si="3"/>
        <v>306.44951445404058</v>
      </c>
    </row>
    <row r="82" spans="1:14" x14ac:dyDescent="0.2">
      <c r="A82" s="6"/>
      <c r="B82" s="12">
        <v>600</v>
      </c>
      <c r="C82" s="12">
        <v>66.099999999999994</v>
      </c>
      <c r="D82" s="12">
        <v>65.55</v>
      </c>
      <c r="E82" s="12">
        <v>4</v>
      </c>
      <c r="F82" s="12">
        <v>2141.61</v>
      </c>
      <c r="G82" s="12"/>
      <c r="H82">
        <v>618</v>
      </c>
      <c r="I82">
        <v>83.1</v>
      </c>
      <c r="J82">
        <v>83.55</v>
      </c>
      <c r="K82">
        <v>4</v>
      </c>
      <c r="L82">
        <v>2781.02</v>
      </c>
      <c r="M82" s="13">
        <f t="shared" si="2"/>
        <v>2915.6605953900043</v>
      </c>
      <c r="N82">
        <f t="shared" si="3"/>
        <v>134.64059539000436</v>
      </c>
    </row>
    <row r="83" spans="1:14" x14ac:dyDescent="0.2">
      <c r="A83" s="6"/>
      <c r="B83" s="12">
        <v>627</v>
      </c>
      <c r="C83" s="12">
        <v>91.89</v>
      </c>
      <c r="D83" s="12">
        <v>91.665000000000006</v>
      </c>
      <c r="E83" s="12">
        <v>6</v>
      </c>
      <c r="F83" s="12">
        <v>4881.38</v>
      </c>
      <c r="G83" s="12"/>
      <c r="H83">
        <v>607</v>
      </c>
      <c r="I83">
        <v>71.94</v>
      </c>
      <c r="J83">
        <v>71.92</v>
      </c>
      <c r="K83">
        <v>5.5</v>
      </c>
      <c r="L83">
        <v>3479.58</v>
      </c>
      <c r="M83" s="13">
        <f t="shared" si="2"/>
        <v>3460.0216057959797</v>
      </c>
      <c r="N83">
        <f t="shared" si="3"/>
        <v>19.55839420402026</v>
      </c>
    </row>
    <row r="84" spans="1:14" x14ac:dyDescent="0.2">
      <c r="A84" s="6"/>
      <c r="B84" s="12">
        <v>610</v>
      </c>
      <c r="C84" s="12">
        <v>75.099999999999994</v>
      </c>
      <c r="D84" s="12">
        <v>75.55</v>
      </c>
      <c r="E84" s="12">
        <v>4</v>
      </c>
      <c r="F84" s="12">
        <v>2519.34</v>
      </c>
      <c r="G84" s="12"/>
      <c r="H84">
        <v>623</v>
      </c>
      <c r="I84">
        <v>87.84</v>
      </c>
      <c r="J84">
        <v>87.415000000000006</v>
      </c>
      <c r="K84">
        <v>6.5</v>
      </c>
      <c r="L84">
        <v>5098.97</v>
      </c>
      <c r="M84" s="13">
        <f t="shared" si="2"/>
        <v>5004.5554658509755</v>
      </c>
      <c r="N84">
        <f t="shared" si="3"/>
        <v>94.414534149024803</v>
      </c>
    </row>
    <row r="85" spans="1:14" x14ac:dyDescent="0.2">
      <c r="A85" s="6"/>
      <c r="B85" s="12">
        <v>605</v>
      </c>
      <c r="C85" s="12">
        <v>70.989999999999995</v>
      </c>
      <c r="D85" s="12">
        <v>70.165000000000006</v>
      </c>
      <c r="E85" s="12">
        <v>5</v>
      </c>
      <c r="F85" s="12">
        <v>3025.13</v>
      </c>
      <c r="G85" s="12"/>
      <c r="H85">
        <v>630</v>
      </c>
      <c r="I85">
        <v>95.16</v>
      </c>
      <c r="J85">
        <v>95.765000000000001</v>
      </c>
      <c r="K85">
        <v>3.5</v>
      </c>
      <c r="L85">
        <v>2614.44</v>
      </c>
      <c r="M85" s="13">
        <f t="shared" si="2"/>
        <v>3192.5439406290243</v>
      </c>
      <c r="N85">
        <f t="shared" si="3"/>
        <v>578.10394062902424</v>
      </c>
    </row>
    <row r="86" spans="1:14" x14ac:dyDescent="0.2">
      <c r="A86" s="6"/>
      <c r="B86" s="12">
        <v>620</v>
      </c>
      <c r="C86" s="12">
        <v>84.74</v>
      </c>
      <c r="D86" s="12">
        <v>83.84</v>
      </c>
      <c r="E86" s="12">
        <v>7.5</v>
      </c>
      <c r="F86" s="12">
        <v>5636.52</v>
      </c>
      <c r="G86" s="12"/>
      <c r="H86">
        <v>630</v>
      </c>
      <c r="I86">
        <v>94.79</v>
      </c>
      <c r="J86">
        <v>94.14</v>
      </c>
      <c r="K86">
        <v>7</v>
      </c>
      <c r="L86">
        <v>5899.36</v>
      </c>
      <c r="M86" s="13">
        <f t="shared" si="2"/>
        <v>5698.8948152560333</v>
      </c>
      <c r="N86">
        <f t="shared" si="3"/>
        <v>200.46518474396635</v>
      </c>
    </row>
    <row r="87" spans="1:14" x14ac:dyDescent="0.2">
      <c r="A87" s="6"/>
      <c r="B87" s="12">
        <v>629</v>
      </c>
      <c r="C87" s="12">
        <v>93.84</v>
      </c>
      <c r="D87" s="12">
        <v>93.415000000000006</v>
      </c>
      <c r="E87" s="12">
        <v>6.5</v>
      </c>
      <c r="F87" s="12">
        <v>5420.9</v>
      </c>
      <c r="G87" s="12"/>
      <c r="H87">
        <v>603</v>
      </c>
      <c r="I87">
        <v>68.84</v>
      </c>
      <c r="J87">
        <v>67.415000000000006</v>
      </c>
      <c r="K87">
        <v>6.5</v>
      </c>
      <c r="L87">
        <v>3827.62</v>
      </c>
      <c r="M87" s="13">
        <f t="shared" si="2"/>
        <v>3791.7435442509995</v>
      </c>
      <c r="N87">
        <f t="shared" si="3"/>
        <v>35.876455749000343</v>
      </c>
    </row>
    <row r="88" spans="1:14" x14ac:dyDescent="0.2">
      <c r="A88" s="6"/>
      <c r="B88" s="12">
        <v>611</v>
      </c>
      <c r="C88" s="12">
        <v>75.94</v>
      </c>
      <c r="D88" s="12">
        <v>75.92</v>
      </c>
      <c r="E88" s="12">
        <v>5.5</v>
      </c>
      <c r="F88" s="12">
        <v>3689.14</v>
      </c>
      <c r="G88" s="12"/>
      <c r="H88">
        <v>628</v>
      </c>
      <c r="I88">
        <v>92.69</v>
      </c>
      <c r="J88">
        <v>91.54</v>
      </c>
      <c r="K88">
        <v>8</v>
      </c>
      <c r="L88">
        <v>6533.29</v>
      </c>
      <c r="M88" s="13">
        <f t="shared" si="2"/>
        <v>6163.8749224160656</v>
      </c>
      <c r="N88">
        <f t="shared" si="3"/>
        <v>369.41507758393436</v>
      </c>
    </row>
    <row r="89" spans="1:14" x14ac:dyDescent="0.2">
      <c r="A89" s="6"/>
      <c r="B89" s="12">
        <v>622</v>
      </c>
      <c r="C89" s="12">
        <v>86.89</v>
      </c>
      <c r="D89" s="12">
        <v>86.665000000000006</v>
      </c>
      <c r="E89" s="12">
        <v>6</v>
      </c>
      <c r="F89" s="12">
        <v>4639.32</v>
      </c>
      <c r="G89" s="12"/>
      <c r="H89">
        <v>598</v>
      </c>
      <c r="I89">
        <v>63.74</v>
      </c>
      <c r="J89">
        <v>61.84</v>
      </c>
      <c r="K89">
        <v>7.5</v>
      </c>
      <c r="L89">
        <v>3860.64</v>
      </c>
      <c r="M89" s="13">
        <f t="shared" si="2"/>
        <v>4119.3625211360468</v>
      </c>
      <c r="N89">
        <f t="shared" si="3"/>
        <v>258.72252113604691</v>
      </c>
    </row>
    <row r="90" spans="1:14" x14ac:dyDescent="0.2">
      <c r="A90" s="6"/>
      <c r="B90" s="12">
        <v>625</v>
      </c>
      <c r="C90" s="12">
        <v>89.89</v>
      </c>
      <c r="D90" s="12">
        <v>89.665000000000006</v>
      </c>
      <c r="E90" s="12">
        <v>6</v>
      </c>
      <c r="F90" s="12">
        <v>4789.54</v>
      </c>
      <c r="G90" s="12"/>
      <c r="H90">
        <v>620</v>
      </c>
      <c r="I90">
        <v>84.64</v>
      </c>
      <c r="J90">
        <v>83.19</v>
      </c>
      <c r="K90">
        <v>8.5</v>
      </c>
      <c r="L90">
        <v>6180.53</v>
      </c>
      <c r="M90" s="13">
        <f t="shared" si="2"/>
        <v>5962.9294602459831</v>
      </c>
      <c r="N90">
        <f t="shared" si="3"/>
        <v>217.60053975401661</v>
      </c>
    </row>
    <row r="91" spans="1:14" x14ac:dyDescent="0.2">
      <c r="A91" s="6"/>
      <c r="B91" s="12">
        <v>597</v>
      </c>
      <c r="C91" s="12">
        <v>62.79</v>
      </c>
      <c r="D91" s="12">
        <v>61.14</v>
      </c>
      <c r="E91" s="12">
        <v>7</v>
      </c>
      <c r="F91" s="12">
        <v>3587.92</v>
      </c>
      <c r="G91" s="12"/>
      <c r="H91">
        <v>595</v>
      </c>
      <c r="I91">
        <v>61.04</v>
      </c>
      <c r="J91">
        <v>60.35</v>
      </c>
      <c r="K91">
        <v>4.5</v>
      </c>
      <c r="L91">
        <v>2215.7199999999998</v>
      </c>
      <c r="M91" s="13">
        <f t="shared" si="2"/>
        <v>1931.8643414659982</v>
      </c>
      <c r="N91">
        <f t="shared" si="3"/>
        <v>283.85565853400158</v>
      </c>
    </row>
    <row r="92" spans="1:14" x14ac:dyDescent="0.2">
      <c r="A92" s="6"/>
      <c r="B92" s="12">
        <v>600</v>
      </c>
      <c r="C92" s="12">
        <v>65.69</v>
      </c>
      <c r="D92" s="12">
        <v>63.54</v>
      </c>
      <c r="E92" s="12">
        <v>8</v>
      </c>
      <c r="F92" s="12">
        <v>4193.7700000000004</v>
      </c>
      <c r="G92" s="12"/>
      <c r="H92">
        <v>612</v>
      </c>
      <c r="I92">
        <v>76.59</v>
      </c>
      <c r="J92">
        <v>74.84</v>
      </c>
      <c r="K92">
        <v>9</v>
      </c>
      <c r="L92">
        <v>5645.89</v>
      </c>
      <c r="M92" s="13">
        <f t="shared" si="2"/>
        <v>5761.9839980760626</v>
      </c>
      <c r="N92">
        <f t="shared" si="3"/>
        <v>116.09399807606223</v>
      </c>
    </row>
    <row r="93" spans="1:14" x14ac:dyDescent="0.2">
      <c r="A93" s="6"/>
      <c r="B93" s="12">
        <v>599</v>
      </c>
      <c r="C93" s="12">
        <v>65.16</v>
      </c>
      <c r="D93" s="12">
        <v>64.765000000000001</v>
      </c>
      <c r="E93" s="12">
        <v>3.5</v>
      </c>
      <c r="F93" s="12">
        <v>1790.54</v>
      </c>
      <c r="G93" s="12"/>
      <c r="H93">
        <v>630</v>
      </c>
      <c r="I93">
        <v>95.04</v>
      </c>
      <c r="J93">
        <v>95.364999999999995</v>
      </c>
      <c r="K93">
        <v>4.5</v>
      </c>
      <c r="L93">
        <v>3630.98</v>
      </c>
      <c r="M93" s="13">
        <f t="shared" si="2"/>
        <v>3977.4173265810332</v>
      </c>
      <c r="N93">
        <f t="shared" si="3"/>
        <v>346.43732658103318</v>
      </c>
    </row>
    <row r="94" spans="1:14" x14ac:dyDescent="0.2">
      <c r="A94" s="6"/>
      <c r="B94" s="12">
        <v>615</v>
      </c>
      <c r="C94" s="12">
        <v>79.59</v>
      </c>
      <c r="D94" s="12">
        <v>77.84</v>
      </c>
      <c r="E94" s="12">
        <v>9</v>
      </c>
      <c r="F94" s="12">
        <v>5924.78</v>
      </c>
      <c r="G94" s="12"/>
      <c r="H94">
        <v>614</v>
      </c>
      <c r="I94">
        <v>78.790000000000006</v>
      </c>
      <c r="J94">
        <v>78.14</v>
      </c>
      <c r="K94">
        <v>7</v>
      </c>
      <c r="L94">
        <v>4902.93</v>
      </c>
      <c r="M94" s="13">
        <f t="shared" si="2"/>
        <v>4827.3160136560327</v>
      </c>
      <c r="N94">
        <f t="shared" si="3"/>
        <v>75.613986343967554</v>
      </c>
    </row>
    <row r="95" spans="1:14" x14ac:dyDescent="0.2">
      <c r="A95" s="6"/>
      <c r="B95" s="12">
        <v>596</v>
      </c>
      <c r="C95" s="12">
        <v>61.94</v>
      </c>
      <c r="D95" s="12">
        <v>60.92</v>
      </c>
      <c r="E95" s="12">
        <v>5.5</v>
      </c>
      <c r="F95" s="12">
        <v>2813.04</v>
      </c>
      <c r="G95" s="12"/>
      <c r="H95">
        <v>618</v>
      </c>
      <c r="I95">
        <v>82.69</v>
      </c>
      <c r="J95">
        <v>81.540000000000006</v>
      </c>
      <c r="K95">
        <v>8</v>
      </c>
      <c r="L95">
        <v>5791.08</v>
      </c>
      <c r="M95" s="13">
        <f t="shared" si="2"/>
        <v>5619.1381714160179</v>
      </c>
      <c r="N95">
        <f t="shared" si="3"/>
        <v>171.94182858398199</v>
      </c>
    </row>
    <row r="96" spans="1:14" x14ac:dyDescent="0.2">
      <c r="A96" s="6"/>
      <c r="B96" s="12">
        <v>612</v>
      </c>
      <c r="C96" s="12">
        <v>77.16</v>
      </c>
      <c r="D96" s="12">
        <v>77.765000000000001</v>
      </c>
      <c r="E96" s="12">
        <v>3.5</v>
      </c>
      <c r="F96" s="12">
        <v>2206.12</v>
      </c>
      <c r="G96" s="12"/>
      <c r="H96">
        <v>608</v>
      </c>
      <c r="I96">
        <v>72.989999999999995</v>
      </c>
      <c r="J96">
        <v>73.165000000000006</v>
      </c>
      <c r="K96">
        <v>5</v>
      </c>
      <c r="L96">
        <v>3178.81</v>
      </c>
      <c r="M96" s="13">
        <f t="shared" si="2"/>
        <v>3170.1997831609751</v>
      </c>
      <c r="N96">
        <f t="shared" si="3"/>
        <v>8.6102168390248153</v>
      </c>
    </row>
    <row r="97" spans="1:14" x14ac:dyDescent="0.2">
      <c r="A97" s="6"/>
      <c r="B97" s="12">
        <v>619</v>
      </c>
      <c r="C97" s="12">
        <v>83.89</v>
      </c>
      <c r="D97" s="12">
        <v>83.665000000000006</v>
      </c>
      <c r="E97" s="12">
        <v>6</v>
      </c>
      <c r="F97" s="12">
        <v>4481.25</v>
      </c>
      <c r="G97" s="12"/>
      <c r="H97">
        <v>610</v>
      </c>
      <c r="I97">
        <v>74.64</v>
      </c>
      <c r="J97">
        <v>73.19</v>
      </c>
      <c r="K97">
        <v>8.5</v>
      </c>
      <c r="L97">
        <v>5267.49</v>
      </c>
      <c r="M97" s="13">
        <f t="shared" si="2"/>
        <v>5418.1927092460664</v>
      </c>
      <c r="N97">
        <f t="shared" si="3"/>
        <v>150.70270924606666</v>
      </c>
    </row>
    <row r="98" spans="1:14" x14ac:dyDescent="0.2">
      <c r="A98" s="6"/>
      <c r="B98" s="12">
        <v>608</v>
      </c>
      <c r="C98" s="12">
        <v>73.16</v>
      </c>
      <c r="D98" s="12">
        <v>73.765000000000001</v>
      </c>
      <c r="E98" s="12">
        <v>3.5</v>
      </c>
      <c r="F98" s="12">
        <v>2086.52</v>
      </c>
      <c r="G98" s="12"/>
      <c r="H98">
        <v>613</v>
      </c>
      <c r="I98">
        <v>77.89</v>
      </c>
      <c r="J98">
        <v>77.665000000000006</v>
      </c>
      <c r="K98">
        <v>6</v>
      </c>
      <c r="L98">
        <v>4157.42</v>
      </c>
      <c r="M98" s="13">
        <f t="shared" si="2"/>
        <v>4120.7351961210443</v>
      </c>
      <c r="N98">
        <f t="shared" si="3"/>
        <v>36.68480387895579</v>
      </c>
    </row>
    <row r="99" spans="1:14" x14ac:dyDescent="0.2">
      <c r="A99" s="6"/>
      <c r="B99" s="12">
        <v>598</v>
      </c>
      <c r="C99" s="12">
        <v>63.69</v>
      </c>
      <c r="D99" s="12">
        <v>61.54</v>
      </c>
      <c r="E99" s="12">
        <v>8</v>
      </c>
      <c r="F99" s="12">
        <v>3933.38</v>
      </c>
      <c r="G99" s="12"/>
      <c r="H99">
        <v>611</v>
      </c>
      <c r="I99">
        <v>75.739999999999995</v>
      </c>
      <c r="J99">
        <v>74.84</v>
      </c>
      <c r="K99">
        <v>7.5</v>
      </c>
      <c r="L99">
        <v>4980.6000000000004</v>
      </c>
      <c r="M99" s="13">
        <f t="shared" si="2"/>
        <v>4950.8587170360606</v>
      </c>
      <c r="N99">
        <f t="shared" si="3"/>
        <v>29.741282963939739</v>
      </c>
    </row>
    <row r="100" spans="1:14" x14ac:dyDescent="0.2">
      <c r="A100" s="6"/>
      <c r="B100" s="12">
        <v>621</v>
      </c>
      <c r="C100" s="12">
        <v>85.64</v>
      </c>
      <c r="D100" s="12">
        <v>84.19</v>
      </c>
      <c r="E100" s="12">
        <v>8.5</v>
      </c>
      <c r="F100" s="12">
        <v>6267.8</v>
      </c>
      <c r="G100" s="12"/>
      <c r="H100">
        <v>606</v>
      </c>
      <c r="I100">
        <v>70.989999999999995</v>
      </c>
      <c r="J100">
        <v>71.165000000000006</v>
      </c>
      <c r="K100">
        <v>5</v>
      </c>
      <c r="L100">
        <v>3079.6</v>
      </c>
      <c r="M100" s="13">
        <f t="shared" si="2"/>
        <v>3061.2524329610442</v>
      </c>
      <c r="N100">
        <f t="shared" si="3"/>
        <v>18.347567038955731</v>
      </c>
    </row>
    <row r="101" spans="1:14" x14ac:dyDescent="0.2">
      <c r="A101" s="6"/>
      <c r="B101" s="12">
        <v>627</v>
      </c>
      <c r="C101" s="12">
        <v>92.04</v>
      </c>
      <c r="D101" s="12">
        <v>92.364999999999995</v>
      </c>
      <c r="E101" s="12">
        <v>4.5</v>
      </c>
      <c r="F101" s="12">
        <v>3496.89</v>
      </c>
      <c r="G101" s="12"/>
      <c r="H101">
        <v>627</v>
      </c>
      <c r="I101">
        <v>91.64</v>
      </c>
      <c r="J101">
        <v>90.19</v>
      </c>
      <c r="K101">
        <v>8.5</v>
      </c>
      <c r="L101">
        <v>6756.95</v>
      </c>
      <c r="M101" s="13">
        <f t="shared" si="2"/>
        <v>6344.2451859460543</v>
      </c>
      <c r="N101">
        <f t="shared" si="3"/>
        <v>412.70481405394548</v>
      </c>
    </row>
    <row r="102" spans="1:14" x14ac:dyDescent="0.2">
      <c r="A102" s="6"/>
      <c r="B102" s="12">
        <v>624</v>
      </c>
      <c r="C102" s="12">
        <v>88.64</v>
      </c>
      <c r="D102" s="12">
        <v>87.19</v>
      </c>
      <c r="E102" s="12">
        <v>8.5</v>
      </c>
      <c r="F102" s="12">
        <v>6514.44</v>
      </c>
      <c r="G102" s="12"/>
      <c r="M102" s="13"/>
    </row>
    <row r="103" spans="1:14" x14ac:dyDescent="0.2">
      <c r="A103" s="6"/>
      <c r="B103" s="12">
        <v>610</v>
      </c>
      <c r="C103" s="12">
        <v>74.84</v>
      </c>
      <c r="D103" s="12">
        <v>74.415000000000006</v>
      </c>
      <c r="E103" s="12">
        <v>6.5</v>
      </c>
      <c r="F103" s="12">
        <v>4324.04</v>
      </c>
      <c r="G103" s="12"/>
      <c r="M103" s="13"/>
    </row>
    <row r="104" spans="1:14" x14ac:dyDescent="0.2">
      <c r="A104" s="6"/>
      <c r="B104" s="12">
        <v>624</v>
      </c>
      <c r="C104" s="12">
        <v>88.89</v>
      </c>
      <c r="D104" s="12">
        <v>88.665000000000006</v>
      </c>
      <c r="E104" s="12">
        <v>6</v>
      </c>
      <c r="F104" s="12">
        <v>4739.22</v>
      </c>
      <c r="G104" s="12"/>
      <c r="M104" s="13"/>
    </row>
    <row r="105" spans="1:14" x14ac:dyDescent="0.2">
      <c r="A105" s="6"/>
      <c r="B105" s="12">
        <v>606</v>
      </c>
      <c r="C105" s="12">
        <v>70.64</v>
      </c>
      <c r="D105" s="12">
        <v>69.19</v>
      </c>
      <c r="E105" s="12">
        <v>8.5</v>
      </c>
      <c r="F105" s="12">
        <v>4095.41</v>
      </c>
      <c r="G105" s="12"/>
      <c r="M105" s="13"/>
    </row>
    <row r="106" spans="1:14" x14ac:dyDescent="0.2">
      <c r="A106" s="6"/>
      <c r="B106" s="12">
        <v>617</v>
      </c>
      <c r="C106" s="12">
        <v>81.89</v>
      </c>
      <c r="D106" s="12">
        <v>81.665000000000006</v>
      </c>
      <c r="E106" s="12">
        <v>6</v>
      </c>
      <c r="F106" s="12">
        <v>4374.66</v>
      </c>
      <c r="G106" s="12"/>
      <c r="M106" s="13"/>
    </row>
    <row r="107" spans="1:14" x14ac:dyDescent="0.2">
      <c r="A107" s="6"/>
      <c r="B107" s="12">
        <v>601</v>
      </c>
      <c r="C107" s="12">
        <v>66.64</v>
      </c>
      <c r="D107" s="12">
        <v>64.19</v>
      </c>
      <c r="E107" s="12">
        <v>8.5</v>
      </c>
      <c r="F107" s="12">
        <v>4244.6000000000004</v>
      </c>
      <c r="G107" s="12"/>
      <c r="M107" s="13"/>
    </row>
    <row r="108" spans="1:14" x14ac:dyDescent="0.2">
      <c r="A108" s="6"/>
      <c r="B108" s="12">
        <v>602</v>
      </c>
      <c r="C108" s="12">
        <v>67.64</v>
      </c>
      <c r="D108" s="12">
        <v>65.19</v>
      </c>
      <c r="E108" s="12">
        <v>8.5</v>
      </c>
      <c r="F108" s="12">
        <v>4437.82</v>
      </c>
      <c r="G108" s="12"/>
      <c r="M108" s="13"/>
    </row>
    <row r="109" spans="1:14" x14ac:dyDescent="0.2">
      <c r="A109" s="6"/>
      <c r="B109" s="12">
        <v>594</v>
      </c>
      <c r="C109" s="12">
        <v>59.79</v>
      </c>
      <c r="D109" s="12">
        <v>58.14</v>
      </c>
      <c r="E109" s="12">
        <v>7</v>
      </c>
      <c r="F109" s="12">
        <v>3336.76</v>
      </c>
      <c r="G109" s="12"/>
      <c r="M109" s="13"/>
    </row>
    <row r="110" spans="1:14" x14ac:dyDescent="0.2">
      <c r="A110" s="6"/>
      <c r="B110" s="12">
        <v>615</v>
      </c>
      <c r="C110" s="12">
        <v>80.040000000000006</v>
      </c>
      <c r="D110" s="12">
        <v>80.364999999999995</v>
      </c>
      <c r="E110" s="12">
        <v>4.5</v>
      </c>
      <c r="F110" s="12">
        <v>3087.19</v>
      </c>
      <c r="G110" s="12"/>
      <c r="M110" s="13"/>
    </row>
    <row r="111" spans="1:14" x14ac:dyDescent="0.2">
      <c r="A111" s="6"/>
      <c r="B111" s="12">
        <v>600</v>
      </c>
      <c r="C111" s="12">
        <v>65.739999999999995</v>
      </c>
      <c r="D111" s="12">
        <v>63.84</v>
      </c>
      <c r="E111" s="12">
        <v>7.5</v>
      </c>
      <c r="F111" s="12">
        <v>4029.39</v>
      </c>
      <c r="G111" s="12"/>
      <c r="M111" s="13"/>
    </row>
    <row r="112" spans="1:14" x14ac:dyDescent="0.2">
      <c r="A112" s="6"/>
      <c r="B112" s="12">
        <v>612</v>
      </c>
      <c r="C112" s="12">
        <v>77.040000000000006</v>
      </c>
      <c r="D112" s="12">
        <v>77.364999999999995</v>
      </c>
      <c r="E112" s="12">
        <v>4.5</v>
      </c>
      <c r="F112" s="12">
        <v>2972.79</v>
      </c>
      <c r="G112" s="12"/>
      <c r="M112" s="13"/>
    </row>
    <row r="113" spans="1:13" x14ac:dyDescent="0.2">
      <c r="A113" s="6"/>
      <c r="B113" s="12">
        <v>605</v>
      </c>
      <c r="C113" s="12">
        <v>71.040000000000006</v>
      </c>
      <c r="D113" s="12">
        <v>70.364999999999995</v>
      </c>
      <c r="E113" s="12">
        <v>4.5</v>
      </c>
      <c r="F113" s="12">
        <v>2684.37</v>
      </c>
      <c r="G113" s="12"/>
      <c r="M113" s="13"/>
    </row>
    <row r="114" spans="1:13" x14ac:dyDescent="0.2">
      <c r="A114" s="6"/>
      <c r="B114" s="12">
        <v>624</v>
      </c>
      <c r="C114" s="12">
        <v>88.94</v>
      </c>
      <c r="D114" s="12">
        <v>88.92</v>
      </c>
      <c r="E114" s="12">
        <v>5.5</v>
      </c>
      <c r="F114" s="12">
        <v>4304.41</v>
      </c>
      <c r="G114" s="12"/>
      <c r="M114" s="13"/>
    </row>
    <row r="115" spans="1:13" x14ac:dyDescent="0.2">
      <c r="A115" s="6"/>
      <c r="B115" s="12">
        <v>622</v>
      </c>
      <c r="C115" s="12">
        <v>87.1</v>
      </c>
      <c r="D115" s="12">
        <v>87.55</v>
      </c>
      <c r="E115" s="12">
        <v>4</v>
      </c>
      <c r="F115" s="12">
        <v>2900.22</v>
      </c>
      <c r="G115" s="12"/>
      <c r="M115" s="13"/>
    </row>
    <row r="116" spans="1:13" x14ac:dyDescent="0.2">
      <c r="A116" s="6"/>
      <c r="B116" s="12">
        <v>610</v>
      </c>
      <c r="C116" s="12">
        <v>74.739999999999995</v>
      </c>
      <c r="D116" s="12">
        <v>73.84</v>
      </c>
      <c r="E116" s="12">
        <v>7.5</v>
      </c>
      <c r="F116" s="12">
        <v>4907.97</v>
      </c>
      <c r="G116" s="12"/>
      <c r="M116" s="13"/>
    </row>
    <row r="117" spans="1:13" x14ac:dyDescent="0.2">
      <c r="A117" s="6"/>
      <c r="B117" s="12">
        <v>600</v>
      </c>
      <c r="C117" s="12">
        <v>65.84</v>
      </c>
      <c r="D117" s="12">
        <v>64.415000000000006</v>
      </c>
      <c r="E117" s="12">
        <v>6.5</v>
      </c>
      <c r="F117" s="12">
        <v>3594.32</v>
      </c>
      <c r="G117" s="12"/>
      <c r="M117" s="13"/>
    </row>
    <row r="118" spans="1:13" x14ac:dyDescent="0.2">
      <c r="A118" s="6"/>
      <c r="B118" s="12">
        <v>616</v>
      </c>
      <c r="C118" s="12">
        <v>82.21</v>
      </c>
      <c r="D118" s="12">
        <v>81.935000000000002</v>
      </c>
      <c r="E118" s="12">
        <v>3</v>
      </c>
      <c r="F118" s="12">
        <v>1918.87</v>
      </c>
      <c r="G118" s="12"/>
      <c r="M118" s="13"/>
    </row>
    <row r="119" spans="1:13" x14ac:dyDescent="0.2">
      <c r="A119" s="6"/>
      <c r="B119" s="12">
        <v>628</v>
      </c>
      <c r="C119" s="12">
        <v>93.04</v>
      </c>
      <c r="D119" s="12">
        <v>93.364999999999995</v>
      </c>
      <c r="E119" s="12">
        <v>4.5</v>
      </c>
      <c r="F119" s="12">
        <v>3526.71</v>
      </c>
      <c r="G119" s="12"/>
      <c r="M119" s="13"/>
    </row>
    <row r="120" spans="1:13" x14ac:dyDescent="0.2">
      <c r="A120" s="6"/>
      <c r="B120" s="12">
        <v>609</v>
      </c>
      <c r="C120" s="12">
        <v>73.739999999999995</v>
      </c>
      <c r="D120" s="12">
        <v>72.84</v>
      </c>
      <c r="E120" s="12">
        <v>7.5</v>
      </c>
      <c r="F120" s="12">
        <v>4811.8599999999997</v>
      </c>
      <c r="G120" s="12"/>
      <c r="M120" s="13"/>
    </row>
    <row r="121" spans="1:13" x14ac:dyDescent="0.2">
      <c r="A121" s="6"/>
      <c r="B121" s="12">
        <v>621</v>
      </c>
      <c r="C121" s="12">
        <v>85.69</v>
      </c>
      <c r="D121" s="12">
        <v>84.54</v>
      </c>
      <c r="E121" s="12">
        <v>8</v>
      </c>
      <c r="F121" s="12">
        <v>6022.18</v>
      </c>
      <c r="G121" s="12"/>
      <c r="M121" s="13"/>
    </row>
    <row r="122" spans="1:13" x14ac:dyDescent="0.2">
      <c r="A122" s="6"/>
      <c r="B122" s="12">
        <v>616</v>
      </c>
      <c r="C122" s="12">
        <v>80.89</v>
      </c>
      <c r="D122" s="12">
        <v>80.665000000000006</v>
      </c>
      <c r="E122" s="12">
        <v>6</v>
      </c>
      <c r="F122" s="12">
        <v>4321.12</v>
      </c>
      <c r="G122" s="12"/>
      <c r="M122" s="13"/>
    </row>
    <row r="123" spans="1:13" x14ac:dyDescent="0.2">
      <c r="A123" s="6"/>
      <c r="B123" s="12">
        <v>608</v>
      </c>
      <c r="C123" s="12">
        <v>73.099999999999994</v>
      </c>
      <c r="D123" s="12">
        <v>73.55</v>
      </c>
      <c r="E123" s="12">
        <v>4</v>
      </c>
      <c r="F123" s="12">
        <v>2448.11</v>
      </c>
      <c r="G123" s="12"/>
      <c r="M123" s="13"/>
    </row>
    <row r="124" spans="1:13" x14ac:dyDescent="0.2">
      <c r="A124" s="6"/>
      <c r="B124" s="12">
        <v>598</v>
      </c>
      <c r="C124" s="12">
        <v>64.099999999999994</v>
      </c>
      <c r="D124" s="12">
        <v>63.55</v>
      </c>
      <c r="E124" s="12">
        <v>4</v>
      </c>
      <c r="F124" s="12">
        <v>2061.11</v>
      </c>
      <c r="G124" s="12"/>
      <c r="M124" s="13"/>
    </row>
    <row r="125" spans="1:13" x14ac:dyDescent="0.2">
      <c r="A125" s="6"/>
      <c r="B125" s="12">
        <v>624</v>
      </c>
      <c r="C125" s="12">
        <v>88.59</v>
      </c>
      <c r="D125" s="12">
        <v>86.84</v>
      </c>
      <c r="E125" s="12">
        <v>9</v>
      </c>
      <c r="F125" s="12">
        <v>6738.92</v>
      </c>
      <c r="G125" s="12"/>
      <c r="M125" s="13"/>
    </row>
    <row r="126" spans="1:13" x14ac:dyDescent="0.2">
      <c r="A126" s="6"/>
      <c r="B126" s="12">
        <v>629</v>
      </c>
      <c r="C126" s="12">
        <v>93.99</v>
      </c>
      <c r="D126" s="12">
        <v>94.165000000000006</v>
      </c>
      <c r="E126" s="12">
        <v>5</v>
      </c>
      <c r="F126" s="12">
        <v>4035.79</v>
      </c>
      <c r="G126" s="12"/>
      <c r="H126" s="12"/>
      <c r="I126" s="12"/>
      <c r="J126" s="12"/>
      <c r="K126" s="12"/>
      <c r="L126" s="12"/>
      <c r="M126" s="13"/>
    </row>
    <row r="127" spans="1:13" x14ac:dyDescent="0.2">
      <c r="A127" s="6"/>
      <c r="B127" s="12">
        <v>621</v>
      </c>
      <c r="C127" s="12">
        <v>85.94</v>
      </c>
      <c r="D127" s="12">
        <v>85.92</v>
      </c>
      <c r="E127" s="12">
        <v>5.5</v>
      </c>
      <c r="F127" s="12">
        <v>4168.76</v>
      </c>
      <c r="G127" s="12"/>
      <c r="H127" s="12"/>
      <c r="I127" s="12"/>
      <c r="J127" s="12"/>
      <c r="K127" s="12"/>
      <c r="L127" s="12"/>
      <c r="M127" s="13"/>
    </row>
    <row r="128" spans="1:13" x14ac:dyDescent="0.2">
      <c r="A128" s="6"/>
      <c r="B128" s="12">
        <v>618</v>
      </c>
      <c r="C128" s="12">
        <v>82.99</v>
      </c>
      <c r="D128" s="12">
        <v>83.165000000000006</v>
      </c>
      <c r="E128" s="12">
        <v>5</v>
      </c>
      <c r="F128" s="12">
        <v>3619.78</v>
      </c>
      <c r="G128" s="12"/>
      <c r="H128" s="12"/>
      <c r="I128" s="12"/>
      <c r="J128" s="12"/>
      <c r="K128" s="12"/>
      <c r="L128" s="12"/>
      <c r="M128" s="13"/>
    </row>
    <row r="129" spans="1:13" x14ac:dyDescent="0.2">
      <c r="A129" s="6"/>
      <c r="B129" s="12">
        <v>608</v>
      </c>
      <c r="C129" s="12">
        <v>72.89</v>
      </c>
      <c r="D129" s="12">
        <v>72.665000000000006</v>
      </c>
      <c r="E129" s="12">
        <v>6</v>
      </c>
      <c r="F129" s="12">
        <v>3877.93</v>
      </c>
      <c r="G129" s="12"/>
      <c r="H129" s="12"/>
      <c r="I129" s="12"/>
      <c r="J129" s="12"/>
      <c r="K129" s="12"/>
      <c r="L129" s="12"/>
      <c r="M129" s="13"/>
    </row>
    <row r="130" spans="1:13" x14ac:dyDescent="0.2">
      <c r="A130" s="6"/>
      <c r="B130" s="12">
        <v>592</v>
      </c>
      <c r="C130" s="12">
        <v>58.04</v>
      </c>
      <c r="D130" s="12">
        <v>57.365000000000002</v>
      </c>
      <c r="E130" s="12">
        <v>4.5</v>
      </c>
      <c r="F130" s="12">
        <v>2073.31</v>
      </c>
      <c r="G130" s="12"/>
      <c r="H130" s="12"/>
      <c r="I130" s="12"/>
      <c r="J130" s="12"/>
      <c r="K130" s="12"/>
      <c r="L130" s="12"/>
      <c r="M130" s="13"/>
    </row>
    <row r="131" spans="1:13" x14ac:dyDescent="0.2">
      <c r="A131" s="6"/>
      <c r="B131" s="12">
        <v>600</v>
      </c>
      <c r="C131" s="12">
        <v>65.89</v>
      </c>
      <c r="D131" s="12">
        <v>64.665000000000006</v>
      </c>
      <c r="E131" s="12">
        <v>6</v>
      </c>
      <c r="F131" s="12">
        <v>3331.84</v>
      </c>
      <c r="G131" s="12"/>
      <c r="H131" s="12"/>
      <c r="I131" s="12"/>
      <c r="J131" s="12"/>
      <c r="K131" s="12"/>
      <c r="L131" s="12"/>
      <c r="M131" s="13"/>
    </row>
    <row r="132" spans="1:13" x14ac:dyDescent="0.2">
      <c r="A132" s="6"/>
      <c r="B132" s="12">
        <v>596</v>
      </c>
      <c r="C132" s="12">
        <v>62.1</v>
      </c>
      <c r="D132" s="12">
        <v>61.55</v>
      </c>
      <c r="E132" s="12">
        <v>4</v>
      </c>
      <c r="F132" s="12">
        <v>1978.39</v>
      </c>
      <c r="G132" s="12"/>
      <c r="H132" s="12"/>
      <c r="I132" s="12"/>
      <c r="J132" s="12"/>
      <c r="K132" s="12"/>
      <c r="L132" s="12"/>
      <c r="M132" s="13"/>
    </row>
    <row r="133" spans="1:13" x14ac:dyDescent="0.2">
      <c r="A133" s="6"/>
      <c r="B133" s="12">
        <v>622</v>
      </c>
      <c r="C133" s="12">
        <v>86.69</v>
      </c>
      <c r="D133" s="12">
        <v>85.54</v>
      </c>
      <c r="E133" s="12">
        <v>8</v>
      </c>
      <c r="F133" s="12">
        <v>6097.29</v>
      </c>
      <c r="G133" s="12"/>
      <c r="H133" s="12"/>
      <c r="I133" s="12"/>
      <c r="J133" s="12"/>
      <c r="K133" s="12"/>
      <c r="L133" s="12"/>
      <c r="M133" s="13"/>
    </row>
    <row r="134" spans="1:13" x14ac:dyDescent="0.2">
      <c r="A134" s="6"/>
      <c r="B134" s="12">
        <v>598</v>
      </c>
      <c r="C134" s="12">
        <v>63.99</v>
      </c>
      <c r="D134" s="12">
        <v>63.164999999999999</v>
      </c>
      <c r="E134" s="12">
        <v>5</v>
      </c>
      <c r="F134" s="12">
        <v>2650.41</v>
      </c>
      <c r="G134" s="12"/>
      <c r="H134" s="12"/>
      <c r="I134" s="12"/>
      <c r="J134" s="12"/>
      <c r="K134" s="12"/>
      <c r="L134" s="12"/>
      <c r="M134" s="13"/>
    </row>
    <row r="135" spans="1:13" x14ac:dyDescent="0.2">
      <c r="A135" s="6"/>
      <c r="B135" s="12">
        <v>611</v>
      </c>
      <c r="C135" s="12">
        <v>77.209999999999994</v>
      </c>
      <c r="D135" s="12">
        <v>76.935000000000002</v>
      </c>
      <c r="E135" s="12">
        <v>3</v>
      </c>
      <c r="F135" s="12">
        <v>1802.07</v>
      </c>
      <c r="G135" s="12"/>
      <c r="H135" s="12"/>
      <c r="I135" s="12"/>
      <c r="J135" s="12"/>
      <c r="K135" s="12"/>
      <c r="L135" s="12"/>
      <c r="M135" s="13"/>
    </row>
    <row r="136" spans="1:13" x14ac:dyDescent="0.2">
      <c r="A136" s="6"/>
      <c r="B136" s="12">
        <v>613</v>
      </c>
      <c r="C136" s="12">
        <v>77.790000000000006</v>
      </c>
      <c r="D136" s="12">
        <v>77.14</v>
      </c>
      <c r="E136" s="12">
        <v>7</v>
      </c>
      <c r="F136" s="12">
        <v>4835.6000000000004</v>
      </c>
      <c r="G136" s="12"/>
      <c r="H136" s="12"/>
      <c r="I136" s="12"/>
      <c r="J136" s="12"/>
      <c r="K136" s="12"/>
      <c r="L136" s="12"/>
      <c r="M136" s="13"/>
    </row>
    <row r="137" spans="1:13" x14ac:dyDescent="0.2">
      <c r="A137" s="6"/>
      <c r="B137" s="12">
        <v>614</v>
      </c>
      <c r="C137" s="12">
        <v>78.59</v>
      </c>
      <c r="D137" s="12">
        <v>76.84</v>
      </c>
      <c r="E137" s="12">
        <v>9</v>
      </c>
      <c r="F137" s="12">
        <v>5836.88</v>
      </c>
      <c r="G137" s="12"/>
      <c r="H137" s="12"/>
      <c r="I137" s="12"/>
      <c r="J137" s="12"/>
      <c r="K137" s="12"/>
      <c r="L137" s="12"/>
      <c r="M137" s="13"/>
    </row>
    <row r="138" spans="1:13" x14ac:dyDescent="0.2">
      <c r="A138" s="6"/>
      <c r="B138" s="12">
        <v>617</v>
      </c>
      <c r="C138" s="12">
        <v>81.99</v>
      </c>
      <c r="D138" s="12">
        <v>82.165000000000006</v>
      </c>
      <c r="E138" s="12">
        <v>5</v>
      </c>
      <c r="F138" s="12">
        <v>3578.64</v>
      </c>
      <c r="G138" s="12"/>
      <c r="H138" s="12"/>
      <c r="I138" s="12"/>
      <c r="J138" s="12"/>
      <c r="K138" s="12"/>
      <c r="L138" s="12"/>
      <c r="M138" s="13"/>
    </row>
    <row r="139" spans="1:13" x14ac:dyDescent="0.2">
      <c r="A139" s="6"/>
      <c r="B139" s="12">
        <v>608</v>
      </c>
      <c r="C139" s="12">
        <v>72.84</v>
      </c>
      <c r="D139" s="12">
        <v>72.415000000000006</v>
      </c>
      <c r="E139" s="12">
        <v>6.5</v>
      </c>
      <c r="F139" s="12">
        <v>4198.04</v>
      </c>
      <c r="G139" s="12"/>
      <c r="H139" s="12"/>
      <c r="I139" s="12"/>
      <c r="J139" s="12"/>
      <c r="K139" s="12"/>
      <c r="L139" s="12"/>
      <c r="M139" s="13"/>
    </row>
    <row r="140" spans="1:13" x14ac:dyDescent="0.2">
      <c r="A140" s="6"/>
      <c r="B140" s="12">
        <v>603</v>
      </c>
      <c r="C140" s="12">
        <v>68.69</v>
      </c>
      <c r="D140" s="12">
        <v>66.540000000000006</v>
      </c>
      <c r="E140" s="12">
        <v>8</v>
      </c>
      <c r="F140" s="12">
        <v>4473.8500000000004</v>
      </c>
      <c r="G140" s="12"/>
      <c r="H140" s="12"/>
      <c r="I140" s="12"/>
      <c r="J140" s="12"/>
      <c r="K140" s="12"/>
      <c r="L140" s="12"/>
      <c r="M140" s="13"/>
    </row>
    <row r="141" spans="1:13" x14ac:dyDescent="0.2">
      <c r="A141" s="6"/>
      <c r="B141" s="12">
        <v>626</v>
      </c>
      <c r="C141" s="12">
        <v>91.1</v>
      </c>
      <c r="D141" s="12">
        <v>91.55</v>
      </c>
      <c r="E141" s="12">
        <v>4</v>
      </c>
      <c r="F141" s="12">
        <v>3007.52</v>
      </c>
      <c r="G141" s="12"/>
      <c r="H141" s="12"/>
      <c r="I141" s="12"/>
      <c r="J141" s="12"/>
      <c r="K141" s="12"/>
      <c r="L141" s="12"/>
      <c r="M141" s="13"/>
    </row>
    <row r="142" spans="1:13" x14ac:dyDescent="0.2">
      <c r="A142" s="6"/>
      <c r="B142" s="12">
        <v>598</v>
      </c>
      <c r="C142" s="12">
        <v>64.16</v>
      </c>
      <c r="D142" s="12">
        <v>63.765000000000001</v>
      </c>
      <c r="E142" s="12">
        <v>3.5</v>
      </c>
      <c r="F142" s="12">
        <v>1752.73</v>
      </c>
      <c r="G142" s="12"/>
      <c r="H142" s="12"/>
      <c r="I142" s="12"/>
      <c r="J142" s="12"/>
      <c r="K142" s="12"/>
      <c r="L142" s="12"/>
      <c r="M142" s="13"/>
    </row>
    <row r="143" spans="1:13" x14ac:dyDescent="0.2">
      <c r="A143" s="6"/>
      <c r="B143" s="12">
        <v>615</v>
      </c>
      <c r="C143" s="12">
        <v>79.790000000000006</v>
      </c>
      <c r="D143" s="12">
        <v>79.14</v>
      </c>
      <c r="E143" s="12">
        <v>7</v>
      </c>
      <c r="F143" s="12">
        <v>4970.3999999999996</v>
      </c>
      <c r="G143" s="12"/>
      <c r="H143" s="12"/>
      <c r="I143" s="12"/>
      <c r="J143" s="12"/>
      <c r="K143" s="12"/>
      <c r="L143" s="12"/>
      <c r="M143" s="13"/>
    </row>
    <row r="144" spans="1:13" x14ac:dyDescent="0.2">
      <c r="A144" s="6"/>
      <c r="B144" s="12">
        <v>603</v>
      </c>
      <c r="C144" s="12">
        <v>69.16</v>
      </c>
      <c r="D144" s="12">
        <v>68.765000000000001</v>
      </c>
      <c r="E144" s="12">
        <v>3.5</v>
      </c>
      <c r="F144" s="12">
        <v>1928.37</v>
      </c>
      <c r="G144" s="12"/>
      <c r="H144" s="12"/>
      <c r="I144" s="12"/>
      <c r="J144" s="12"/>
      <c r="K144" s="12"/>
      <c r="L144" s="12"/>
      <c r="M144" s="13"/>
    </row>
    <row r="145" spans="1:13" x14ac:dyDescent="0.2">
      <c r="A145" s="6"/>
      <c r="B145" s="12">
        <v>627</v>
      </c>
      <c r="C145" s="12">
        <v>91.99</v>
      </c>
      <c r="D145" s="12">
        <v>92.165000000000006</v>
      </c>
      <c r="E145" s="12">
        <v>5</v>
      </c>
      <c r="F145" s="12">
        <v>3965.92</v>
      </c>
      <c r="G145" s="12"/>
      <c r="H145" s="12"/>
      <c r="I145" s="12"/>
      <c r="J145" s="12"/>
      <c r="K145" s="12"/>
      <c r="L145" s="12"/>
      <c r="M145" s="13"/>
    </row>
    <row r="146" spans="1:13" x14ac:dyDescent="0.2">
      <c r="A146" s="6"/>
      <c r="B146" s="12">
        <v>619</v>
      </c>
      <c r="C146" s="12">
        <v>83.59</v>
      </c>
      <c r="D146" s="12">
        <v>81.84</v>
      </c>
      <c r="E146" s="12">
        <v>9</v>
      </c>
      <c r="F146" s="12">
        <v>6272.01</v>
      </c>
      <c r="G146" s="12"/>
      <c r="H146" s="12"/>
      <c r="I146" s="12"/>
      <c r="J146" s="12"/>
      <c r="K146" s="12"/>
      <c r="L146" s="12"/>
      <c r="M146" s="13"/>
    </row>
    <row r="147" spans="1:13" x14ac:dyDescent="0.2">
      <c r="A147" s="6"/>
      <c r="B147" s="12">
        <v>607</v>
      </c>
      <c r="C147" s="12">
        <v>72.040000000000006</v>
      </c>
      <c r="D147" s="12">
        <v>72.364999999999995</v>
      </c>
      <c r="E147" s="12">
        <v>4.5</v>
      </c>
      <c r="F147" s="12">
        <v>2768.76</v>
      </c>
      <c r="G147" s="12"/>
      <c r="H147" s="12"/>
      <c r="I147" s="12"/>
      <c r="J147" s="12"/>
      <c r="K147" s="12"/>
      <c r="L147" s="12"/>
      <c r="M147" s="13"/>
    </row>
    <row r="148" spans="1:13" x14ac:dyDescent="0.2">
      <c r="A148" s="6"/>
      <c r="B148" s="12">
        <v>618</v>
      </c>
      <c r="C148" s="12">
        <v>83.16</v>
      </c>
      <c r="D148" s="12">
        <v>83.765000000000001</v>
      </c>
      <c r="E148" s="12">
        <v>3.5</v>
      </c>
      <c r="F148" s="12">
        <v>2368.61</v>
      </c>
      <c r="G148" s="12"/>
      <c r="H148" s="12"/>
      <c r="I148" s="12"/>
      <c r="J148" s="12"/>
      <c r="K148" s="12"/>
      <c r="L148" s="12"/>
      <c r="M148" s="13"/>
    </row>
    <row r="149" spans="1:13" x14ac:dyDescent="0.2">
      <c r="A149" s="6"/>
      <c r="B149" s="12">
        <v>630</v>
      </c>
      <c r="C149" s="12">
        <v>94.64</v>
      </c>
      <c r="D149" s="12">
        <v>93.19</v>
      </c>
      <c r="E149" s="12">
        <v>8.5</v>
      </c>
      <c r="F149" s="12">
        <v>6986.26</v>
      </c>
      <c r="G149" s="12"/>
      <c r="H149" s="12"/>
      <c r="I149" s="12"/>
      <c r="J149" s="12"/>
      <c r="K149" s="12"/>
      <c r="L149" s="12"/>
      <c r="M149" s="13"/>
    </row>
    <row r="150" spans="1:13" x14ac:dyDescent="0.2">
      <c r="A150" s="6"/>
      <c r="B150" s="12">
        <v>620</v>
      </c>
      <c r="C150" s="12">
        <v>85.04</v>
      </c>
      <c r="D150" s="12">
        <v>85.364999999999995</v>
      </c>
      <c r="E150" s="12">
        <v>4.5</v>
      </c>
      <c r="F150" s="12">
        <v>3297.39</v>
      </c>
      <c r="G150" s="12"/>
      <c r="H150" s="12"/>
      <c r="I150" s="12"/>
      <c r="J150" s="12"/>
      <c r="K150" s="12"/>
      <c r="L150" s="12"/>
      <c r="M150" s="13"/>
    </row>
    <row r="151" spans="1:13" x14ac:dyDescent="0.2">
      <c r="A151" s="6"/>
      <c r="B151" s="12">
        <v>595</v>
      </c>
      <c r="C151" s="12">
        <v>60.74</v>
      </c>
      <c r="D151" s="12">
        <v>58.84</v>
      </c>
      <c r="E151" s="12">
        <v>7.5</v>
      </c>
      <c r="F151" s="12">
        <v>3517.58</v>
      </c>
      <c r="G151" s="12"/>
      <c r="H151" s="12"/>
      <c r="I151" s="12"/>
      <c r="J151" s="12"/>
      <c r="K151" s="12"/>
      <c r="L151" s="12"/>
      <c r="M151" s="13"/>
    </row>
    <row r="152" spans="1:13" x14ac:dyDescent="0.2">
      <c r="A152" s="6"/>
      <c r="B152" s="12">
        <v>607</v>
      </c>
      <c r="C152" s="12">
        <v>71.739999999999995</v>
      </c>
      <c r="D152" s="12">
        <v>70.84</v>
      </c>
      <c r="E152" s="12">
        <v>7.5</v>
      </c>
      <c r="F152" s="12">
        <v>4681.3900000000003</v>
      </c>
      <c r="G152" s="12"/>
      <c r="H152" s="12"/>
      <c r="I152" s="12"/>
      <c r="J152" s="12"/>
      <c r="K152" s="12"/>
      <c r="L152" s="12"/>
      <c r="M152" s="13"/>
    </row>
    <row r="153" spans="1:13" x14ac:dyDescent="0.2">
      <c r="A153" s="6"/>
      <c r="B153" s="12">
        <v>607</v>
      </c>
      <c r="C153" s="12">
        <v>71.59</v>
      </c>
      <c r="D153" s="12">
        <v>69.84</v>
      </c>
      <c r="E153" s="12">
        <v>9</v>
      </c>
      <c r="F153" s="12">
        <v>5044.92</v>
      </c>
      <c r="G153" s="12"/>
      <c r="H153" s="12"/>
      <c r="I153" s="12"/>
      <c r="J153" s="12"/>
      <c r="K153" s="12"/>
      <c r="L153" s="12"/>
      <c r="M153" s="13"/>
    </row>
    <row r="154" spans="1:13" x14ac:dyDescent="0.2">
      <c r="A154" s="6"/>
      <c r="B154" s="12">
        <v>627</v>
      </c>
      <c r="C154" s="12">
        <v>92.16</v>
      </c>
      <c r="D154" s="12">
        <v>92.765000000000001</v>
      </c>
      <c r="E154" s="12">
        <v>3.5</v>
      </c>
      <c r="F154" s="12">
        <v>2565.7800000000002</v>
      </c>
      <c r="G154" s="12"/>
      <c r="H154" s="12"/>
      <c r="I154" s="12"/>
      <c r="J154" s="12"/>
      <c r="K154" s="12"/>
      <c r="L154" s="12"/>
      <c r="M154" s="13"/>
    </row>
    <row r="155" spans="1:13" x14ac:dyDescent="0.2">
      <c r="A155" s="6"/>
      <c r="B155" s="12">
        <v>595</v>
      </c>
      <c r="C155" s="12">
        <v>60.89</v>
      </c>
      <c r="D155" s="12">
        <v>59.664999999999999</v>
      </c>
      <c r="E155" s="12">
        <v>6</v>
      </c>
      <c r="F155" s="12">
        <v>2997.65</v>
      </c>
      <c r="G155" s="12"/>
      <c r="H155" s="12"/>
      <c r="I155" s="12"/>
      <c r="J155" s="12"/>
      <c r="K155" s="12"/>
      <c r="L155" s="12"/>
      <c r="M155" s="13"/>
    </row>
    <row r="156" spans="1:13" x14ac:dyDescent="0.2">
      <c r="A156" s="6"/>
      <c r="B156" s="12">
        <v>601</v>
      </c>
      <c r="C156" s="12">
        <v>66.989999999999995</v>
      </c>
      <c r="D156" s="12">
        <v>66.165000000000006</v>
      </c>
      <c r="E156" s="12">
        <v>5</v>
      </c>
      <c r="F156" s="12">
        <v>2824.88</v>
      </c>
      <c r="G156" s="12"/>
      <c r="H156" s="12"/>
      <c r="I156" s="12"/>
      <c r="J156" s="12"/>
      <c r="K156" s="12"/>
      <c r="L156" s="12"/>
      <c r="M156" s="13"/>
    </row>
    <row r="157" spans="1:13" x14ac:dyDescent="0.2">
      <c r="A157" s="6"/>
      <c r="B157" s="12">
        <v>591</v>
      </c>
      <c r="C157" s="12">
        <v>56.87</v>
      </c>
      <c r="D157" s="12">
        <v>55.414999999999999</v>
      </c>
      <c r="E157" s="12">
        <v>6.5</v>
      </c>
      <c r="F157" s="12">
        <v>2902.4</v>
      </c>
      <c r="G157" s="12"/>
      <c r="H157" s="12"/>
      <c r="I157" s="12"/>
      <c r="J157" s="12"/>
      <c r="K157" s="12"/>
      <c r="L157" s="12"/>
      <c r="M157" s="13"/>
    </row>
    <row r="158" spans="1:13" x14ac:dyDescent="0.2">
      <c r="A158" s="6"/>
      <c r="B158" s="12">
        <v>627</v>
      </c>
      <c r="C158" s="12">
        <v>91.69</v>
      </c>
      <c r="D158" s="12">
        <v>90.54</v>
      </c>
      <c r="E158" s="12">
        <v>8</v>
      </c>
      <c r="F158" s="12">
        <v>6460.56</v>
      </c>
      <c r="G158" s="12"/>
      <c r="H158" s="12"/>
      <c r="I158" s="12"/>
      <c r="J158" s="12"/>
      <c r="K158" s="12"/>
      <c r="L158" s="12"/>
      <c r="M158" s="13"/>
    </row>
    <row r="159" spans="1:13" x14ac:dyDescent="0.2">
      <c r="A159" s="6"/>
      <c r="B159" s="12">
        <v>626</v>
      </c>
      <c r="C159" s="12">
        <v>90.69</v>
      </c>
      <c r="D159" s="12">
        <v>89.54</v>
      </c>
      <c r="E159" s="12">
        <v>8</v>
      </c>
      <c r="F159" s="12">
        <v>6389.89</v>
      </c>
      <c r="G159" s="12"/>
      <c r="H159" s="12"/>
      <c r="I159" s="12"/>
      <c r="J159" s="12"/>
      <c r="K159" s="12"/>
      <c r="L159" s="12"/>
      <c r="M159" s="13"/>
    </row>
    <row r="160" spans="1:13" x14ac:dyDescent="0.2">
      <c r="A160" s="6"/>
      <c r="B160" s="12">
        <v>610</v>
      </c>
      <c r="C160" s="12">
        <v>74.69</v>
      </c>
      <c r="D160" s="12">
        <v>73.540000000000006</v>
      </c>
      <c r="E160" s="12">
        <v>8</v>
      </c>
      <c r="F160" s="12">
        <v>5091.79</v>
      </c>
      <c r="G160" s="12"/>
      <c r="H160" s="12"/>
      <c r="I160" s="12"/>
      <c r="J160" s="12"/>
      <c r="K160" s="12"/>
      <c r="L160" s="12"/>
      <c r="M160" s="13"/>
    </row>
    <row r="161" spans="1:13" x14ac:dyDescent="0.2">
      <c r="A161" s="6"/>
      <c r="B161" s="12">
        <v>599</v>
      </c>
      <c r="C161" s="12">
        <v>65.040000000000006</v>
      </c>
      <c r="D161" s="12">
        <v>64.364999999999995</v>
      </c>
      <c r="E161" s="12">
        <v>4.5</v>
      </c>
      <c r="F161" s="12">
        <v>2405.69</v>
      </c>
      <c r="G161" s="12"/>
      <c r="H161" s="12"/>
      <c r="I161" s="12"/>
      <c r="J161" s="12"/>
      <c r="K161" s="12"/>
      <c r="L161" s="12"/>
      <c r="M161" s="13"/>
    </row>
    <row r="162" spans="1:13" x14ac:dyDescent="0.2">
      <c r="A162" s="6"/>
      <c r="B162" s="12">
        <v>598</v>
      </c>
      <c r="C162" s="12">
        <v>63.84</v>
      </c>
      <c r="D162" s="12">
        <v>62.414999999999999</v>
      </c>
      <c r="E162" s="12">
        <v>6.5</v>
      </c>
      <c r="F162" s="12">
        <v>3446.41</v>
      </c>
      <c r="G162" s="12"/>
      <c r="H162" s="12"/>
      <c r="I162" s="12"/>
      <c r="J162" s="12"/>
      <c r="K162" s="12"/>
      <c r="L162" s="12"/>
      <c r="M162" s="13"/>
    </row>
    <row r="163" spans="1:13" x14ac:dyDescent="0.2">
      <c r="A163" s="6"/>
      <c r="B163" s="12">
        <v>600</v>
      </c>
      <c r="C163" s="12">
        <v>65.94</v>
      </c>
      <c r="D163" s="12">
        <v>64.92</v>
      </c>
      <c r="E163" s="12">
        <v>5.5</v>
      </c>
      <c r="F163" s="12">
        <v>3050.81</v>
      </c>
      <c r="G163" s="12"/>
      <c r="H163" s="12"/>
      <c r="I163" s="12"/>
      <c r="J163" s="12"/>
      <c r="K163" s="12"/>
      <c r="L163" s="12"/>
      <c r="M163" s="13"/>
    </row>
    <row r="164" spans="1:13" x14ac:dyDescent="0.2">
      <c r="A164" s="6"/>
      <c r="B164" s="12">
        <v>625</v>
      </c>
      <c r="C164" s="12">
        <v>89.84</v>
      </c>
      <c r="D164" s="12">
        <v>89.415000000000006</v>
      </c>
      <c r="E164" s="12">
        <v>6.5</v>
      </c>
      <c r="F164" s="12">
        <v>5208.3599999999997</v>
      </c>
      <c r="G164" s="12"/>
      <c r="H164" s="12"/>
      <c r="I164" s="12"/>
      <c r="J164" s="12"/>
      <c r="K164" s="12"/>
      <c r="L164" s="12"/>
      <c r="M164" s="13"/>
    </row>
    <row r="165" spans="1:13" x14ac:dyDescent="0.2">
      <c r="A165" s="6"/>
      <c r="B165" s="12">
        <v>605</v>
      </c>
      <c r="C165" s="12">
        <v>70.790000000000006</v>
      </c>
      <c r="D165" s="12">
        <v>69.14</v>
      </c>
      <c r="E165" s="12">
        <v>7</v>
      </c>
      <c r="F165" s="12">
        <v>4241.34</v>
      </c>
      <c r="G165" s="12"/>
      <c r="H165" s="12"/>
      <c r="I165" s="12"/>
      <c r="J165" s="12"/>
      <c r="K165" s="12"/>
      <c r="L165" s="12"/>
      <c r="M165" s="13"/>
    </row>
    <row r="166" spans="1:13" x14ac:dyDescent="0.2">
      <c r="A166" s="6"/>
      <c r="B166" s="12">
        <v>613</v>
      </c>
      <c r="C166" s="12">
        <v>77.739999999999995</v>
      </c>
      <c r="D166" s="12">
        <v>76.84</v>
      </c>
      <c r="E166" s="12">
        <v>7.5</v>
      </c>
      <c r="F166" s="12">
        <v>5136.9799999999996</v>
      </c>
      <c r="G166" s="12"/>
      <c r="H166" s="12"/>
      <c r="I166" s="12"/>
      <c r="J166" s="12"/>
      <c r="K166" s="12"/>
      <c r="L166" s="12"/>
      <c r="M166" s="13"/>
    </row>
    <row r="167" spans="1:13" x14ac:dyDescent="0.2">
      <c r="A167" s="6"/>
      <c r="B167" s="12">
        <v>605</v>
      </c>
      <c r="C167" s="12">
        <v>70.739999999999995</v>
      </c>
      <c r="D167" s="12">
        <v>68.84</v>
      </c>
      <c r="E167" s="12">
        <v>7.5</v>
      </c>
      <c r="F167" s="12">
        <v>4445.09</v>
      </c>
      <c r="G167" s="12"/>
      <c r="H167" s="12"/>
      <c r="I167" s="12"/>
      <c r="J167" s="12"/>
      <c r="K167" s="12"/>
      <c r="L167" s="12"/>
      <c r="M167" s="13"/>
    </row>
    <row r="168" spans="1:13" x14ac:dyDescent="0.2">
      <c r="A168" s="6"/>
      <c r="B168" s="12">
        <v>609</v>
      </c>
      <c r="C168" s="12">
        <v>73.69</v>
      </c>
      <c r="D168" s="12">
        <v>72.540000000000006</v>
      </c>
      <c r="E168" s="12">
        <v>8</v>
      </c>
      <c r="F168" s="12">
        <v>4989.41</v>
      </c>
      <c r="G168" s="12"/>
      <c r="H168" s="12"/>
      <c r="I168" s="12"/>
      <c r="J168" s="12"/>
      <c r="K168" s="12"/>
      <c r="L168" s="12"/>
      <c r="M168" s="13"/>
    </row>
    <row r="169" spans="1:13" x14ac:dyDescent="0.2">
      <c r="A169" s="6"/>
      <c r="B169" s="12">
        <v>628</v>
      </c>
      <c r="C169" s="12">
        <v>92.74</v>
      </c>
      <c r="D169" s="12">
        <v>91.84</v>
      </c>
      <c r="E169" s="12">
        <v>7.5</v>
      </c>
      <c r="F169" s="12">
        <v>6171.51</v>
      </c>
      <c r="G169" s="12"/>
      <c r="H169" s="12"/>
      <c r="I169" s="12"/>
      <c r="J169" s="12"/>
      <c r="K169" s="12"/>
      <c r="L169" s="12"/>
      <c r="M169" s="13"/>
    </row>
    <row r="170" spans="1:13" x14ac:dyDescent="0.2">
      <c r="A170" s="6"/>
      <c r="B170" s="12">
        <v>610</v>
      </c>
      <c r="C170" s="12">
        <v>74.59</v>
      </c>
      <c r="D170" s="12">
        <v>72.84</v>
      </c>
      <c r="E170" s="12">
        <v>9</v>
      </c>
      <c r="F170" s="12">
        <v>5414.45</v>
      </c>
      <c r="G170" s="12"/>
      <c r="H170" s="12"/>
      <c r="I170" s="12"/>
      <c r="J170" s="12"/>
      <c r="K170" s="12"/>
      <c r="L170" s="12"/>
      <c r="M170" s="13"/>
    </row>
    <row r="171" spans="1:13" x14ac:dyDescent="0.2">
      <c r="A171" s="6"/>
      <c r="B171" s="12">
        <v>630</v>
      </c>
      <c r="C171" s="12">
        <v>96.21</v>
      </c>
      <c r="D171" s="12">
        <v>95.935000000000002</v>
      </c>
      <c r="E171" s="12">
        <v>3</v>
      </c>
      <c r="F171" s="12">
        <v>2111.73</v>
      </c>
      <c r="G171" s="12"/>
      <c r="H171" s="12"/>
      <c r="I171" s="12"/>
      <c r="J171" s="12"/>
      <c r="K171" s="12"/>
      <c r="L171" s="12"/>
      <c r="M171" s="13"/>
    </row>
    <row r="172" spans="1:13" x14ac:dyDescent="0.2">
      <c r="A172" s="6"/>
      <c r="B172" s="12">
        <v>601</v>
      </c>
      <c r="C172" s="12">
        <v>66.739999999999995</v>
      </c>
      <c r="D172" s="12">
        <v>64.84</v>
      </c>
      <c r="E172" s="12">
        <v>7.5</v>
      </c>
      <c r="F172" s="12">
        <v>4110.8599999999997</v>
      </c>
      <c r="G172" s="12"/>
      <c r="H172" s="12"/>
      <c r="I172" s="12"/>
      <c r="J172" s="12"/>
      <c r="K172" s="12"/>
      <c r="L172" s="12"/>
      <c r="M172" s="13"/>
    </row>
    <row r="173" spans="1:13" x14ac:dyDescent="0.2">
      <c r="A173" s="6"/>
      <c r="B173" s="12">
        <v>630</v>
      </c>
      <c r="C173" s="12">
        <v>94.89</v>
      </c>
      <c r="D173" s="12">
        <v>94.665000000000006</v>
      </c>
      <c r="E173" s="12">
        <v>6</v>
      </c>
      <c r="F173" s="12">
        <v>5017.3599999999997</v>
      </c>
      <c r="G173" s="12"/>
      <c r="H173" s="12"/>
      <c r="I173" s="12"/>
      <c r="J173" s="12"/>
      <c r="K173" s="12"/>
      <c r="L173" s="12"/>
      <c r="M173" s="13"/>
    </row>
    <row r="174" spans="1:13" x14ac:dyDescent="0.2">
      <c r="A174" s="6"/>
      <c r="B174" s="12">
        <v>612</v>
      </c>
      <c r="C174" s="12">
        <v>76.94</v>
      </c>
      <c r="D174" s="12">
        <v>76.92</v>
      </c>
      <c r="E174" s="12">
        <v>5.5</v>
      </c>
      <c r="F174" s="12">
        <v>3738.51</v>
      </c>
      <c r="G174" s="12"/>
      <c r="H174" s="12"/>
      <c r="I174" s="12"/>
      <c r="J174" s="12"/>
      <c r="K174" s="12"/>
      <c r="L174" s="12"/>
      <c r="M174" s="13"/>
    </row>
    <row r="175" spans="1:13" x14ac:dyDescent="0.2">
      <c r="A175" s="6"/>
      <c r="B175" s="12">
        <v>607</v>
      </c>
      <c r="C175" s="12">
        <v>72.099999999999994</v>
      </c>
      <c r="D175" s="12">
        <v>72.55</v>
      </c>
      <c r="E175" s="12">
        <v>4</v>
      </c>
      <c r="F175" s="12">
        <v>2413.5500000000002</v>
      </c>
      <c r="G175" s="12"/>
      <c r="H175" s="12"/>
      <c r="I175" s="12"/>
      <c r="J175" s="12"/>
      <c r="K175" s="12"/>
      <c r="L175" s="12"/>
      <c r="M175" s="13"/>
    </row>
    <row r="176" spans="1:13" x14ac:dyDescent="0.2">
      <c r="A176" s="6"/>
      <c r="B176" s="12">
        <v>612</v>
      </c>
      <c r="C176" s="12">
        <v>76.64</v>
      </c>
      <c r="D176" s="12">
        <v>75.19</v>
      </c>
      <c r="E176" s="12">
        <v>8.5</v>
      </c>
      <c r="F176" s="12">
        <v>5436.88</v>
      </c>
      <c r="G176" s="12"/>
      <c r="H176" s="12"/>
      <c r="I176" s="12"/>
      <c r="J176" s="12"/>
      <c r="K176" s="12"/>
      <c r="L176" s="12"/>
      <c r="M176" s="13"/>
    </row>
    <row r="177" spans="1:13" x14ac:dyDescent="0.2">
      <c r="A177" s="6"/>
      <c r="B177" s="12">
        <v>604</v>
      </c>
      <c r="C177" s="12">
        <v>69.739999999999995</v>
      </c>
      <c r="D177" s="12">
        <v>67.84</v>
      </c>
      <c r="E177" s="12">
        <v>7.5</v>
      </c>
      <c r="F177" s="12">
        <v>4355.92</v>
      </c>
      <c r="G177" s="12"/>
      <c r="H177" s="12"/>
      <c r="I177" s="12"/>
      <c r="J177" s="12"/>
      <c r="K177" s="12"/>
      <c r="L177" s="12"/>
      <c r="M177" s="13"/>
    </row>
    <row r="178" spans="1:13" x14ac:dyDescent="0.2">
      <c r="A178" s="6"/>
      <c r="B178" s="12">
        <v>606</v>
      </c>
      <c r="C178" s="12">
        <v>71.16</v>
      </c>
      <c r="D178" s="12">
        <v>71.765000000000001</v>
      </c>
      <c r="E178" s="12">
        <v>3.5</v>
      </c>
      <c r="F178" s="12">
        <v>2024.51</v>
      </c>
      <c r="G178" s="12"/>
      <c r="H178" s="12"/>
      <c r="I178" s="12"/>
      <c r="J178" s="12"/>
      <c r="K178" s="12"/>
      <c r="L178" s="12"/>
      <c r="M178" s="13"/>
    </row>
    <row r="179" spans="1:13" x14ac:dyDescent="0.2">
      <c r="A179" s="6"/>
      <c r="B179" s="12">
        <v>596</v>
      </c>
      <c r="C179" s="12">
        <v>61.84</v>
      </c>
      <c r="D179" s="12">
        <v>60.414999999999999</v>
      </c>
      <c r="E179" s="12">
        <v>6.5</v>
      </c>
      <c r="F179" s="12">
        <v>3300.12</v>
      </c>
      <c r="G179" s="12"/>
      <c r="H179" s="12"/>
      <c r="I179" s="12"/>
      <c r="J179" s="12"/>
      <c r="K179" s="12"/>
      <c r="L179" s="12"/>
      <c r="M179" s="13"/>
    </row>
    <row r="180" spans="1:13" x14ac:dyDescent="0.2">
      <c r="A180" s="6"/>
      <c r="B180" s="12">
        <v>624</v>
      </c>
      <c r="C180" s="12">
        <v>88.69</v>
      </c>
      <c r="D180" s="12">
        <v>87.54</v>
      </c>
      <c r="E180" s="12">
        <v>8</v>
      </c>
      <c r="F180" s="12">
        <v>6245.18</v>
      </c>
      <c r="G180" s="12"/>
      <c r="H180" s="12"/>
      <c r="I180" s="12"/>
      <c r="J180" s="12"/>
      <c r="K180" s="12"/>
      <c r="L180" s="12"/>
      <c r="M180" s="13"/>
    </row>
    <row r="181" spans="1:13" x14ac:dyDescent="0.2">
      <c r="A181" s="6"/>
      <c r="B181" s="12">
        <v>624</v>
      </c>
      <c r="C181" s="12">
        <v>88.74</v>
      </c>
      <c r="D181" s="12">
        <v>87.84</v>
      </c>
      <c r="E181" s="12">
        <v>7.5</v>
      </c>
      <c r="F181" s="12">
        <v>5909.73</v>
      </c>
      <c r="G181" s="12"/>
      <c r="H181" s="12"/>
      <c r="I181" s="12"/>
      <c r="J181" s="12"/>
      <c r="K181" s="12"/>
      <c r="L181" s="12"/>
      <c r="M181" s="13"/>
    </row>
    <row r="182" spans="1:13" x14ac:dyDescent="0.2">
      <c r="A182" s="6"/>
      <c r="B182" s="12">
        <v>614</v>
      </c>
      <c r="C182" s="12">
        <v>79.099999999999994</v>
      </c>
      <c r="D182" s="12">
        <v>79.55</v>
      </c>
      <c r="E182" s="12">
        <v>4</v>
      </c>
      <c r="F182" s="12">
        <v>2654.46</v>
      </c>
      <c r="G182" s="12"/>
      <c r="H182" s="12"/>
      <c r="I182" s="12"/>
      <c r="J182" s="12"/>
      <c r="K182" s="12"/>
      <c r="L182" s="12"/>
      <c r="M182" s="13"/>
    </row>
    <row r="183" spans="1:13" x14ac:dyDescent="0.2">
      <c r="A183" s="6"/>
      <c r="B183" s="12">
        <v>609</v>
      </c>
      <c r="C183" s="12">
        <v>74.099999999999994</v>
      </c>
      <c r="D183" s="12">
        <v>74.55</v>
      </c>
      <c r="E183" s="12">
        <v>4</v>
      </c>
      <c r="F183" s="12">
        <v>2484.96</v>
      </c>
      <c r="G183" s="12"/>
      <c r="H183" s="12"/>
      <c r="I183" s="12"/>
      <c r="J183" s="12"/>
      <c r="K183" s="12"/>
      <c r="L183" s="12"/>
      <c r="M183" s="13"/>
    </row>
    <row r="184" spans="1:13" x14ac:dyDescent="0.2">
      <c r="A184" s="6"/>
      <c r="B184" s="12">
        <v>596</v>
      </c>
      <c r="C184" s="12">
        <v>61.74</v>
      </c>
      <c r="D184" s="12">
        <v>59.84</v>
      </c>
      <c r="E184" s="12">
        <v>7.5</v>
      </c>
      <c r="F184" s="12">
        <v>3672.29</v>
      </c>
      <c r="G184" s="12"/>
      <c r="H184" s="12"/>
      <c r="I184" s="12"/>
      <c r="J184" s="12"/>
      <c r="K184" s="12"/>
      <c r="L184" s="12"/>
      <c r="M184" s="13"/>
    </row>
    <row r="185" spans="1:13" x14ac:dyDescent="0.2">
      <c r="A185" s="6"/>
      <c r="B185" s="12">
        <v>616</v>
      </c>
      <c r="C185" s="12">
        <v>80.69</v>
      </c>
      <c r="D185" s="12">
        <v>79.540000000000006</v>
      </c>
      <c r="E185" s="12">
        <v>8</v>
      </c>
      <c r="F185" s="12">
        <v>5621</v>
      </c>
      <c r="G185" s="12"/>
      <c r="H185" s="12"/>
      <c r="I185" s="12"/>
      <c r="J185" s="12"/>
      <c r="K185" s="12"/>
      <c r="L185" s="12"/>
      <c r="M185" s="13"/>
    </row>
    <row r="186" spans="1:13" x14ac:dyDescent="0.2">
      <c r="A186" s="6"/>
      <c r="B186" s="12">
        <v>628</v>
      </c>
      <c r="C186" s="12">
        <v>94.21</v>
      </c>
      <c r="D186" s="12">
        <v>93.935000000000002</v>
      </c>
      <c r="E186" s="12">
        <v>3</v>
      </c>
      <c r="F186" s="12">
        <v>2107.66</v>
      </c>
      <c r="G186" s="12"/>
      <c r="H186" s="12"/>
      <c r="I186" s="12"/>
      <c r="J186" s="12"/>
      <c r="K186" s="12"/>
      <c r="L186" s="12"/>
      <c r="M186" s="13"/>
    </row>
    <row r="187" spans="1:13" x14ac:dyDescent="0.2">
      <c r="A187" s="6"/>
      <c r="B187" s="12">
        <v>619</v>
      </c>
      <c r="C187" s="12">
        <v>83.94</v>
      </c>
      <c r="D187" s="12">
        <v>83.92</v>
      </c>
      <c r="E187" s="12">
        <v>5.5</v>
      </c>
      <c r="F187" s="12">
        <v>4078.4</v>
      </c>
      <c r="G187" s="12"/>
      <c r="H187" s="12"/>
      <c r="I187" s="12"/>
      <c r="J187" s="12"/>
      <c r="K187" s="12"/>
      <c r="L187" s="12"/>
      <c r="M187" s="13"/>
    </row>
    <row r="188" spans="1:13" x14ac:dyDescent="0.2">
      <c r="A188" s="6"/>
      <c r="B188" s="12">
        <v>629</v>
      </c>
      <c r="C188" s="12">
        <v>93.89</v>
      </c>
      <c r="D188" s="12">
        <v>93.665000000000006</v>
      </c>
      <c r="E188" s="12">
        <v>6</v>
      </c>
      <c r="F188" s="12">
        <v>4977.84</v>
      </c>
      <c r="G188" s="12"/>
      <c r="H188" s="12"/>
      <c r="I188" s="12"/>
      <c r="J188" s="12"/>
      <c r="K188" s="12"/>
      <c r="L188" s="12"/>
      <c r="M188" s="13"/>
    </row>
    <row r="189" spans="1:13" x14ac:dyDescent="0.2">
      <c r="A189" s="6"/>
      <c r="B189" s="12">
        <v>625</v>
      </c>
      <c r="C189" s="12">
        <v>89.79</v>
      </c>
      <c r="D189" s="12">
        <v>89.14</v>
      </c>
      <c r="E189" s="12">
        <v>7</v>
      </c>
      <c r="F189" s="12">
        <v>5611.23</v>
      </c>
      <c r="G189" s="12"/>
      <c r="H189" s="12"/>
      <c r="I189" s="12"/>
      <c r="J189" s="12"/>
      <c r="K189" s="12"/>
      <c r="L189" s="12"/>
      <c r="M189" s="13"/>
    </row>
    <row r="190" spans="1:13" x14ac:dyDescent="0.2">
      <c r="A190" s="6"/>
      <c r="B190" s="12">
        <v>619</v>
      </c>
      <c r="C190" s="12">
        <v>83.64</v>
      </c>
      <c r="D190" s="12">
        <v>82.19</v>
      </c>
      <c r="E190" s="12">
        <v>8.5</v>
      </c>
      <c r="F190" s="12">
        <v>6094.87</v>
      </c>
      <c r="G190" s="12"/>
      <c r="H190" s="12"/>
      <c r="I190" s="12"/>
      <c r="J190" s="12"/>
      <c r="K190" s="12"/>
      <c r="L190" s="12"/>
      <c r="M190" s="13"/>
    </row>
    <row r="191" spans="1:13" x14ac:dyDescent="0.2">
      <c r="A191" s="6"/>
      <c r="B191" s="12">
        <v>596</v>
      </c>
      <c r="C191" s="12">
        <v>61.99</v>
      </c>
      <c r="D191" s="12">
        <v>61.164999999999999</v>
      </c>
      <c r="E191" s="12">
        <v>5</v>
      </c>
      <c r="F191" s="12">
        <v>2545.2399999999998</v>
      </c>
      <c r="G191" s="12"/>
      <c r="H191" s="12"/>
      <c r="I191" s="12"/>
      <c r="J191" s="12"/>
      <c r="K191" s="12"/>
      <c r="L191" s="12"/>
      <c r="M191" s="13"/>
    </row>
    <row r="192" spans="1:13" x14ac:dyDescent="0.2">
      <c r="A192" s="6"/>
      <c r="B192" s="12">
        <v>596</v>
      </c>
      <c r="C192" s="12">
        <v>61.89</v>
      </c>
      <c r="D192" s="12">
        <v>60.664999999999999</v>
      </c>
      <c r="E192" s="12">
        <v>6</v>
      </c>
      <c r="F192" s="12">
        <v>3063.55</v>
      </c>
      <c r="G192" s="12"/>
      <c r="H192" s="12"/>
      <c r="I192" s="12"/>
      <c r="J192" s="12"/>
      <c r="K192" s="12"/>
      <c r="L192" s="12"/>
      <c r="M192" s="13"/>
    </row>
    <row r="193" spans="1:13" x14ac:dyDescent="0.2">
      <c r="A193" s="6"/>
      <c r="B193" s="12">
        <v>612</v>
      </c>
      <c r="C193" s="12">
        <v>77.099999999999994</v>
      </c>
      <c r="D193" s="12">
        <v>77.55</v>
      </c>
      <c r="E193" s="12">
        <v>4</v>
      </c>
      <c r="F193" s="12">
        <v>2588.19</v>
      </c>
      <c r="G193" s="12"/>
      <c r="H193" s="12"/>
      <c r="I193" s="12"/>
      <c r="J193" s="12"/>
      <c r="K193" s="12"/>
      <c r="L193" s="12"/>
      <c r="M193" s="13"/>
    </row>
    <row r="194" spans="1:13" x14ac:dyDescent="0.2">
      <c r="A194" s="6"/>
      <c r="B194" s="12">
        <v>600</v>
      </c>
      <c r="C194" s="12">
        <v>65.790000000000006</v>
      </c>
      <c r="D194" s="12">
        <v>64.14</v>
      </c>
      <c r="E194" s="12">
        <v>7</v>
      </c>
      <c r="F194" s="12">
        <v>3819.82</v>
      </c>
      <c r="G194" s="12"/>
      <c r="H194" s="12"/>
      <c r="I194" s="12"/>
      <c r="J194" s="12"/>
      <c r="K194" s="12"/>
      <c r="L194" s="12"/>
      <c r="M194" s="13"/>
    </row>
    <row r="195" spans="1:13" x14ac:dyDescent="0.2">
      <c r="A195" s="6"/>
      <c r="B195" s="12">
        <v>609</v>
      </c>
      <c r="C195" s="12">
        <v>73.84</v>
      </c>
      <c r="D195" s="12">
        <v>73.415000000000006</v>
      </c>
      <c r="E195" s="12">
        <v>6.5</v>
      </c>
      <c r="F195" s="12">
        <v>4260.53</v>
      </c>
      <c r="G195" s="12"/>
      <c r="H195" s="12"/>
      <c r="I195" s="12"/>
      <c r="J195" s="12"/>
      <c r="K195" s="12"/>
      <c r="L195" s="12"/>
      <c r="M195" s="13"/>
    </row>
    <row r="196" spans="1:13" x14ac:dyDescent="0.2">
      <c r="A196" s="6"/>
      <c r="B196" s="12">
        <v>602</v>
      </c>
      <c r="C196" s="12">
        <v>67.790000000000006</v>
      </c>
      <c r="D196" s="12">
        <v>66.14</v>
      </c>
      <c r="E196" s="12">
        <v>7</v>
      </c>
      <c r="F196" s="12">
        <v>3979.15</v>
      </c>
      <c r="G196" s="12"/>
      <c r="H196" s="12"/>
      <c r="I196" s="12"/>
      <c r="J196" s="12"/>
      <c r="K196" s="12"/>
      <c r="L196" s="12"/>
      <c r="M196" s="13"/>
    </row>
    <row r="197" spans="1:13" x14ac:dyDescent="0.2">
      <c r="A197" s="6"/>
      <c r="B197" s="12">
        <v>623</v>
      </c>
      <c r="C197" s="12">
        <v>87.89</v>
      </c>
      <c r="D197" s="12">
        <v>87.665000000000006</v>
      </c>
      <c r="E197" s="12">
        <v>6</v>
      </c>
      <c r="F197" s="12">
        <v>4687.82</v>
      </c>
      <c r="G197" s="12"/>
      <c r="H197" s="12"/>
      <c r="I197" s="12"/>
      <c r="J197" s="12"/>
      <c r="K197" s="12"/>
      <c r="L197" s="12"/>
      <c r="M197" s="13"/>
    </row>
    <row r="198" spans="1:13" x14ac:dyDescent="0.2">
      <c r="A198" s="6"/>
      <c r="B198" s="12">
        <v>609</v>
      </c>
      <c r="C198" s="12">
        <v>73.989999999999995</v>
      </c>
      <c r="D198" s="12">
        <v>74.165000000000006</v>
      </c>
      <c r="E198" s="12">
        <v>5</v>
      </c>
      <c r="F198" s="12">
        <v>3226.05</v>
      </c>
      <c r="G198" s="12"/>
      <c r="H198" s="12"/>
      <c r="I198" s="12"/>
      <c r="J198" s="12"/>
      <c r="K198" s="12"/>
      <c r="L198" s="12"/>
      <c r="M198" s="13"/>
    </row>
    <row r="199" spans="1:13" x14ac:dyDescent="0.2">
      <c r="A199" s="6"/>
      <c r="B199" s="12">
        <v>596</v>
      </c>
      <c r="C199" s="12">
        <v>62.16</v>
      </c>
      <c r="D199" s="12">
        <v>61.765000000000001</v>
      </c>
      <c r="E199" s="12">
        <v>3.5</v>
      </c>
      <c r="F199" s="12">
        <v>1683.63</v>
      </c>
      <c r="G199" s="12"/>
      <c r="H199" s="12"/>
      <c r="I199" s="12"/>
      <c r="J199" s="12"/>
      <c r="K199" s="12"/>
      <c r="L199" s="12"/>
      <c r="M199" s="13"/>
    </row>
    <row r="200" spans="1:13" x14ac:dyDescent="0.2">
      <c r="A200" s="6"/>
      <c r="B200" s="12">
        <v>616</v>
      </c>
      <c r="C200" s="12">
        <v>80.59</v>
      </c>
      <c r="D200" s="12">
        <v>78.84</v>
      </c>
      <c r="E200" s="12">
        <v>9</v>
      </c>
      <c r="F200" s="12">
        <v>6011.02</v>
      </c>
      <c r="G200" s="12"/>
      <c r="H200" s="12"/>
      <c r="I200" s="12"/>
      <c r="J200" s="12"/>
      <c r="K200" s="12"/>
      <c r="L200" s="12"/>
      <c r="M200" s="13"/>
    </row>
    <row r="201" spans="1:13" x14ac:dyDescent="0.2">
      <c r="A201" s="6"/>
      <c r="B201" s="12">
        <v>593</v>
      </c>
      <c r="C201" s="12">
        <v>58.99</v>
      </c>
      <c r="D201" s="12">
        <v>58.164999999999999</v>
      </c>
      <c r="E201" s="12">
        <v>5</v>
      </c>
      <c r="F201" s="12">
        <v>2384.41</v>
      </c>
      <c r="G201" s="12"/>
      <c r="H201" s="12"/>
      <c r="I201" s="12"/>
      <c r="J201" s="12"/>
      <c r="K201" s="12"/>
      <c r="L201" s="12"/>
      <c r="M201" s="13"/>
    </row>
    <row r="202" spans="1:13" x14ac:dyDescent="0.2">
      <c r="A202" s="6"/>
      <c r="B202" s="12">
        <v>605</v>
      </c>
      <c r="C202" s="12">
        <v>70.59</v>
      </c>
      <c r="D202" s="12">
        <v>67.84</v>
      </c>
      <c r="E202" s="12">
        <v>9</v>
      </c>
      <c r="F202" s="12">
        <v>4720.58</v>
      </c>
      <c r="G202" s="12"/>
      <c r="H202" s="12"/>
      <c r="I202" s="12"/>
      <c r="J202" s="12"/>
      <c r="K202" s="12"/>
      <c r="L202" s="12"/>
      <c r="M202" s="13"/>
    </row>
    <row r="203" spans="1:13" x14ac:dyDescent="0.2">
      <c r="A203" s="6"/>
      <c r="B203" s="12">
        <v>630</v>
      </c>
      <c r="C203" s="12">
        <v>94.94</v>
      </c>
      <c r="D203" s="12">
        <v>94.92</v>
      </c>
      <c r="E203" s="12">
        <v>5.5</v>
      </c>
      <c r="F203" s="12">
        <v>4547.82</v>
      </c>
      <c r="G203" s="12"/>
      <c r="H203" s="12"/>
      <c r="I203" s="12"/>
      <c r="J203" s="12"/>
      <c r="K203" s="12"/>
      <c r="L203" s="12"/>
      <c r="M203" s="13"/>
    </row>
    <row r="204" spans="1:13" x14ac:dyDescent="0.2">
      <c r="A204" s="6"/>
      <c r="B204" s="12">
        <v>629</v>
      </c>
      <c r="C204" s="12">
        <v>95.21</v>
      </c>
      <c r="D204" s="12">
        <v>94.935000000000002</v>
      </c>
      <c r="E204" s="12">
        <v>3</v>
      </c>
      <c r="F204" s="12">
        <v>2110.13</v>
      </c>
      <c r="G204" s="12"/>
      <c r="H204" s="12"/>
      <c r="I204" s="12"/>
      <c r="J204" s="12"/>
      <c r="K204" s="12"/>
      <c r="L204" s="12"/>
      <c r="M204" s="13"/>
    </row>
    <row r="205" spans="1:13" x14ac:dyDescent="0.2">
      <c r="A205" s="6"/>
      <c r="B205" s="12">
        <v>627</v>
      </c>
      <c r="C205" s="12">
        <v>93.21</v>
      </c>
      <c r="D205" s="12">
        <v>92.935000000000002</v>
      </c>
      <c r="E205" s="12">
        <v>3</v>
      </c>
      <c r="F205" s="12">
        <v>2099.1</v>
      </c>
      <c r="G205" s="12"/>
      <c r="H205" s="12"/>
      <c r="I205" s="12"/>
      <c r="J205" s="12"/>
      <c r="K205" s="12"/>
      <c r="L205" s="12"/>
      <c r="M205" s="13"/>
    </row>
    <row r="206" spans="1:13" x14ac:dyDescent="0.2">
      <c r="A206" s="6"/>
      <c r="B206" s="12">
        <v>625</v>
      </c>
      <c r="C206" s="12">
        <v>90.1</v>
      </c>
      <c r="D206" s="12">
        <v>90.55</v>
      </c>
      <c r="E206" s="12">
        <v>4</v>
      </c>
      <c r="F206" s="12">
        <v>2983.61</v>
      </c>
      <c r="G206" s="12"/>
      <c r="H206" s="12"/>
      <c r="I206" s="12"/>
      <c r="J206" s="12"/>
      <c r="K206" s="12"/>
      <c r="L206" s="12"/>
      <c r="M206" s="13"/>
    </row>
    <row r="207" spans="1:13" x14ac:dyDescent="0.2">
      <c r="A207" s="6"/>
      <c r="B207" s="12">
        <v>603</v>
      </c>
      <c r="C207" s="12">
        <v>68.989999999999995</v>
      </c>
      <c r="D207" s="12">
        <v>68.165000000000006</v>
      </c>
      <c r="E207" s="12">
        <v>5</v>
      </c>
      <c r="F207" s="12">
        <v>2928.11</v>
      </c>
      <c r="G207" s="12"/>
      <c r="H207" s="12"/>
      <c r="I207" s="12"/>
      <c r="J207" s="12"/>
      <c r="K207" s="12"/>
      <c r="L207" s="12"/>
      <c r="M207" s="13"/>
    </row>
    <row r="208" spans="1:13" x14ac:dyDescent="0.2">
      <c r="A208" s="6"/>
      <c r="B208" s="12">
        <v>626</v>
      </c>
      <c r="C208" s="12">
        <v>91.16</v>
      </c>
      <c r="D208" s="12">
        <v>91.765000000000001</v>
      </c>
      <c r="E208" s="12">
        <v>3.5</v>
      </c>
      <c r="F208" s="12">
        <v>2553.33</v>
      </c>
      <c r="G208" s="12"/>
      <c r="H208" s="12"/>
      <c r="I208" s="12"/>
      <c r="J208" s="12"/>
      <c r="K208" s="12"/>
      <c r="L208" s="12"/>
      <c r="M208" s="13"/>
    </row>
    <row r="209" spans="1:13" x14ac:dyDescent="0.2">
      <c r="A209" s="6"/>
      <c r="B209" s="12">
        <v>606</v>
      </c>
      <c r="C209" s="12">
        <v>70.84</v>
      </c>
      <c r="D209" s="12">
        <v>70.415000000000006</v>
      </c>
      <c r="E209" s="12">
        <v>6.5</v>
      </c>
      <c r="F209" s="12">
        <v>4071.73</v>
      </c>
      <c r="G209" s="12"/>
      <c r="H209" s="12"/>
      <c r="I209" s="12"/>
      <c r="J209" s="12"/>
      <c r="K209" s="12"/>
      <c r="L209" s="12"/>
      <c r="M209" s="13"/>
    </row>
    <row r="210" spans="1:13" x14ac:dyDescent="0.2">
      <c r="A210" s="6"/>
      <c r="B210" s="12">
        <v>623</v>
      </c>
      <c r="C210" s="12">
        <v>88.1</v>
      </c>
      <c r="D210" s="12">
        <v>88.55</v>
      </c>
      <c r="E210" s="12">
        <v>4</v>
      </c>
      <c r="F210" s="12">
        <v>2927.26</v>
      </c>
      <c r="G210" s="12"/>
      <c r="H210" s="12"/>
      <c r="I210" s="12"/>
      <c r="J210" s="12"/>
      <c r="K210" s="12"/>
      <c r="L210" s="12"/>
      <c r="M210" s="13"/>
    </row>
    <row r="211" spans="1:13" x14ac:dyDescent="0.2">
      <c r="A211" s="6"/>
      <c r="B211" s="12">
        <v>594</v>
      </c>
      <c r="C211" s="12">
        <v>60.1</v>
      </c>
      <c r="D211" s="12">
        <v>59.55</v>
      </c>
      <c r="E211" s="12">
        <v>4</v>
      </c>
      <c r="F211" s="12">
        <v>1891.3</v>
      </c>
      <c r="G211" s="12"/>
      <c r="H211" s="12"/>
      <c r="I211" s="12"/>
      <c r="J211" s="12"/>
      <c r="K211" s="12"/>
      <c r="L211" s="12"/>
      <c r="M211" s="13"/>
    </row>
    <row r="212" spans="1:13" x14ac:dyDescent="0.2">
      <c r="A212" s="6"/>
      <c r="B212" s="12">
        <v>614</v>
      </c>
      <c r="C212" s="12">
        <v>79.16</v>
      </c>
      <c r="D212" s="12">
        <v>79.765000000000001</v>
      </c>
      <c r="E212" s="12">
        <v>3.5</v>
      </c>
      <c r="F212" s="12">
        <v>2261.61</v>
      </c>
      <c r="G212" s="12"/>
      <c r="H212" s="12"/>
      <c r="I212" s="12"/>
      <c r="J212" s="12"/>
      <c r="K212" s="12"/>
      <c r="L212" s="12"/>
      <c r="M212" s="13"/>
    </row>
    <row r="213" spans="1:13" x14ac:dyDescent="0.2">
      <c r="A213" s="6"/>
      <c r="B213" s="12">
        <v>601</v>
      </c>
      <c r="C213" s="12">
        <v>67.16</v>
      </c>
      <c r="D213" s="12">
        <v>66.765000000000001</v>
      </c>
      <c r="E213" s="12">
        <v>3.5</v>
      </c>
      <c r="F213" s="12">
        <v>1860.57</v>
      </c>
      <c r="G213" s="12"/>
      <c r="H213" s="12"/>
      <c r="I213" s="12"/>
      <c r="J213" s="12"/>
      <c r="K213" s="12"/>
      <c r="L213" s="12"/>
      <c r="M213" s="13"/>
    </row>
    <row r="214" spans="1:13" x14ac:dyDescent="0.2">
      <c r="A214" s="6"/>
      <c r="B214" s="12">
        <v>609</v>
      </c>
      <c r="C214" s="12">
        <v>74.040000000000006</v>
      </c>
      <c r="D214" s="12">
        <v>74.364999999999995</v>
      </c>
      <c r="E214" s="12">
        <v>4.5</v>
      </c>
      <c r="F214" s="12">
        <v>2864.24</v>
      </c>
      <c r="G214" s="12"/>
      <c r="H214" s="12"/>
      <c r="I214" s="12"/>
      <c r="J214" s="12"/>
      <c r="K214" s="12"/>
      <c r="L214" s="12"/>
      <c r="M214" s="13"/>
    </row>
    <row r="215" spans="1:13" x14ac:dyDescent="0.2">
      <c r="A215" s="6"/>
      <c r="B215" s="12">
        <v>613</v>
      </c>
      <c r="C215" s="12">
        <v>77.64</v>
      </c>
      <c r="D215" s="12">
        <v>76.19</v>
      </c>
      <c r="E215" s="12">
        <v>8.5</v>
      </c>
      <c r="F215" s="12">
        <v>5529.53</v>
      </c>
      <c r="G215" s="12"/>
      <c r="H215" s="12"/>
      <c r="I215" s="12"/>
      <c r="J215" s="12"/>
      <c r="K215" s="12"/>
      <c r="L215" s="12"/>
      <c r="M215" s="13"/>
    </row>
    <row r="216" spans="1:13" x14ac:dyDescent="0.2">
      <c r="A216" s="6"/>
      <c r="B216" s="12">
        <v>607</v>
      </c>
      <c r="C216" s="12">
        <v>71.790000000000006</v>
      </c>
      <c r="D216" s="12">
        <v>71.14</v>
      </c>
      <c r="E216" s="12">
        <v>7</v>
      </c>
      <c r="F216" s="12">
        <v>4422.22</v>
      </c>
      <c r="G216" s="12"/>
      <c r="H216" s="12"/>
      <c r="I216" s="12"/>
      <c r="J216" s="12"/>
      <c r="K216" s="12"/>
      <c r="L216" s="12"/>
      <c r="M216" s="13"/>
    </row>
    <row r="217" spans="1:13" x14ac:dyDescent="0.2">
      <c r="A217" s="6"/>
      <c r="B217" s="12">
        <v>604</v>
      </c>
      <c r="C217" s="12">
        <v>69.69</v>
      </c>
      <c r="D217" s="12">
        <v>67.540000000000006</v>
      </c>
      <c r="E217" s="12">
        <v>8</v>
      </c>
      <c r="F217" s="12">
        <v>4555.88</v>
      </c>
      <c r="G217" s="12"/>
      <c r="H217" s="12"/>
      <c r="I217" s="12"/>
      <c r="J217" s="12"/>
      <c r="K217" s="12"/>
      <c r="L217" s="12"/>
      <c r="M217" s="13"/>
    </row>
    <row r="218" spans="1:13" x14ac:dyDescent="0.2">
      <c r="A218" s="6"/>
      <c r="B218" s="12">
        <v>592</v>
      </c>
      <c r="C218" s="12">
        <v>57.89</v>
      </c>
      <c r="D218" s="12">
        <v>56.664999999999999</v>
      </c>
      <c r="E218" s="12">
        <v>6</v>
      </c>
      <c r="F218" s="12">
        <v>2792.27</v>
      </c>
      <c r="G218" s="12"/>
      <c r="H218" s="12"/>
      <c r="I218" s="12"/>
      <c r="J218" s="12"/>
      <c r="K218" s="12"/>
      <c r="L218" s="12"/>
      <c r="M218" s="13"/>
    </row>
    <row r="219" spans="1:13" x14ac:dyDescent="0.2">
      <c r="A219" s="6"/>
      <c r="B219" s="12">
        <v>606</v>
      </c>
      <c r="C219" s="12">
        <v>70.59</v>
      </c>
      <c r="D219" s="12">
        <v>68.84</v>
      </c>
      <c r="E219" s="12">
        <v>9</v>
      </c>
      <c r="F219" s="12">
        <v>4905.55</v>
      </c>
      <c r="G219" s="12"/>
      <c r="H219" s="12"/>
      <c r="I219" s="12"/>
      <c r="J219" s="12"/>
      <c r="K219" s="12"/>
      <c r="L219" s="12"/>
      <c r="M219" s="13"/>
    </row>
    <row r="220" spans="1:13" x14ac:dyDescent="0.2">
      <c r="A220" s="6"/>
      <c r="B220" s="12">
        <v>594</v>
      </c>
      <c r="C220" s="12">
        <v>59.74</v>
      </c>
      <c r="D220" s="12">
        <v>57.84</v>
      </c>
      <c r="E220" s="12">
        <v>7.5</v>
      </c>
      <c r="F220" s="12">
        <v>3347.5</v>
      </c>
      <c r="G220" s="12"/>
      <c r="H220" s="12"/>
      <c r="I220" s="12"/>
      <c r="J220" s="12"/>
      <c r="K220" s="12"/>
      <c r="L220" s="12"/>
      <c r="M220" s="13"/>
    </row>
    <row r="221" spans="1:13" x14ac:dyDescent="0.2">
      <c r="A221" s="6"/>
      <c r="B221" s="12">
        <v>603</v>
      </c>
      <c r="C221" s="12">
        <v>68.739999999999995</v>
      </c>
      <c r="D221" s="12">
        <v>66.84</v>
      </c>
      <c r="E221" s="12">
        <v>7.5</v>
      </c>
      <c r="F221" s="12">
        <v>4272.72</v>
      </c>
      <c r="G221" s="12"/>
      <c r="H221" s="12"/>
      <c r="I221" s="12"/>
      <c r="J221" s="12"/>
      <c r="K221" s="12"/>
      <c r="L221" s="12"/>
      <c r="M221" s="13"/>
    </row>
    <row r="222" spans="1:13" x14ac:dyDescent="0.2">
      <c r="A222" s="6"/>
      <c r="B222" s="12">
        <v>610</v>
      </c>
      <c r="C222" s="12">
        <v>74.790000000000006</v>
      </c>
      <c r="D222" s="12">
        <v>74.14</v>
      </c>
      <c r="E222" s="12">
        <v>7</v>
      </c>
      <c r="F222" s="12">
        <v>4634.29</v>
      </c>
      <c r="G222" s="12"/>
      <c r="H222" s="12"/>
      <c r="I222" s="12"/>
      <c r="J222" s="12"/>
      <c r="K222" s="12"/>
      <c r="L222" s="12"/>
      <c r="M222" s="13"/>
    </row>
    <row r="223" spans="1:13" x14ac:dyDescent="0.2">
      <c r="A223" s="6"/>
      <c r="B223" s="12">
        <v>612</v>
      </c>
      <c r="C223" s="12">
        <v>78.209999999999994</v>
      </c>
      <c r="D223" s="12">
        <v>77.935000000000002</v>
      </c>
      <c r="E223" s="12">
        <v>3</v>
      </c>
      <c r="F223" s="12">
        <v>1826.08</v>
      </c>
      <c r="G223" s="12"/>
      <c r="H223" s="12"/>
      <c r="I223" s="12"/>
      <c r="J223" s="12"/>
      <c r="K223" s="12"/>
      <c r="L223" s="12"/>
      <c r="M223" s="13"/>
    </row>
    <row r="224" spans="1:13" x14ac:dyDescent="0.2">
      <c r="A224" s="6"/>
      <c r="B224" s="12">
        <v>613</v>
      </c>
      <c r="C224" s="12">
        <v>78.099999999999994</v>
      </c>
      <c r="D224" s="12">
        <v>78.55</v>
      </c>
      <c r="E224" s="12">
        <v>4</v>
      </c>
      <c r="F224" s="12">
        <v>2620.27</v>
      </c>
      <c r="G224" s="12"/>
      <c r="H224" s="12"/>
      <c r="I224" s="12"/>
      <c r="J224" s="12"/>
      <c r="K224" s="12"/>
      <c r="L224" s="12"/>
      <c r="M224" s="13"/>
    </row>
    <row r="225" spans="1:13" x14ac:dyDescent="0.2">
      <c r="A225" s="6"/>
      <c r="B225" s="12">
        <v>621</v>
      </c>
      <c r="C225" s="12">
        <v>87.21</v>
      </c>
      <c r="D225" s="12">
        <v>86.935000000000002</v>
      </c>
      <c r="E225" s="12">
        <v>3</v>
      </c>
      <c r="F225" s="12">
        <v>2015.06</v>
      </c>
      <c r="G225" s="12"/>
      <c r="H225" s="12"/>
      <c r="I225" s="12"/>
      <c r="J225" s="12"/>
      <c r="K225" s="12"/>
      <c r="L225" s="12"/>
      <c r="M225" s="13"/>
    </row>
    <row r="226" spans="1:13" x14ac:dyDescent="0.2">
      <c r="A226" s="6"/>
      <c r="B226" s="12">
        <v>624</v>
      </c>
      <c r="C226" s="12">
        <v>89.04</v>
      </c>
      <c r="D226" s="12">
        <v>89.364999999999995</v>
      </c>
      <c r="E226" s="12">
        <v>4.5</v>
      </c>
      <c r="F226" s="12">
        <v>3401.42</v>
      </c>
      <c r="G226" s="12"/>
      <c r="H226" s="12"/>
      <c r="I226" s="12"/>
      <c r="J226" s="12"/>
      <c r="K226" s="12"/>
      <c r="L226" s="12"/>
      <c r="M226" s="13"/>
    </row>
    <row r="227" spans="1:13" x14ac:dyDescent="0.2">
      <c r="A227" s="6"/>
      <c r="B227" s="12">
        <v>611</v>
      </c>
      <c r="C227" s="12">
        <v>75.790000000000006</v>
      </c>
      <c r="D227" s="12">
        <v>75.14</v>
      </c>
      <c r="E227" s="12">
        <v>7</v>
      </c>
      <c r="F227" s="12">
        <v>4701.28</v>
      </c>
      <c r="G227" s="12"/>
      <c r="H227" s="12"/>
      <c r="I227" s="12"/>
      <c r="J227" s="12"/>
      <c r="K227" s="12"/>
      <c r="L227" s="12"/>
      <c r="M227" s="13"/>
    </row>
    <row r="228" spans="1:13" x14ac:dyDescent="0.2">
      <c r="A228" s="6"/>
      <c r="B228" s="12">
        <v>602</v>
      </c>
      <c r="C228" s="12">
        <v>68.099999999999994</v>
      </c>
      <c r="D228" s="12">
        <v>67.55</v>
      </c>
      <c r="E228" s="12">
        <v>4</v>
      </c>
      <c r="F228" s="12">
        <v>2221.16</v>
      </c>
      <c r="G228" s="12"/>
      <c r="H228" s="12"/>
      <c r="I228" s="12"/>
      <c r="J228" s="12"/>
      <c r="K228" s="12"/>
      <c r="L228" s="12"/>
      <c r="M228" s="13"/>
    </row>
    <row r="229" spans="1:13" x14ac:dyDescent="0.2">
      <c r="A229" s="6"/>
      <c r="B229" s="12">
        <v>614</v>
      </c>
      <c r="C229" s="12">
        <v>80.209999999999994</v>
      </c>
      <c r="D229" s="12">
        <v>79.935000000000002</v>
      </c>
      <c r="E229" s="12">
        <v>3</v>
      </c>
      <c r="F229" s="12">
        <v>1874.52</v>
      </c>
      <c r="G229" s="12"/>
      <c r="H229" s="12"/>
      <c r="I229" s="12"/>
      <c r="J229" s="12"/>
      <c r="K229" s="12"/>
      <c r="L229" s="12"/>
      <c r="M229" s="13"/>
    </row>
    <row r="230" spans="1:13" x14ac:dyDescent="0.2">
      <c r="A230" s="6"/>
      <c r="B230" s="12">
        <v>624</v>
      </c>
      <c r="C230" s="12">
        <v>88.99</v>
      </c>
      <c r="D230" s="12">
        <v>89.165000000000006</v>
      </c>
      <c r="E230" s="12">
        <v>5</v>
      </c>
      <c r="F230" s="12">
        <v>3854.35</v>
      </c>
      <c r="G230" s="12"/>
      <c r="H230" s="12"/>
      <c r="I230" s="12"/>
      <c r="J230" s="12"/>
      <c r="K230" s="12"/>
      <c r="L230" s="12"/>
      <c r="M230" s="13"/>
    </row>
    <row r="231" spans="1:13" x14ac:dyDescent="0.2">
      <c r="A231" s="6"/>
      <c r="B231" s="12">
        <v>602</v>
      </c>
      <c r="C231" s="12">
        <v>67.94</v>
      </c>
      <c r="D231" s="12">
        <v>66.92</v>
      </c>
      <c r="E231" s="12">
        <v>5.5</v>
      </c>
      <c r="F231" s="12">
        <v>3177.33</v>
      </c>
      <c r="G231" s="12"/>
      <c r="H231" s="12"/>
      <c r="I231" s="12"/>
      <c r="J231" s="12"/>
      <c r="K231" s="12"/>
      <c r="L231" s="12"/>
      <c r="M231" s="13"/>
    </row>
    <row r="232" spans="1:13" x14ac:dyDescent="0.2">
      <c r="A232" s="6"/>
      <c r="B232" s="12">
        <v>615</v>
      </c>
      <c r="C232" s="12">
        <v>80.16</v>
      </c>
      <c r="D232" s="12">
        <v>80.765000000000001</v>
      </c>
      <c r="E232" s="12">
        <v>3.5</v>
      </c>
      <c r="F232" s="12">
        <v>2290.13</v>
      </c>
      <c r="G232" s="12"/>
      <c r="H232" s="12"/>
      <c r="I232" s="12"/>
      <c r="J232" s="12"/>
      <c r="K232" s="12"/>
      <c r="L232" s="12"/>
      <c r="M232" s="13"/>
    </row>
    <row r="233" spans="1:13" x14ac:dyDescent="0.2">
      <c r="A233" s="6"/>
      <c r="B233" s="12">
        <v>608</v>
      </c>
      <c r="C233" s="12">
        <v>73.040000000000006</v>
      </c>
      <c r="D233" s="12">
        <v>73.364999999999995</v>
      </c>
      <c r="E233" s="12">
        <v>4.5</v>
      </c>
      <c r="F233" s="12">
        <v>2810.69</v>
      </c>
      <c r="G233" s="12"/>
      <c r="H233" s="12"/>
      <c r="I233" s="12"/>
      <c r="J233" s="12"/>
      <c r="K233" s="12"/>
      <c r="L233" s="12"/>
      <c r="M233" s="13"/>
    </row>
    <row r="234" spans="1:13" x14ac:dyDescent="0.2">
      <c r="A234" s="6"/>
      <c r="B234" s="12">
        <v>628</v>
      </c>
      <c r="C234" s="12">
        <v>92.64</v>
      </c>
      <c r="D234" s="12">
        <v>91.19</v>
      </c>
      <c r="E234" s="12">
        <v>8.5</v>
      </c>
      <c r="F234" s="12">
        <v>6831.87</v>
      </c>
      <c r="G234" s="12"/>
      <c r="H234" s="12"/>
      <c r="I234" s="12"/>
      <c r="J234" s="12"/>
      <c r="K234" s="12"/>
      <c r="L234" s="12"/>
      <c r="M234" s="13"/>
    </row>
    <row r="235" spans="1:13" x14ac:dyDescent="0.2">
      <c r="A235" s="6"/>
      <c r="B235" s="12">
        <v>621</v>
      </c>
      <c r="C235" s="12">
        <v>85.89</v>
      </c>
      <c r="D235" s="12">
        <v>85.665000000000006</v>
      </c>
      <c r="E235" s="12">
        <v>6</v>
      </c>
      <c r="F235" s="12">
        <v>4584.38</v>
      </c>
      <c r="G235" s="12"/>
      <c r="H235" s="12"/>
      <c r="I235" s="12"/>
      <c r="J235" s="12"/>
      <c r="K235" s="12"/>
      <c r="L235" s="12"/>
      <c r="M235" s="13"/>
    </row>
    <row r="236" spans="1:13" x14ac:dyDescent="0.2">
      <c r="A236" s="6"/>
      <c r="B236" s="12">
        <v>618</v>
      </c>
      <c r="C236" s="12">
        <v>82.64</v>
      </c>
      <c r="D236" s="12">
        <v>81.19</v>
      </c>
      <c r="E236" s="12">
        <v>8.5</v>
      </c>
      <c r="F236" s="12">
        <v>6012.87</v>
      </c>
      <c r="G236" s="12"/>
      <c r="H236" s="12"/>
      <c r="I236" s="12"/>
      <c r="J236" s="12"/>
      <c r="K236" s="12"/>
      <c r="L236" s="12"/>
      <c r="M236" s="13"/>
    </row>
    <row r="237" spans="1:13" x14ac:dyDescent="0.2">
      <c r="A237" s="6"/>
      <c r="B237" s="12">
        <v>628</v>
      </c>
      <c r="C237" s="12">
        <v>92.89</v>
      </c>
      <c r="D237" s="12">
        <v>92.665000000000006</v>
      </c>
      <c r="E237" s="12">
        <v>6</v>
      </c>
      <c r="F237" s="12">
        <v>4932.18</v>
      </c>
      <c r="G237" s="12"/>
      <c r="H237" s="12"/>
      <c r="I237" s="12"/>
      <c r="J237" s="12"/>
      <c r="K237" s="12"/>
      <c r="L237" s="12"/>
      <c r="M237" s="13"/>
    </row>
    <row r="238" spans="1:13" x14ac:dyDescent="0.2">
      <c r="A238" s="6"/>
      <c r="B238" s="12">
        <v>604</v>
      </c>
      <c r="C238" s="12">
        <v>69.84</v>
      </c>
      <c r="D238" s="12">
        <v>68.415000000000006</v>
      </c>
      <c r="E238" s="12">
        <v>6.5</v>
      </c>
      <c r="F238" s="12">
        <v>3914.74</v>
      </c>
      <c r="G238" s="12"/>
      <c r="H238" s="12"/>
      <c r="I238" s="12"/>
      <c r="J238" s="12"/>
      <c r="K238" s="12"/>
      <c r="L238" s="12"/>
      <c r="M238" s="13"/>
    </row>
    <row r="239" spans="1:13" x14ac:dyDescent="0.2">
      <c r="A239" s="6"/>
      <c r="B239" s="12">
        <v>624</v>
      </c>
      <c r="C239" s="12">
        <v>90.21</v>
      </c>
      <c r="D239" s="12">
        <v>89.935000000000002</v>
      </c>
      <c r="E239" s="12">
        <v>3</v>
      </c>
      <c r="F239" s="12">
        <v>2055.25</v>
      </c>
      <c r="G239" s="12"/>
      <c r="H239" s="12"/>
      <c r="I239" s="12"/>
      <c r="J239" s="12"/>
      <c r="K239" s="12"/>
      <c r="L239" s="12"/>
      <c r="M239" s="13"/>
    </row>
    <row r="240" spans="1:13" x14ac:dyDescent="0.2">
      <c r="A240" s="6"/>
      <c r="B240" s="12">
        <v>608</v>
      </c>
      <c r="C240" s="12">
        <v>72.64</v>
      </c>
      <c r="D240" s="12">
        <v>71.19</v>
      </c>
      <c r="E240" s="12">
        <v>8.5</v>
      </c>
      <c r="F240" s="12">
        <v>5099.53</v>
      </c>
      <c r="G240" s="12"/>
      <c r="H240" s="12"/>
      <c r="I240" s="12"/>
      <c r="J240" s="12"/>
      <c r="K240" s="12"/>
      <c r="L240" s="12"/>
      <c r="M240" s="13"/>
    </row>
    <row r="241" spans="1:13" x14ac:dyDescent="0.2">
      <c r="A241" s="6"/>
      <c r="B241" s="12">
        <v>597</v>
      </c>
      <c r="C241" s="12">
        <v>62.84</v>
      </c>
      <c r="D241" s="12">
        <v>61.414999999999999</v>
      </c>
      <c r="E241" s="12">
        <v>6.5</v>
      </c>
      <c r="F241" s="12">
        <v>3372.41</v>
      </c>
      <c r="G241" s="12"/>
      <c r="H241" s="12"/>
      <c r="I241" s="12"/>
      <c r="J241" s="12"/>
      <c r="K241" s="12"/>
      <c r="L241" s="12"/>
      <c r="M241" s="13"/>
    </row>
    <row r="242" spans="1:13" x14ac:dyDescent="0.2">
      <c r="A242" s="6"/>
      <c r="B242" s="12">
        <v>610</v>
      </c>
      <c r="C242" s="12">
        <v>74.89</v>
      </c>
      <c r="D242" s="12">
        <v>74.665000000000006</v>
      </c>
      <c r="E242" s="12">
        <v>6</v>
      </c>
      <c r="F242" s="12">
        <v>3990.55</v>
      </c>
      <c r="G242" s="12"/>
      <c r="H242" s="12"/>
      <c r="I242" s="12"/>
      <c r="J242" s="12"/>
      <c r="K242" s="12"/>
      <c r="L242" s="12"/>
      <c r="M242" s="13"/>
    </row>
    <row r="243" spans="1:13" x14ac:dyDescent="0.2">
      <c r="A243" s="6"/>
      <c r="B243" s="12">
        <v>605</v>
      </c>
      <c r="C243" s="12">
        <v>70.94</v>
      </c>
      <c r="D243" s="12">
        <v>69.92</v>
      </c>
      <c r="E243" s="12">
        <v>5.5</v>
      </c>
      <c r="F243" s="12">
        <v>3362.14</v>
      </c>
      <c r="G243" s="12"/>
      <c r="H243" s="12"/>
      <c r="I243" s="12"/>
      <c r="J243" s="12"/>
      <c r="K243" s="12"/>
      <c r="L243" s="12"/>
      <c r="M243" s="13"/>
    </row>
    <row r="244" spans="1:13" x14ac:dyDescent="0.2">
      <c r="A244" s="6"/>
      <c r="B244" s="12">
        <v>606</v>
      </c>
      <c r="C244" s="12">
        <v>70.739999999999995</v>
      </c>
      <c r="D244" s="12">
        <v>69.84</v>
      </c>
      <c r="E244" s="12">
        <v>7.5</v>
      </c>
      <c r="F244" s="12">
        <v>4535.03</v>
      </c>
      <c r="G244" s="12"/>
      <c r="H244" s="12"/>
      <c r="I244" s="12"/>
      <c r="J244" s="12"/>
      <c r="K244" s="12"/>
      <c r="L244" s="12"/>
      <c r="M244" s="13"/>
    </row>
    <row r="245" spans="1:13" x14ac:dyDescent="0.2">
      <c r="A245" s="6"/>
      <c r="B245" s="12">
        <v>629</v>
      </c>
      <c r="C245" s="12">
        <v>94.1</v>
      </c>
      <c r="D245" s="12">
        <v>94.55</v>
      </c>
      <c r="E245" s="12">
        <v>4</v>
      </c>
      <c r="F245" s="12">
        <v>3076.49</v>
      </c>
      <c r="G245" s="12"/>
      <c r="H245" s="12"/>
      <c r="I245" s="12"/>
      <c r="J245" s="12"/>
      <c r="K245" s="12"/>
      <c r="L245" s="12"/>
      <c r="M245" s="13"/>
    </row>
    <row r="246" spans="1:13" x14ac:dyDescent="0.2">
      <c r="A246" s="6"/>
      <c r="B246" s="12">
        <v>618</v>
      </c>
      <c r="C246" s="12">
        <v>82.89</v>
      </c>
      <c r="D246" s="12">
        <v>82.665000000000006</v>
      </c>
      <c r="E246" s="12">
        <v>6</v>
      </c>
      <c r="F246" s="12">
        <v>4428.6499999999996</v>
      </c>
      <c r="G246" s="12"/>
      <c r="H246" s="12"/>
      <c r="I246" s="12"/>
      <c r="J246" s="12"/>
      <c r="K246" s="12"/>
      <c r="L246" s="12"/>
      <c r="M246" s="13"/>
    </row>
    <row r="247" spans="1:13" x14ac:dyDescent="0.2">
      <c r="A247" s="6"/>
      <c r="B247" s="12">
        <v>606</v>
      </c>
      <c r="C247" s="12">
        <v>72.209999999999994</v>
      </c>
      <c r="D247" s="12">
        <v>71.935000000000002</v>
      </c>
      <c r="E247" s="12">
        <v>3</v>
      </c>
      <c r="F247" s="12">
        <v>1675.16</v>
      </c>
      <c r="G247" s="12"/>
      <c r="H247" s="12"/>
      <c r="I247" s="12"/>
      <c r="J247" s="12"/>
      <c r="K247" s="12"/>
      <c r="L247" s="12"/>
      <c r="M247" s="13"/>
    </row>
    <row r="248" spans="1:13" x14ac:dyDescent="0.2">
      <c r="A248" s="6"/>
      <c r="B248" s="12">
        <v>629</v>
      </c>
      <c r="C248" s="12">
        <v>93.69</v>
      </c>
      <c r="D248" s="12">
        <v>92.54</v>
      </c>
      <c r="E248" s="12">
        <v>8</v>
      </c>
      <c r="F248" s="12">
        <v>6604.63</v>
      </c>
      <c r="G248" s="12"/>
      <c r="H248" s="12"/>
      <c r="I248" s="12"/>
      <c r="J248" s="12"/>
      <c r="K248" s="12"/>
      <c r="L248" s="12"/>
      <c r="M248" s="13"/>
    </row>
    <row r="249" spans="1:13" x14ac:dyDescent="0.2">
      <c r="A249" s="6"/>
      <c r="B249" s="12">
        <v>604</v>
      </c>
      <c r="C249" s="12">
        <v>70.099999999999994</v>
      </c>
      <c r="D249" s="12">
        <v>69.55</v>
      </c>
      <c r="E249" s="12">
        <v>4</v>
      </c>
      <c r="F249" s="12">
        <v>2299.16</v>
      </c>
      <c r="G249" s="12"/>
      <c r="H249" s="12"/>
      <c r="I249" s="12"/>
      <c r="J249" s="12"/>
      <c r="K249" s="12"/>
      <c r="L249" s="12"/>
      <c r="M249" s="13"/>
    </row>
    <row r="250" spans="1:13" x14ac:dyDescent="0.2">
      <c r="A250" s="6"/>
      <c r="B250" s="12">
        <v>616</v>
      </c>
      <c r="C250" s="12">
        <v>80.989999999999995</v>
      </c>
      <c r="D250" s="12">
        <v>81.165000000000006</v>
      </c>
      <c r="E250" s="12">
        <v>5</v>
      </c>
      <c r="F250" s="12">
        <v>3537.4</v>
      </c>
      <c r="G250" s="12"/>
      <c r="H250" s="12"/>
      <c r="I250" s="12"/>
      <c r="J250" s="12"/>
      <c r="K250" s="12"/>
      <c r="L250" s="12"/>
      <c r="M250" s="13"/>
    </row>
    <row r="251" spans="1:13" x14ac:dyDescent="0.2">
      <c r="A251" s="6"/>
      <c r="B251" s="12">
        <v>622</v>
      </c>
      <c r="C251" s="12">
        <v>87.04</v>
      </c>
      <c r="D251" s="12">
        <v>87.364999999999995</v>
      </c>
      <c r="E251" s="12">
        <v>4.5</v>
      </c>
      <c r="F251" s="12">
        <v>3335.45</v>
      </c>
      <c r="G251" s="12"/>
      <c r="H251" s="12"/>
      <c r="I251" s="12"/>
      <c r="J251" s="12"/>
      <c r="K251" s="12"/>
      <c r="L251" s="12"/>
      <c r="M251" s="13"/>
    </row>
    <row r="252" spans="1:13" x14ac:dyDescent="0.2">
      <c r="A252" s="6"/>
      <c r="B252" s="12">
        <v>629</v>
      </c>
      <c r="C252" s="12">
        <v>93.59</v>
      </c>
      <c r="D252" s="12">
        <v>91.84</v>
      </c>
      <c r="E252" s="12">
        <v>9</v>
      </c>
      <c r="F252" s="12">
        <v>7255.22</v>
      </c>
      <c r="G252" s="12"/>
      <c r="H252" s="12"/>
      <c r="I252" s="12"/>
      <c r="J252" s="12"/>
      <c r="K252" s="12"/>
      <c r="L252" s="12"/>
      <c r="M252" s="13"/>
    </row>
    <row r="253" spans="1:13" x14ac:dyDescent="0.2">
      <c r="A253" s="6"/>
      <c r="B253" s="12">
        <v>625</v>
      </c>
      <c r="C253" s="12">
        <v>89.64</v>
      </c>
      <c r="D253" s="12">
        <v>88.19</v>
      </c>
      <c r="E253" s="12">
        <v>8.5</v>
      </c>
      <c r="F253" s="12">
        <v>6601.37</v>
      </c>
      <c r="G253" s="12"/>
      <c r="H253" s="12"/>
      <c r="I253" s="12"/>
      <c r="J253" s="12"/>
      <c r="K253" s="12"/>
      <c r="L253" s="12"/>
      <c r="M253" s="13"/>
    </row>
    <row r="254" spans="1:13" x14ac:dyDescent="0.2">
      <c r="A254" s="6"/>
      <c r="B254" s="12">
        <v>618</v>
      </c>
      <c r="C254" s="12">
        <v>84.21</v>
      </c>
      <c r="D254" s="12">
        <v>83.935000000000002</v>
      </c>
      <c r="E254" s="12">
        <v>3</v>
      </c>
      <c r="F254" s="12">
        <v>1957.51</v>
      </c>
      <c r="G254" s="12"/>
      <c r="H254" s="12"/>
      <c r="I254" s="12"/>
      <c r="J254" s="12"/>
      <c r="K254" s="12"/>
      <c r="L254" s="12"/>
      <c r="M254" s="13"/>
    </row>
    <row r="255" spans="1:13" x14ac:dyDescent="0.2">
      <c r="A255" s="6"/>
      <c r="B255" s="12">
        <v>597</v>
      </c>
      <c r="C255" s="12">
        <v>62.69</v>
      </c>
      <c r="D255" s="12">
        <v>60.54</v>
      </c>
      <c r="E255" s="12">
        <v>8</v>
      </c>
      <c r="F255" s="12">
        <v>3755.61</v>
      </c>
      <c r="G255" s="12"/>
      <c r="H255" s="12"/>
      <c r="I255" s="12"/>
      <c r="J255" s="12"/>
      <c r="K255" s="12"/>
      <c r="L255" s="12"/>
      <c r="M255" s="13"/>
    </row>
    <row r="256" spans="1:13" x14ac:dyDescent="0.2">
      <c r="A256" s="6"/>
      <c r="B256" s="12">
        <v>607</v>
      </c>
      <c r="C256" s="12">
        <v>71.84</v>
      </c>
      <c r="D256" s="12">
        <v>71.415000000000006</v>
      </c>
      <c r="E256" s="12">
        <v>6.5</v>
      </c>
      <c r="F256" s="12">
        <v>4135.26</v>
      </c>
      <c r="G256" s="12"/>
      <c r="H256" s="12"/>
      <c r="I256" s="12"/>
      <c r="J256" s="12"/>
      <c r="K256" s="12"/>
      <c r="L256" s="12"/>
      <c r="M256" s="13"/>
    </row>
    <row r="257" spans="1:13" x14ac:dyDescent="0.2">
      <c r="A257" s="6"/>
      <c r="B257" s="12">
        <v>609</v>
      </c>
      <c r="C257" s="12">
        <v>73.64</v>
      </c>
      <c r="D257" s="12">
        <v>72.19</v>
      </c>
      <c r="E257" s="12">
        <v>8.5</v>
      </c>
      <c r="F257" s="12">
        <v>5183.3100000000004</v>
      </c>
      <c r="G257" s="12"/>
      <c r="H257" s="12"/>
      <c r="I257" s="12"/>
      <c r="J257" s="12"/>
      <c r="K257" s="12"/>
      <c r="L257" s="12"/>
      <c r="M257" s="13"/>
    </row>
    <row r="258" spans="1:13" x14ac:dyDescent="0.2">
      <c r="A258" s="6"/>
      <c r="B258" s="12">
        <v>615</v>
      </c>
      <c r="C258" s="12">
        <v>80.099999999999994</v>
      </c>
      <c r="D258" s="12">
        <v>80.55</v>
      </c>
      <c r="E258" s="12">
        <v>4</v>
      </c>
      <c r="F258" s="12">
        <v>2686.52</v>
      </c>
      <c r="G258" s="12"/>
      <c r="H258" s="12"/>
      <c r="I258" s="12"/>
      <c r="J258" s="12"/>
      <c r="K258" s="12"/>
      <c r="L258" s="12"/>
      <c r="M258" s="13"/>
    </row>
    <row r="259" spans="1:13" x14ac:dyDescent="0.2">
      <c r="A259" s="6"/>
      <c r="B259" s="12">
        <v>616</v>
      </c>
      <c r="C259" s="12">
        <v>80.64</v>
      </c>
      <c r="D259" s="12">
        <v>79.19</v>
      </c>
      <c r="E259" s="12">
        <v>8.5</v>
      </c>
      <c r="F259" s="12">
        <v>5823.6</v>
      </c>
      <c r="G259" s="12"/>
      <c r="H259" s="12"/>
      <c r="I259" s="12"/>
      <c r="J259" s="12"/>
      <c r="K259" s="12"/>
      <c r="L259" s="12"/>
      <c r="M259" s="13"/>
    </row>
    <row r="260" spans="1:13" x14ac:dyDescent="0.2">
      <c r="A260" s="6"/>
      <c r="B260" s="12">
        <v>605</v>
      </c>
      <c r="C260" s="12">
        <v>70.84</v>
      </c>
      <c r="D260" s="12">
        <v>69.415000000000006</v>
      </c>
      <c r="E260" s="12">
        <v>6.5</v>
      </c>
      <c r="F260" s="12">
        <v>3998.5</v>
      </c>
      <c r="G260" s="12"/>
      <c r="H260" s="12"/>
      <c r="I260" s="12"/>
      <c r="J260" s="12"/>
      <c r="K260" s="12"/>
      <c r="L260" s="12"/>
      <c r="M260" s="13"/>
    </row>
    <row r="261" spans="1:13" x14ac:dyDescent="0.2">
      <c r="A261" s="6"/>
      <c r="B261" s="12">
        <v>618</v>
      </c>
      <c r="C261" s="12">
        <v>82.94</v>
      </c>
      <c r="D261" s="12">
        <v>82.92</v>
      </c>
      <c r="E261" s="12">
        <v>5.5</v>
      </c>
      <c r="F261" s="12">
        <v>4029.4</v>
      </c>
      <c r="G261" s="12"/>
      <c r="H261" s="12"/>
      <c r="I261" s="12"/>
      <c r="J261" s="12"/>
      <c r="K261" s="12"/>
      <c r="L261" s="12"/>
      <c r="M261" s="13"/>
    </row>
    <row r="262" spans="1:13" x14ac:dyDescent="0.2">
      <c r="A262" s="6"/>
      <c r="B262" s="12">
        <v>621</v>
      </c>
      <c r="C262" s="12">
        <v>85.99</v>
      </c>
      <c r="D262" s="12">
        <v>86.165000000000006</v>
      </c>
      <c r="E262" s="12">
        <v>5</v>
      </c>
      <c r="F262" s="12">
        <v>3737.94</v>
      </c>
      <c r="G262" s="12"/>
      <c r="H262" s="12"/>
      <c r="I262" s="12"/>
      <c r="J262" s="12"/>
      <c r="K262" s="12"/>
      <c r="L262" s="12"/>
      <c r="M262" s="13"/>
    </row>
    <row r="263" spans="1:13" x14ac:dyDescent="0.2">
      <c r="A263" s="6"/>
      <c r="B263" s="12">
        <v>613</v>
      </c>
      <c r="C263" s="12">
        <v>78.040000000000006</v>
      </c>
      <c r="D263" s="12">
        <v>78.364999999999995</v>
      </c>
      <c r="E263" s="12">
        <v>4.5</v>
      </c>
      <c r="F263" s="12">
        <v>3012.15</v>
      </c>
      <c r="G263" s="12"/>
      <c r="H263" s="12"/>
      <c r="I263" s="12"/>
      <c r="J263" s="12"/>
      <c r="K263" s="12"/>
      <c r="L263" s="12"/>
      <c r="M263" s="13"/>
    </row>
    <row r="264" spans="1:13" x14ac:dyDescent="0.2">
      <c r="A264" s="6"/>
      <c r="B264" s="12">
        <v>597</v>
      </c>
      <c r="C264" s="12">
        <v>62.99</v>
      </c>
      <c r="D264" s="12">
        <v>62.164999999999999</v>
      </c>
      <c r="E264" s="12">
        <v>5</v>
      </c>
      <c r="F264" s="12">
        <v>2597.17</v>
      </c>
      <c r="G264" s="12"/>
      <c r="H264" s="12"/>
      <c r="I264" s="12"/>
      <c r="J264" s="12"/>
      <c r="K264" s="12"/>
      <c r="L264" s="12"/>
      <c r="M264" s="13"/>
    </row>
    <row r="265" spans="1:13" x14ac:dyDescent="0.2">
      <c r="A265" s="6"/>
      <c r="B265" s="12">
        <v>613</v>
      </c>
      <c r="C265" s="12">
        <v>77.69</v>
      </c>
      <c r="D265" s="12">
        <v>76.540000000000006</v>
      </c>
      <c r="E265" s="12">
        <v>8</v>
      </c>
      <c r="F265" s="12">
        <v>5374.17</v>
      </c>
      <c r="G265" s="12"/>
      <c r="H265" s="12"/>
      <c r="I265" s="12"/>
      <c r="J265" s="12"/>
      <c r="K265" s="12"/>
      <c r="L265" s="12"/>
      <c r="M265" s="13"/>
    </row>
    <row r="266" spans="1:13" x14ac:dyDescent="0.2">
      <c r="A266" s="6"/>
      <c r="B266" s="12">
        <v>616</v>
      </c>
      <c r="C266" s="12">
        <v>80.94</v>
      </c>
      <c r="D266" s="12">
        <v>80.92</v>
      </c>
      <c r="E266" s="12">
        <v>5.5</v>
      </c>
      <c r="F266" s="12">
        <v>3934.4</v>
      </c>
      <c r="G266" s="12"/>
      <c r="H266" s="12"/>
      <c r="I266" s="12"/>
      <c r="J266" s="12"/>
      <c r="K266" s="12"/>
      <c r="L266" s="12"/>
      <c r="M266" s="13"/>
    </row>
    <row r="267" spans="1:13" x14ac:dyDescent="0.2">
      <c r="A267" s="6"/>
      <c r="B267" s="12">
        <v>607</v>
      </c>
      <c r="C267" s="12">
        <v>72.16</v>
      </c>
      <c r="D267" s="12">
        <v>72.765000000000001</v>
      </c>
      <c r="E267" s="12">
        <v>3.5</v>
      </c>
      <c r="F267" s="12">
        <v>2055.79</v>
      </c>
      <c r="G267" s="12"/>
      <c r="H267" s="12"/>
      <c r="I267" s="12"/>
      <c r="J267" s="12"/>
      <c r="K267" s="12"/>
      <c r="L267" s="12"/>
      <c r="M267" s="13"/>
    </row>
    <row r="268" spans="1:13" x14ac:dyDescent="0.2">
      <c r="A268" s="6"/>
      <c r="B268" s="12">
        <v>602</v>
      </c>
      <c r="C268" s="12">
        <v>68.040000000000006</v>
      </c>
      <c r="D268" s="12">
        <v>67.364999999999995</v>
      </c>
      <c r="E268" s="12">
        <v>4.5</v>
      </c>
      <c r="F268" s="12">
        <v>2541.98</v>
      </c>
      <c r="G268" s="12"/>
      <c r="H268" s="12"/>
      <c r="I268" s="12"/>
      <c r="J268" s="12"/>
      <c r="K268" s="12"/>
      <c r="L268" s="12"/>
      <c r="M268" s="13"/>
    </row>
    <row r="269" spans="1:13" x14ac:dyDescent="0.2">
      <c r="A269" s="6"/>
      <c r="B269" s="12">
        <v>628</v>
      </c>
      <c r="C269" s="12">
        <v>92.94</v>
      </c>
      <c r="D269" s="12">
        <v>92.92</v>
      </c>
      <c r="E269" s="12">
        <v>5.5</v>
      </c>
      <c r="F269" s="12">
        <v>4469.1400000000003</v>
      </c>
      <c r="G269" s="12"/>
      <c r="H269" s="12"/>
      <c r="I269" s="12"/>
      <c r="J269" s="12"/>
      <c r="K269" s="12"/>
      <c r="L269" s="12"/>
      <c r="M269" s="13"/>
    </row>
    <row r="270" spans="1:13" x14ac:dyDescent="0.2">
      <c r="A270" s="6"/>
      <c r="B270" s="12">
        <v>600</v>
      </c>
      <c r="C270" s="12">
        <v>65.989999999999995</v>
      </c>
      <c r="D270" s="12">
        <v>65.165000000000006</v>
      </c>
      <c r="E270" s="12">
        <v>5</v>
      </c>
      <c r="F270" s="12">
        <v>2757.12</v>
      </c>
      <c r="G270" s="12"/>
      <c r="H270" s="12"/>
      <c r="I270" s="12"/>
      <c r="J270" s="12"/>
      <c r="K270" s="12"/>
      <c r="L270" s="12"/>
      <c r="M270" s="13"/>
    </row>
    <row r="271" spans="1:13" x14ac:dyDescent="0.2">
      <c r="A271" s="6"/>
      <c r="B271" s="12">
        <v>628</v>
      </c>
      <c r="C271" s="12">
        <v>92.59</v>
      </c>
      <c r="D271" s="12">
        <v>90.84</v>
      </c>
      <c r="E271" s="12">
        <v>9</v>
      </c>
      <c r="F271" s="12">
        <v>7094.76</v>
      </c>
      <c r="G271" s="12"/>
      <c r="H271" s="12"/>
      <c r="I271" s="12"/>
      <c r="J271" s="12"/>
      <c r="K271" s="12"/>
      <c r="L271" s="12"/>
      <c r="M271" s="13"/>
    </row>
    <row r="272" spans="1:13" x14ac:dyDescent="0.2">
      <c r="A272" s="6"/>
      <c r="B272" s="12">
        <v>606</v>
      </c>
      <c r="C272" s="12">
        <v>71.040000000000006</v>
      </c>
      <c r="D272" s="12">
        <v>71.364999999999995</v>
      </c>
      <c r="E272" s="12">
        <v>4.5</v>
      </c>
      <c r="F272" s="12">
        <v>2726.64</v>
      </c>
      <c r="G272" s="12"/>
      <c r="H272" s="12"/>
      <c r="I272" s="12"/>
      <c r="J272" s="12"/>
      <c r="K272" s="12"/>
      <c r="L272" s="12"/>
      <c r="M272" s="13"/>
    </row>
    <row r="273" spans="1:13" x14ac:dyDescent="0.2">
      <c r="A273" s="6"/>
      <c r="B273" s="12">
        <v>598</v>
      </c>
      <c r="C273" s="12">
        <v>64.040000000000006</v>
      </c>
      <c r="D273" s="12">
        <v>63.365000000000002</v>
      </c>
      <c r="E273" s="12">
        <v>4.5</v>
      </c>
      <c r="F273" s="12">
        <v>2359.34</v>
      </c>
      <c r="G273" s="12"/>
      <c r="H273" s="12"/>
      <c r="I273" s="12"/>
      <c r="J273" s="12"/>
      <c r="K273" s="12"/>
      <c r="L273" s="12"/>
      <c r="M273" s="13"/>
    </row>
    <row r="274" spans="1:13" x14ac:dyDescent="0.2">
      <c r="A274" s="6"/>
      <c r="B274" s="12">
        <v>611</v>
      </c>
      <c r="C274" s="12">
        <v>75.59</v>
      </c>
      <c r="D274" s="12">
        <v>73.84</v>
      </c>
      <c r="E274" s="12">
        <v>9</v>
      </c>
      <c r="F274" s="12">
        <v>5518.44</v>
      </c>
      <c r="G274" s="12"/>
      <c r="H274" s="12"/>
      <c r="I274" s="12"/>
      <c r="J274" s="12"/>
      <c r="K274" s="12"/>
      <c r="L274" s="12"/>
      <c r="M274" s="13"/>
    </row>
    <row r="275" spans="1:13" x14ac:dyDescent="0.2">
      <c r="A275" s="6"/>
      <c r="B275" s="12">
        <v>626</v>
      </c>
      <c r="C275" s="12">
        <v>90.99</v>
      </c>
      <c r="D275" s="12">
        <v>91.165000000000006</v>
      </c>
      <c r="E275" s="12">
        <v>5</v>
      </c>
      <c r="F275" s="12">
        <v>3927.28</v>
      </c>
      <c r="G275" s="12"/>
      <c r="H275" s="12"/>
      <c r="I275" s="12"/>
      <c r="J275" s="12"/>
      <c r="K275" s="12"/>
      <c r="L275" s="12"/>
      <c r="M275" s="13"/>
    </row>
    <row r="276" spans="1:13" x14ac:dyDescent="0.2">
      <c r="A276" s="6"/>
      <c r="B276" s="12">
        <v>595</v>
      </c>
      <c r="C276" s="12">
        <v>60.99</v>
      </c>
      <c r="D276" s="12">
        <v>60.164999999999999</v>
      </c>
      <c r="E276" s="12">
        <v>5</v>
      </c>
      <c r="F276" s="12">
        <v>2494.59</v>
      </c>
      <c r="G276" s="12"/>
      <c r="H276" s="12"/>
      <c r="I276" s="12"/>
      <c r="J276" s="12"/>
      <c r="K276" s="12"/>
      <c r="L276" s="12"/>
      <c r="M276" s="13"/>
    </row>
    <row r="277" spans="1:13" x14ac:dyDescent="0.2">
      <c r="A277" s="6"/>
      <c r="B277" s="12">
        <v>621</v>
      </c>
      <c r="C277" s="12">
        <v>85.74</v>
      </c>
      <c r="D277" s="12">
        <v>84.84</v>
      </c>
      <c r="E277" s="12">
        <v>7.5</v>
      </c>
      <c r="F277" s="12">
        <v>5707.36</v>
      </c>
      <c r="G277" s="12"/>
      <c r="H277" s="12"/>
      <c r="I277" s="12"/>
      <c r="J277" s="12"/>
      <c r="K277" s="12"/>
      <c r="L277" s="12"/>
      <c r="M277" s="13"/>
    </row>
    <row r="278" spans="1:13" x14ac:dyDescent="0.2">
      <c r="A278" s="6"/>
      <c r="B278" s="12">
        <v>620</v>
      </c>
      <c r="C278" s="12">
        <v>86.21</v>
      </c>
      <c r="D278" s="12">
        <v>85.935000000000002</v>
      </c>
      <c r="E278" s="12">
        <v>3</v>
      </c>
      <c r="F278" s="12">
        <v>1996.27</v>
      </c>
      <c r="G278" s="12"/>
      <c r="H278" s="12"/>
      <c r="I278" s="12"/>
      <c r="J278" s="12"/>
      <c r="K278" s="12"/>
      <c r="L278" s="12"/>
      <c r="M278" s="13"/>
    </row>
    <row r="279" spans="1:13" x14ac:dyDescent="0.2">
      <c r="A279" s="6"/>
      <c r="B279" s="12">
        <v>629</v>
      </c>
      <c r="C279" s="12">
        <v>93.64</v>
      </c>
      <c r="D279" s="12">
        <v>92.19</v>
      </c>
      <c r="E279" s="12">
        <v>8.5</v>
      </c>
      <c r="F279" s="12">
        <v>6913.55</v>
      </c>
      <c r="G279" s="12"/>
      <c r="H279" s="12"/>
      <c r="I279" s="12"/>
      <c r="J279" s="12"/>
      <c r="K279" s="12"/>
      <c r="L279" s="12"/>
      <c r="M279" s="13"/>
    </row>
    <row r="280" spans="1:13" x14ac:dyDescent="0.2">
      <c r="A280" s="6"/>
      <c r="B280" s="12">
        <v>614</v>
      </c>
      <c r="C280" s="12">
        <v>78.739999999999995</v>
      </c>
      <c r="D280" s="12">
        <v>77.84</v>
      </c>
      <c r="E280" s="12">
        <v>7.5</v>
      </c>
      <c r="F280" s="12">
        <v>5213.25</v>
      </c>
      <c r="G280" s="12"/>
      <c r="H280" s="12"/>
      <c r="I280" s="12"/>
      <c r="J280" s="12"/>
      <c r="K280" s="12"/>
      <c r="L280" s="12"/>
      <c r="M280" s="13"/>
    </row>
    <row r="281" spans="1:13" x14ac:dyDescent="0.2">
      <c r="A281" s="6"/>
      <c r="B281" s="12">
        <v>622</v>
      </c>
      <c r="C281" s="12">
        <v>86.84</v>
      </c>
      <c r="D281" s="12">
        <v>86.415000000000006</v>
      </c>
      <c r="E281" s="12">
        <v>6.5</v>
      </c>
      <c r="F281" s="12">
        <v>5044.97</v>
      </c>
      <c r="G281" s="12"/>
      <c r="H281" s="12"/>
      <c r="I281" s="12"/>
      <c r="J281" s="12"/>
      <c r="K281" s="12"/>
      <c r="L281" s="12"/>
      <c r="M281" s="13"/>
    </row>
    <row r="282" spans="1:13" x14ac:dyDescent="0.2">
      <c r="A282" s="6"/>
      <c r="B282" s="12">
        <v>604</v>
      </c>
      <c r="C282" s="12">
        <v>70.040000000000006</v>
      </c>
      <c r="D282" s="12">
        <v>69.364999999999995</v>
      </c>
      <c r="E282" s="12">
        <v>4.5</v>
      </c>
      <c r="F282" s="12">
        <v>2637.73</v>
      </c>
      <c r="G282" s="12"/>
      <c r="H282" s="12"/>
      <c r="I282" s="12"/>
      <c r="J282" s="12"/>
      <c r="K282" s="12"/>
      <c r="L282" s="12"/>
      <c r="M282" s="13"/>
    </row>
    <row r="283" spans="1:13" x14ac:dyDescent="0.2">
      <c r="A283" s="6"/>
      <c r="B283" s="12">
        <v>617</v>
      </c>
      <c r="C283" s="12">
        <v>81.64</v>
      </c>
      <c r="D283" s="12">
        <v>80.19</v>
      </c>
      <c r="E283" s="12">
        <v>8.5</v>
      </c>
      <c r="F283" s="12">
        <v>5919.28</v>
      </c>
      <c r="G283" s="12"/>
      <c r="H283" s="12"/>
      <c r="I283" s="12"/>
      <c r="J283" s="12"/>
      <c r="K283" s="12"/>
      <c r="L283" s="12"/>
      <c r="M283" s="13"/>
    </row>
    <row r="284" spans="1:13" x14ac:dyDescent="0.2">
      <c r="A284" s="6"/>
      <c r="B284" s="12">
        <v>611</v>
      </c>
      <c r="C284" s="12">
        <v>75.64</v>
      </c>
      <c r="D284" s="12">
        <v>74.19</v>
      </c>
      <c r="E284" s="12">
        <v>8.5</v>
      </c>
      <c r="F284" s="12">
        <v>5353.22</v>
      </c>
      <c r="G284" s="12"/>
      <c r="H284" s="12"/>
      <c r="I284" s="12"/>
      <c r="J284" s="12"/>
      <c r="K284" s="12"/>
      <c r="L284" s="12"/>
      <c r="M284" s="13"/>
    </row>
    <row r="285" spans="1:13" x14ac:dyDescent="0.2">
      <c r="A285" s="6"/>
      <c r="B285" s="12">
        <v>604</v>
      </c>
      <c r="C285" s="12">
        <v>69.64</v>
      </c>
      <c r="D285" s="12">
        <v>67.19</v>
      </c>
      <c r="E285" s="12">
        <v>8.5</v>
      </c>
      <c r="F285" s="12">
        <v>4703.0200000000004</v>
      </c>
      <c r="G285" s="12"/>
      <c r="H285" s="12"/>
      <c r="I285" s="12"/>
      <c r="J285" s="12"/>
      <c r="K285" s="12"/>
      <c r="L285" s="12"/>
      <c r="M285" s="13"/>
    </row>
    <row r="286" spans="1:13" x14ac:dyDescent="0.2">
      <c r="A286" s="6"/>
      <c r="B286" s="12">
        <v>601</v>
      </c>
      <c r="C286" s="12">
        <v>66.790000000000006</v>
      </c>
      <c r="D286" s="12">
        <v>65.14</v>
      </c>
      <c r="E286" s="12">
        <v>7</v>
      </c>
      <c r="F286" s="12">
        <v>3897.86</v>
      </c>
      <c r="G286" s="12"/>
      <c r="H286" s="12"/>
      <c r="I286" s="12"/>
      <c r="J286" s="12"/>
      <c r="K286" s="12"/>
      <c r="L286" s="12"/>
      <c r="M286" s="13"/>
    </row>
    <row r="287" spans="1:13" x14ac:dyDescent="0.2">
      <c r="A287" s="6"/>
      <c r="B287" s="12">
        <v>593</v>
      </c>
      <c r="C287" s="12">
        <v>59.1</v>
      </c>
      <c r="D287" s="12">
        <v>58.55</v>
      </c>
      <c r="E287" s="12">
        <v>4</v>
      </c>
      <c r="F287" s="12">
        <v>1849.71</v>
      </c>
      <c r="G287" s="12"/>
      <c r="H287" s="12"/>
      <c r="I287" s="12"/>
      <c r="J287" s="12"/>
      <c r="K287" s="12"/>
      <c r="L287" s="12"/>
      <c r="M287" s="13"/>
    </row>
    <row r="288" spans="1:13" x14ac:dyDescent="0.2">
      <c r="A288" s="6"/>
      <c r="B288" s="12">
        <v>626</v>
      </c>
      <c r="C288" s="12">
        <v>90.64</v>
      </c>
      <c r="D288" s="12">
        <v>89.19</v>
      </c>
      <c r="E288" s="12">
        <v>8.5</v>
      </c>
      <c r="F288" s="12">
        <v>6682.03</v>
      </c>
      <c r="G288" s="12"/>
      <c r="H288" s="12"/>
      <c r="I288" s="12"/>
      <c r="J288" s="12"/>
      <c r="K288" s="12"/>
      <c r="L288" s="12"/>
      <c r="M288" s="13"/>
    </row>
    <row r="289" spans="1:13" x14ac:dyDescent="0.2">
      <c r="A289" s="6"/>
      <c r="B289" s="12">
        <v>593</v>
      </c>
      <c r="C289" s="12">
        <v>58.89</v>
      </c>
      <c r="D289" s="12">
        <v>57.664999999999999</v>
      </c>
      <c r="E289" s="12">
        <v>6</v>
      </c>
      <c r="F289" s="12">
        <v>2863.83</v>
      </c>
      <c r="G289" s="12"/>
      <c r="H289" s="12"/>
      <c r="I289" s="12"/>
      <c r="J289" s="12"/>
      <c r="K289" s="12"/>
      <c r="L289" s="12"/>
      <c r="M289" s="13"/>
    </row>
    <row r="290" spans="1:13" x14ac:dyDescent="0.2">
      <c r="A290" s="6"/>
      <c r="B290" s="12">
        <v>618</v>
      </c>
      <c r="C290" s="12">
        <v>82.74</v>
      </c>
      <c r="D290" s="12">
        <v>81.84</v>
      </c>
      <c r="E290" s="12">
        <v>7.5</v>
      </c>
      <c r="F290" s="12">
        <v>5497.43</v>
      </c>
      <c r="G290" s="12"/>
      <c r="H290" s="12"/>
      <c r="I290" s="12"/>
      <c r="J290" s="12"/>
      <c r="K290" s="12"/>
      <c r="L290" s="12"/>
      <c r="M290" s="13"/>
    </row>
    <row r="291" spans="1:13" x14ac:dyDescent="0.2">
      <c r="A291" s="6"/>
      <c r="B291" s="12">
        <v>625</v>
      </c>
      <c r="C291" s="12">
        <v>89.94</v>
      </c>
      <c r="D291" s="12">
        <v>89.92</v>
      </c>
      <c r="E291" s="12">
        <v>5.5</v>
      </c>
      <c r="F291" s="12">
        <v>4346.1899999999996</v>
      </c>
      <c r="G291" s="12"/>
      <c r="H291" s="12"/>
      <c r="I291" s="12"/>
      <c r="J291" s="12"/>
      <c r="K291" s="12"/>
      <c r="L291" s="12"/>
      <c r="M291" s="13"/>
    </row>
    <row r="292" spans="1:13" x14ac:dyDescent="0.2">
      <c r="A292" s="6"/>
      <c r="B292" s="12">
        <v>593</v>
      </c>
      <c r="C292" s="12">
        <v>59.04</v>
      </c>
      <c r="D292" s="12">
        <v>58.365000000000002</v>
      </c>
      <c r="E292" s="12">
        <v>4.5</v>
      </c>
      <c r="F292" s="12">
        <v>2120.8000000000002</v>
      </c>
      <c r="G292" s="12"/>
      <c r="H292" s="12"/>
      <c r="I292" s="12"/>
      <c r="J292" s="12"/>
      <c r="K292" s="12"/>
      <c r="L292" s="12"/>
      <c r="M292" s="13"/>
    </row>
    <row r="293" spans="1:13" x14ac:dyDescent="0.2">
      <c r="A293" s="6"/>
      <c r="B293" s="12">
        <v>613</v>
      </c>
      <c r="C293" s="12">
        <v>79.209999999999994</v>
      </c>
      <c r="D293" s="12">
        <v>78.935000000000002</v>
      </c>
      <c r="E293" s="12">
        <v>3</v>
      </c>
      <c r="F293" s="12">
        <v>1851.07</v>
      </c>
      <c r="G293" s="12"/>
      <c r="H293" s="12"/>
      <c r="I293" s="12"/>
      <c r="J293" s="12"/>
      <c r="K293" s="12"/>
      <c r="L293" s="12"/>
      <c r="M293" s="13"/>
    </row>
    <row r="294" spans="1:13" x14ac:dyDescent="0.2">
      <c r="A294" s="6"/>
      <c r="B294" s="12">
        <v>592</v>
      </c>
      <c r="C294" s="12">
        <v>57.79</v>
      </c>
      <c r="D294" s="12">
        <v>56.14</v>
      </c>
      <c r="E294" s="12">
        <v>7</v>
      </c>
      <c r="F294" s="12">
        <v>3065.99</v>
      </c>
      <c r="G294" s="12"/>
      <c r="H294" s="12"/>
      <c r="I294" s="12"/>
      <c r="J294" s="12"/>
      <c r="K294" s="12"/>
      <c r="L294" s="12"/>
      <c r="M294" s="13"/>
    </row>
    <row r="295" spans="1:13" x14ac:dyDescent="0.2">
      <c r="A295" s="6"/>
      <c r="B295" s="12">
        <v>627</v>
      </c>
      <c r="C295" s="12">
        <v>91.79</v>
      </c>
      <c r="D295" s="12">
        <v>91.14</v>
      </c>
      <c r="E295" s="12">
        <v>7</v>
      </c>
      <c r="F295" s="12">
        <v>5727.92</v>
      </c>
      <c r="G295" s="12"/>
      <c r="H295" s="12"/>
      <c r="I295" s="12"/>
      <c r="J295" s="12"/>
      <c r="K295" s="12"/>
      <c r="L295" s="12"/>
      <c r="M295" s="13"/>
    </row>
    <row r="296" spans="1:13" x14ac:dyDescent="0.2">
      <c r="A296" s="6"/>
      <c r="B296" s="12">
        <v>615</v>
      </c>
      <c r="C296" s="12">
        <v>79.89</v>
      </c>
      <c r="D296" s="12">
        <v>79.665000000000006</v>
      </c>
      <c r="E296" s="12">
        <v>6</v>
      </c>
      <c r="F296" s="12">
        <v>4265.8</v>
      </c>
      <c r="G296" s="12"/>
      <c r="H296" s="12"/>
      <c r="I296" s="12"/>
      <c r="J296" s="12"/>
      <c r="K296" s="12"/>
      <c r="L296" s="12"/>
      <c r="M296" s="13"/>
    </row>
    <row r="297" spans="1:13" x14ac:dyDescent="0.2">
      <c r="A297" s="6"/>
      <c r="B297" s="12">
        <v>616</v>
      </c>
      <c r="C297" s="12">
        <v>81.040000000000006</v>
      </c>
      <c r="D297" s="12">
        <v>81.364999999999995</v>
      </c>
      <c r="E297" s="12">
        <v>4.5</v>
      </c>
      <c r="F297" s="12">
        <v>3124.13</v>
      </c>
      <c r="G297" s="12"/>
      <c r="H297" s="12"/>
      <c r="I297" s="12"/>
      <c r="J297" s="12"/>
      <c r="K297" s="12"/>
      <c r="L297" s="12"/>
      <c r="M297" s="13"/>
    </row>
    <row r="298" spans="1:13" x14ac:dyDescent="0.2">
      <c r="A298" s="6"/>
      <c r="B298" s="12">
        <v>595</v>
      </c>
      <c r="C298" s="12">
        <v>60.79</v>
      </c>
      <c r="D298" s="12">
        <v>59.14</v>
      </c>
      <c r="E298" s="12">
        <v>7</v>
      </c>
      <c r="F298" s="12">
        <v>3422.18</v>
      </c>
      <c r="G298" s="12"/>
      <c r="H298" s="12"/>
      <c r="I298" s="12"/>
      <c r="J298" s="12"/>
      <c r="K298" s="12"/>
      <c r="L298" s="12"/>
      <c r="M298" s="13"/>
    </row>
    <row r="299" spans="1:13" x14ac:dyDescent="0.2">
      <c r="A299" s="6"/>
      <c r="B299" s="12">
        <v>608</v>
      </c>
      <c r="C299" s="12">
        <v>72.69</v>
      </c>
      <c r="D299" s="12">
        <v>71.540000000000006</v>
      </c>
      <c r="E299" s="12">
        <v>8</v>
      </c>
      <c r="F299" s="12">
        <v>4899.3900000000003</v>
      </c>
      <c r="G299" s="12"/>
      <c r="H299" s="12"/>
      <c r="I299" s="12"/>
      <c r="J299" s="12"/>
      <c r="K299" s="12"/>
      <c r="L299" s="12"/>
      <c r="M299" s="13"/>
    </row>
    <row r="300" spans="1:13" x14ac:dyDescent="0.2">
      <c r="A300" s="6"/>
      <c r="B300" s="12">
        <v>616</v>
      </c>
      <c r="C300" s="12">
        <v>80.739999999999995</v>
      </c>
      <c r="D300" s="12">
        <v>79.84</v>
      </c>
      <c r="E300" s="12">
        <v>7.5</v>
      </c>
      <c r="F300" s="12">
        <v>5356.86</v>
      </c>
      <c r="G300" s="12"/>
      <c r="H300" s="12"/>
      <c r="I300" s="12"/>
      <c r="J300" s="12"/>
      <c r="K300" s="12"/>
      <c r="L300" s="12"/>
      <c r="M300" s="13"/>
    </row>
    <row r="301" spans="1:13" x14ac:dyDescent="0.2">
      <c r="A301" s="6"/>
      <c r="B301" s="12">
        <v>630</v>
      </c>
      <c r="C301" s="12">
        <v>94.59</v>
      </c>
      <c r="D301" s="12">
        <v>92.84</v>
      </c>
      <c r="E301" s="12">
        <v>9</v>
      </c>
      <c r="F301" s="12">
        <v>7261.37</v>
      </c>
      <c r="G301" s="12"/>
      <c r="H301" s="12"/>
      <c r="I301" s="12"/>
      <c r="J301" s="12"/>
      <c r="K301" s="12"/>
      <c r="L301" s="12"/>
      <c r="M301" s="13"/>
    </row>
    <row r="302" spans="1:13" x14ac:dyDescent="0.2">
      <c r="A302" s="6"/>
      <c r="B302" s="12">
        <v>620</v>
      </c>
      <c r="C302" s="12">
        <v>84.94</v>
      </c>
      <c r="D302" s="12">
        <v>84.92</v>
      </c>
      <c r="E302" s="12">
        <v>5.5</v>
      </c>
      <c r="F302" s="12">
        <v>4147.68</v>
      </c>
      <c r="G302" s="12"/>
      <c r="H302" s="12"/>
      <c r="I302" s="12"/>
      <c r="J302" s="12"/>
      <c r="K302" s="12"/>
      <c r="L302" s="12"/>
      <c r="M302" s="13"/>
    </row>
    <row r="303" spans="1:13" x14ac:dyDescent="0.2">
      <c r="A303" s="6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3"/>
    </row>
    <row r="304" spans="1:13" x14ac:dyDescent="0.2">
      <c r="A304" s="6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3"/>
    </row>
    <row r="305" spans="1:13" x14ac:dyDescent="0.2">
      <c r="A305" s="6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3"/>
    </row>
    <row r="306" spans="1:13" x14ac:dyDescent="0.2">
      <c r="A306" s="6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3"/>
    </row>
    <row r="307" spans="1:13" x14ac:dyDescent="0.2">
      <c r="A307" s="6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3"/>
    </row>
    <row r="308" spans="1:13" x14ac:dyDescent="0.2">
      <c r="A308" s="6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3"/>
    </row>
    <row r="309" spans="1:13" x14ac:dyDescent="0.2">
      <c r="A309" s="6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3"/>
    </row>
    <row r="310" spans="1:13" x14ac:dyDescent="0.2">
      <c r="A310" s="6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3"/>
    </row>
    <row r="311" spans="1:13" x14ac:dyDescent="0.2">
      <c r="A311" s="6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3"/>
    </row>
    <row r="312" spans="1:13" x14ac:dyDescent="0.2">
      <c r="A312" s="6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3"/>
    </row>
    <row r="313" spans="1:13" x14ac:dyDescent="0.2">
      <c r="A313" s="6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3"/>
    </row>
    <row r="314" spans="1:13" x14ac:dyDescent="0.2">
      <c r="A314" s="6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3"/>
    </row>
    <row r="315" spans="1:13" x14ac:dyDescent="0.2">
      <c r="A315" s="6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3"/>
    </row>
    <row r="316" spans="1:13" x14ac:dyDescent="0.2">
      <c r="A316" s="6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3"/>
    </row>
    <row r="317" spans="1:13" x14ac:dyDescent="0.2">
      <c r="A317" s="6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3"/>
    </row>
    <row r="318" spans="1:13" x14ac:dyDescent="0.2">
      <c r="A318" s="6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3"/>
    </row>
    <row r="319" spans="1:13" x14ac:dyDescent="0.2">
      <c r="A319" s="6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3"/>
    </row>
    <row r="320" spans="1:13" x14ac:dyDescent="0.2">
      <c r="A320" s="6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3"/>
    </row>
    <row r="321" spans="1:13" x14ac:dyDescent="0.2">
      <c r="A321" s="6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3"/>
    </row>
    <row r="322" spans="1:13" x14ac:dyDescent="0.2">
      <c r="A322" s="6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3"/>
    </row>
    <row r="323" spans="1:13" x14ac:dyDescent="0.2">
      <c r="A323" s="6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3"/>
    </row>
    <row r="324" spans="1:13" x14ac:dyDescent="0.2">
      <c r="A324" s="6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3"/>
    </row>
    <row r="325" spans="1:13" x14ac:dyDescent="0.2">
      <c r="A325" s="6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3"/>
    </row>
    <row r="326" spans="1:13" x14ac:dyDescent="0.2">
      <c r="A326" s="6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3"/>
    </row>
    <row r="327" spans="1:13" x14ac:dyDescent="0.2">
      <c r="A327" s="6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3"/>
    </row>
    <row r="328" spans="1:13" x14ac:dyDescent="0.2">
      <c r="A328" s="6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3"/>
    </row>
    <row r="329" spans="1:13" x14ac:dyDescent="0.2">
      <c r="A329" s="6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3"/>
    </row>
    <row r="330" spans="1:13" x14ac:dyDescent="0.2">
      <c r="A330" s="6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3"/>
    </row>
    <row r="331" spans="1:13" x14ac:dyDescent="0.2">
      <c r="A331" s="6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3"/>
    </row>
    <row r="332" spans="1:13" x14ac:dyDescent="0.2">
      <c r="A332" s="6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3"/>
    </row>
    <row r="333" spans="1:13" x14ac:dyDescent="0.2">
      <c r="A333" s="6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3"/>
    </row>
    <row r="334" spans="1:13" x14ac:dyDescent="0.2">
      <c r="A334" s="6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3"/>
    </row>
    <row r="335" spans="1:13" x14ac:dyDescent="0.2">
      <c r="A335" s="6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3"/>
    </row>
    <row r="336" spans="1:13" x14ac:dyDescent="0.2">
      <c r="A336" s="6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3"/>
    </row>
    <row r="337" spans="1:13" x14ac:dyDescent="0.2">
      <c r="A337" s="6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3"/>
    </row>
    <row r="338" spans="1:13" x14ac:dyDescent="0.2">
      <c r="A338" s="6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3"/>
    </row>
    <row r="339" spans="1:13" x14ac:dyDescent="0.2">
      <c r="A339" s="6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3"/>
    </row>
    <row r="340" spans="1:13" x14ac:dyDescent="0.2">
      <c r="A340" s="6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3"/>
    </row>
    <row r="341" spans="1:13" x14ac:dyDescent="0.2">
      <c r="A341" s="6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3"/>
    </row>
    <row r="342" spans="1:13" x14ac:dyDescent="0.2">
      <c r="A342" s="6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3"/>
    </row>
    <row r="343" spans="1:13" x14ac:dyDescent="0.2">
      <c r="A343" s="6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3"/>
    </row>
    <row r="344" spans="1:13" x14ac:dyDescent="0.2">
      <c r="A344" s="6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3"/>
    </row>
    <row r="345" spans="1:13" x14ac:dyDescent="0.2">
      <c r="A345" s="6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3"/>
    </row>
    <row r="346" spans="1:13" x14ac:dyDescent="0.2">
      <c r="A346" s="6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3"/>
    </row>
    <row r="347" spans="1:13" x14ac:dyDescent="0.2">
      <c r="A347" s="6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3"/>
    </row>
    <row r="348" spans="1:13" x14ac:dyDescent="0.2">
      <c r="A348" s="6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3"/>
    </row>
    <row r="349" spans="1:13" x14ac:dyDescent="0.2">
      <c r="A349" s="6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3"/>
    </row>
    <row r="350" spans="1:13" x14ac:dyDescent="0.2">
      <c r="A350" s="6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3"/>
    </row>
    <row r="351" spans="1:13" x14ac:dyDescent="0.2">
      <c r="A351" s="6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3"/>
    </row>
    <row r="352" spans="1:13" x14ac:dyDescent="0.2">
      <c r="A352" s="6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3"/>
    </row>
    <row r="353" spans="1:13" x14ac:dyDescent="0.2">
      <c r="A353" s="6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3"/>
    </row>
    <row r="354" spans="1:13" x14ac:dyDescent="0.2">
      <c r="A354" s="6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3"/>
    </row>
    <row r="355" spans="1:13" x14ac:dyDescent="0.2">
      <c r="A355" s="6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3"/>
    </row>
    <row r="356" spans="1:13" x14ac:dyDescent="0.2">
      <c r="A356" s="6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3"/>
    </row>
    <row r="357" spans="1:13" x14ac:dyDescent="0.2">
      <c r="A357" s="6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3"/>
    </row>
    <row r="358" spans="1:13" x14ac:dyDescent="0.2">
      <c r="A358" s="6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3"/>
    </row>
    <row r="359" spans="1:13" x14ac:dyDescent="0.2">
      <c r="A359" s="6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3"/>
    </row>
    <row r="360" spans="1:13" x14ac:dyDescent="0.2">
      <c r="A360" s="6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3"/>
    </row>
    <row r="361" spans="1:13" x14ac:dyDescent="0.2">
      <c r="A361" s="6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3"/>
    </row>
    <row r="362" spans="1:13" x14ac:dyDescent="0.2">
      <c r="A362" s="6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3"/>
    </row>
    <row r="363" spans="1:13" x14ac:dyDescent="0.2">
      <c r="A363" s="6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3"/>
    </row>
    <row r="364" spans="1:13" x14ac:dyDescent="0.2">
      <c r="A364" s="6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3"/>
    </row>
    <row r="365" spans="1:13" x14ac:dyDescent="0.2">
      <c r="A365" s="6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3"/>
    </row>
    <row r="366" spans="1:13" x14ac:dyDescent="0.2">
      <c r="A366" s="6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3"/>
    </row>
    <row r="367" spans="1:13" x14ac:dyDescent="0.2">
      <c r="A367" s="6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3"/>
    </row>
    <row r="368" spans="1:13" x14ac:dyDescent="0.2">
      <c r="A368" s="6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3"/>
    </row>
    <row r="369" spans="1:13" x14ac:dyDescent="0.2">
      <c r="A369" s="6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3"/>
    </row>
    <row r="370" spans="1:13" x14ac:dyDescent="0.2">
      <c r="A370" s="6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3"/>
    </row>
    <row r="371" spans="1:13" x14ac:dyDescent="0.2">
      <c r="A371" s="6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3"/>
    </row>
    <row r="372" spans="1:13" x14ac:dyDescent="0.2">
      <c r="A372" s="6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3"/>
    </row>
    <row r="373" spans="1:13" x14ac:dyDescent="0.2">
      <c r="A373" s="6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3"/>
    </row>
    <row r="374" spans="1:13" x14ac:dyDescent="0.2">
      <c r="A374" s="6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3"/>
    </row>
    <row r="375" spans="1:13" x14ac:dyDescent="0.2">
      <c r="A375" s="6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3"/>
    </row>
    <row r="376" spans="1:13" x14ac:dyDescent="0.2">
      <c r="A376" s="6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3"/>
    </row>
    <row r="377" spans="1:13" x14ac:dyDescent="0.2">
      <c r="A377" s="6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3"/>
    </row>
    <row r="378" spans="1:13" x14ac:dyDescent="0.2">
      <c r="A378" s="6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3"/>
    </row>
    <row r="379" spans="1:13" x14ac:dyDescent="0.2">
      <c r="A379" s="6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3"/>
    </row>
    <row r="380" spans="1:13" x14ac:dyDescent="0.2">
      <c r="A380" s="6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3"/>
    </row>
    <row r="381" spans="1:13" x14ac:dyDescent="0.2">
      <c r="A381" s="6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3"/>
    </row>
    <row r="382" spans="1:13" x14ac:dyDescent="0.2">
      <c r="A382" s="6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3"/>
    </row>
    <row r="383" spans="1:13" x14ac:dyDescent="0.2">
      <c r="A383" s="6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3"/>
    </row>
    <row r="384" spans="1:13" x14ac:dyDescent="0.2">
      <c r="A384" s="6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3"/>
    </row>
    <row r="385" spans="1:13" x14ac:dyDescent="0.2">
      <c r="A385" s="6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3"/>
    </row>
    <row r="386" spans="1:13" x14ac:dyDescent="0.2">
      <c r="A386" s="6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3"/>
    </row>
    <row r="387" spans="1:13" x14ac:dyDescent="0.2">
      <c r="A387" s="6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3"/>
    </row>
    <row r="388" spans="1:13" x14ac:dyDescent="0.2">
      <c r="A388" s="6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3"/>
    </row>
    <row r="389" spans="1:13" x14ac:dyDescent="0.2">
      <c r="A389" s="6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3"/>
    </row>
    <row r="390" spans="1:13" x14ac:dyDescent="0.2">
      <c r="A390" s="6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3"/>
    </row>
    <row r="391" spans="1:13" x14ac:dyDescent="0.2">
      <c r="A391" s="6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3"/>
    </row>
    <row r="392" spans="1:13" x14ac:dyDescent="0.2">
      <c r="A392" s="6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3"/>
    </row>
    <row r="393" spans="1:13" x14ac:dyDescent="0.2">
      <c r="A393" s="6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3"/>
    </row>
    <row r="394" spans="1:13" x14ac:dyDescent="0.2">
      <c r="A394" s="6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3"/>
    </row>
    <row r="395" spans="1:13" x14ac:dyDescent="0.2">
      <c r="A395" s="6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3"/>
    </row>
    <row r="396" spans="1:13" x14ac:dyDescent="0.2">
      <c r="A396" s="6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3"/>
    </row>
    <row r="397" spans="1:13" x14ac:dyDescent="0.2">
      <c r="A397" s="6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3"/>
    </row>
    <row r="398" spans="1:13" x14ac:dyDescent="0.2">
      <c r="A398" s="6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3"/>
    </row>
    <row r="399" spans="1:13" x14ac:dyDescent="0.2">
      <c r="A399" s="6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3"/>
    </row>
    <row r="400" spans="1:13" x14ac:dyDescent="0.2">
      <c r="A400" s="6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3"/>
    </row>
    <row r="401" spans="1:13" x14ac:dyDescent="0.2">
      <c r="A401" s="6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3"/>
    </row>
  </sheetData>
  <mergeCells count="2">
    <mergeCell ref="A1:A25"/>
    <mergeCell ref="G1:G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1"/>
  <sheetViews>
    <sheetView tabSelected="1" topLeftCell="I11" workbookViewId="0">
      <selection activeCell="O2" sqref="O2"/>
    </sheetView>
  </sheetViews>
  <sheetFormatPr baseColWidth="10" defaultRowHeight="16" x14ac:dyDescent="0.2"/>
  <cols>
    <col min="1" max="16" width="12" customWidth="1"/>
    <col min="17" max="17" width="4.1640625" customWidth="1"/>
    <col min="18" max="18" width="8.1640625" customWidth="1"/>
    <col min="19" max="30" width="12" customWidth="1"/>
  </cols>
  <sheetData>
    <row r="1" spans="1:25" x14ac:dyDescent="0.2">
      <c r="A1" s="5" t="s">
        <v>29</v>
      </c>
      <c r="B1" s="7" t="s">
        <v>24</v>
      </c>
      <c r="C1" s="8" t="s">
        <v>25</v>
      </c>
      <c r="D1" s="8" t="s">
        <v>26</v>
      </c>
      <c r="E1" s="8" t="s">
        <v>27</v>
      </c>
      <c r="F1" s="7" t="s">
        <v>28</v>
      </c>
      <c r="G1" s="9" t="s">
        <v>30</v>
      </c>
      <c r="H1" s="7" t="s">
        <v>24</v>
      </c>
      <c r="I1" s="8" t="s">
        <v>25</v>
      </c>
      <c r="J1" s="8" t="s">
        <v>26</v>
      </c>
      <c r="K1" s="8" t="s">
        <v>27</v>
      </c>
      <c r="L1" s="7" t="s">
        <v>28</v>
      </c>
      <c r="M1" s="10" t="s">
        <v>31</v>
      </c>
      <c r="N1" s="11" t="s">
        <v>32</v>
      </c>
      <c r="O1" s="11" t="s">
        <v>33</v>
      </c>
      <c r="Q1" t="s">
        <v>0</v>
      </c>
    </row>
    <row r="2" spans="1:25" ht="17" thickBot="1" x14ac:dyDescent="0.25">
      <c r="A2" s="5"/>
      <c r="B2" s="12">
        <v>595</v>
      </c>
      <c r="C2" s="12">
        <v>60.94</v>
      </c>
      <c r="D2" s="12">
        <v>59.92</v>
      </c>
      <c r="E2" s="12">
        <v>5.5</v>
      </c>
      <c r="F2" s="12">
        <v>2754.26</v>
      </c>
      <c r="G2" s="9"/>
      <c r="H2">
        <v>624</v>
      </c>
      <c r="I2">
        <v>89.16</v>
      </c>
      <c r="J2">
        <v>89.765000000000001</v>
      </c>
      <c r="K2">
        <v>3.5</v>
      </c>
      <c r="L2">
        <v>2512.85</v>
      </c>
      <c r="M2" s="13">
        <f xml:space="preserve"> 426793.2642 + -810.4591097 * H2 + -91.35759115 * I2 + 956.6833299 * J2 + 1157.676441 * K2</f>
        <v>2849.8835722394688</v>
      </c>
      <c r="N2">
        <f>ABS(L2-M2)</f>
        <v>337.03357223946887</v>
      </c>
      <c r="O2" s="17">
        <f>SUM(N:N)/SUM(L:L)</f>
        <v>4.6085877723389172E-2</v>
      </c>
    </row>
    <row r="3" spans="1:25" x14ac:dyDescent="0.2">
      <c r="A3" s="5"/>
      <c r="B3" s="12">
        <v>623</v>
      </c>
      <c r="C3" s="12">
        <v>88.04</v>
      </c>
      <c r="D3" s="12">
        <v>88.364999999999995</v>
      </c>
      <c r="E3" s="12">
        <v>4.5</v>
      </c>
      <c r="F3" s="12">
        <v>3366.43</v>
      </c>
      <c r="G3" s="9"/>
      <c r="H3">
        <v>628</v>
      </c>
      <c r="I3">
        <v>93.16</v>
      </c>
      <c r="J3">
        <v>93.765000000000001</v>
      </c>
      <c r="K3">
        <v>3.5</v>
      </c>
      <c r="L3">
        <v>2583.79</v>
      </c>
      <c r="M3" s="13">
        <f t="shared" ref="M3:M66" si="0" xml:space="preserve"> 426793.2642 + -810.4591097 * H3 + -91.35759115 * I3 + 956.6833299 * J3 + 1157.676441 * K3</f>
        <v>3069.3500884394853</v>
      </c>
      <c r="N3">
        <f t="shared" ref="N3:N66" si="1">ABS(L3-M3)</f>
        <v>485.5600884394853</v>
      </c>
      <c r="Q3" s="4" t="s">
        <v>1</v>
      </c>
      <c r="R3" s="4"/>
    </row>
    <row r="4" spans="1:25" x14ac:dyDescent="0.2">
      <c r="A4" s="5"/>
      <c r="B4" s="12">
        <v>626</v>
      </c>
      <c r="C4" s="12">
        <v>90.59</v>
      </c>
      <c r="D4" s="12">
        <v>88.84</v>
      </c>
      <c r="E4" s="12">
        <v>9</v>
      </c>
      <c r="F4" s="12">
        <v>6919.41</v>
      </c>
      <c r="G4" s="9"/>
      <c r="H4">
        <v>602</v>
      </c>
      <c r="I4">
        <v>67.84</v>
      </c>
      <c r="J4">
        <v>66.415000000000006</v>
      </c>
      <c r="K4">
        <v>6.5</v>
      </c>
      <c r="L4">
        <v>3748.77</v>
      </c>
      <c r="M4" s="13">
        <f t="shared" si="0"/>
        <v>3762.2013987925029</v>
      </c>
      <c r="N4">
        <f t="shared" si="1"/>
        <v>13.431398792502932</v>
      </c>
      <c r="Q4" s="1" t="s">
        <v>2</v>
      </c>
      <c r="R4" s="1">
        <v>0.98648372009722896</v>
      </c>
    </row>
    <row r="5" spans="1:25" x14ac:dyDescent="0.2">
      <c r="A5" s="5"/>
      <c r="B5" s="12">
        <v>619</v>
      </c>
      <c r="C5" s="12">
        <v>84.1</v>
      </c>
      <c r="D5" s="12">
        <v>84.55</v>
      </c>
      <c r="E5" s="12">
        <v>4</v>
      </c>
      <c r="F5" s="12">
        <v>2846.31</v>
      </c>
      <c r="G5" s="9"/>
      <c r="H5">
        <v>599</v>
      </c>
      <c r="I5">
        <v>64.84</v>
      </c>
      <c r="J5">
        <v>63.414999999999999</v>
      </c>
      <c r="K5">
        <v>6.5</v>
      </c>
      <c r="L5">
        <v>3520.65</v>
      </c>
      <c r="M5" s="13">
        <f t="shared" si="0"/>
        <v>3597.6015116424833</v>
      </c>
      <c r="N5">
        <f t="shared" si="1"/>
        <v>76.951511642483183</v>
      </c>
      <c r="Q5" s="1" t="s">
        <v>3</v>
      </c>
      <c r="R5" s="1">
        <v>0.97315013001686801</v>
      </c>
    </row>
    <row r="6" spans="1:25" x14ac:dyDescent="0.2">
      <c r="A6" s="5"/>
      <c r="B6" s="12">
        <v>610</v>
      </c>
      <c r="C6" s="12">
        <v>75.16</v>
      </c>
      <c r="D6" s="12">
        <v>75.765000000000001</v>
      </c>
      <c r="E6" s="12">
        <v>3.5</v>
      </c>
      <c r="F6" s="12">
        <v>2147.58</v>
      </c>
      <c r="G6" s="9"/>
      <c r="H6">
        <v>630</v>
      </c>
      <c r="I6">
        <v>94.69</v>
      </c>
      <c r="J6">
        <v>93.54</v>
      </c>
      <c r="K6">
        <v>8</v>
      </c>
      <c r="L6">
        <v>6673.84</v>
      </c>
      <c r="M6" s="13">
        <f t="shared" si="0"/>
        <v>6302.944989852509</v>
      </c>
      <c r="N6">
        <f t="shared" si="1"/>
        <v>370.89501014749112</v>
      </c>
      <c r="Q6" s="1" t="s">
        <v>4</v>
      </c>
      <c r="R6" s="1">
        <v>0.97278606398319845</v>
      </c>
    </row>
    <row r="7" spans="1:25" x14ac:dyDescent="0.2">
      <c r="A7" s="5"/>
      <c r="B7" s="12">
        <v>622</v>
      </c>
      <c r="C7" s="12">
        <v>86.99</v>
      </c>
      <c r="D7" s="12">
        <v>87.165000000000006</v>
      </c>
      <c r="E7" s="12">
        <v>5</v>
      </c>
      <c r="F7" s="12">
        <v>3776.31</v>
      </c>
      <c r="G7" s="9"/>
      <c r="H7">
        <v>620</v>
      </c>
      <c r="I7">
        <v>84.89</v>
      </c>
      <c r="J7">
        <v>84.665000000000006</v>
      </c>
      <c r="K7">
        <v>6</v>
      </c>
      <c r="L7">
        <v>4533.3100000000004</v>
      </c>
      <c r="M7" s="13">
        <f t="shared" si="0"/>
        <v>4496.9230452600123</v>
      </c>
      <c r="N7">
        <f t="shared" si="1"/>
        <v>36.386954739988141</v>
      </c>
      <c r="Q7" s="1" t="s">
        <v>5</v>
      </c>
      <c r="R7" s="1">
        <v>236.0020473488872</v>
      </c>
    </row>
    <row r="8" spans="1:25" ht="17" thickBot="1" x14ac:dyDescent="0.25">
      <c r="A8" s="5"/>
      <c r="B8" s="12">
        <v>611</v>
      </c>
      <c r="C8" s="12">
        <v>76.040000000000006</v>
      </c>
      <c r="D8" s="12">
        <v>76.364999999999995</v>
      </c>
      <c r="E8" s="12">
        <v>4.5</v>
      </c>
      <c r="F8" s="12">
        <v>2935.76</v>
      </c>
      <c r="G8" s="9"/>
      <c r="H8">
        <v>601</v>
      </c>
      <c r="I8">
        <v>66.89</v>
      </c>
      <c r="J8">
        <v>65.665000000000006</v>
      </c>
      <c r="K8">
        <v>6</v>
      </c>
      <c r="L8">
        <v>3402.31</v>
      </c>
      <c r="M8" s="13">
        <f t="shared" si="0"/>
        <v>3363.0995021599983</v>
      </c>
      <c r="N8">
        <f t="shared" si="1"/>
        <v>39.210497840001608</v>
      </c>
      <c r="Q8" s="2" t="s">
        <v>6</v>
      </c>
      <c r="R8" s="2">
        <v>300</v>
      </c>
    </row>
    <row r="9" spans="1:25" x14ac:dyDescent="0.2">
      <c r="A9" s="5"/>
      <c r="B9" s="12">
        <v>605</v>
      </c>
      <c r="C9" s="12">
        <v>71.16</v>
      </c>
      <c r="D9" s="12">
        <v>70.765000000000001</v>
      </c>
      <c r="E9" s="12">
        <v>3.5</v>
      </c>
      <c r="F9" s="12">
        <v>1994.79</v>
      </c>
      <c r="G9" s="9"/>
      <c r="H9">
        <v>622</v>
      </c>
      <c r="I9">
        <v>88.21</v>
      </c>
      <c r="J9">
        <v>87.935000000000002</v>
      </c>
      <c r="K9">
        <v>3</v>
      </c>
      <c r="L9">
        <v>2029.03</v>
      </c>
      <c r="M9" s="13">
        <f t="shared" si="0"/>
        <v>2228.0227890149595</v>
      </c>
      <c r="N9">
        <f t="shared" si="1"/>
        <v>198.9927890149595</v>
      </c>
    </row>
    <row r="10" spans="1:25" ht="17" thickBot="1" x14ac:dyDescent="0.25">
      <c r="A10" s="5"/>
      <c r="B10" s="12">
        <v>599</v>
      </c>
      <c r="C10" s="12">
        <v>64.739999999999995</v>
      </c>
      <c r="D10" s="12">
        <v>62.84</v>
      </c>
      <c r="E10" s="12">
        <v>7.5</v>
      </c>
      <c r="F10" s="12">
        <v>3949.36</v>
      </c>
      <c r="G10" s="9"/>
      <c r="H10">
        <v>599</v>
      </c>
      <c r="I10">
        <v>64.989999999999995</v>
      </c>
      <c r="J10">
        <v>64.165000000000006</v>
      </c>
      <c r="K10">
        <v>5</v>
      </c>
      <c r="L10">
        <v>2702.84</v>
      </c>
      <c r="M10" s="13">
        <f t="shared" si="0"/>
        <v>2564.8957088949956</v>
      </c>
      <c r="N10">
        <f t="shared" si="1"/>
        <v>137.9442911050046</v>
      </c>
      <c r="Q10" t="s">
        <v>7</v>
      </c>
    </row>
    <row r="11" spans="1:25" x14ac:dyDescent="0.2">
      <c r="A11" s="5"/>
      <c r="B11" s="12">
        <v>624</v>
      </c>
      <c r="C11" s="12">
        <v>88.84</v>
      </c>
      <c r="D11" s="12">
        <v>88.415000000000006</v>
      </c>
      <c r="E11" s="12">
        <v>6.5</v>
      </c>
      <c r="F11" s="12">
        <v>5155.08</v>
      </c>
      <c r="G11" s="9"/>
      <c r="H11">
        <v>611</v>
      </c>
      <c r="I11">
        <v>75.89</v>
      </c>
      <c r="J11">
        <v>75.665000000000006</v>
      </c>
      <c r="K11">
        <v>6</v>
      </c>
      <c r="L11">
        <v>4047.41</v>
      </c>
      <c r="M11" s="13">
        <f t="shared" si="0"/>
        <v>4003.1233838100115</v>
      </c>
      <c r="N11">
        <f t="shared" si="1"/>
        <v>44.286616189988308</v>
      </c>
      <c r="Q11" s="3"/>
      <c r="R11" s="3" t="s">
        <v>12</v>
      </c>
      <c r="S11" s="3" t="s">
        <v>13</v>
      </c>
      <c r="T11" s="3" t="s">
        <v>14</v>
      </c>
      <c r="U11" s="3" t="s">
        <v>15</v>
      </c>
      <c r="V11" s="3" t="s">
        <v>16</v>
      </c>
    </row>
    <row r="12" spans="1:25" x14ac:dyDescent="0.2">
      <c r="A12" s="5"/>
      <c r="B12" s="12">
        <v>615</v>
      </c>
      <c r="C12" s="12">
        <v>79.989999999999995</v>
      </c>
      <c r="D12" s="12">
        <v>80.165000000000006</v>
      </c>
      <c r="E12" s="12">
        <v>5</v>
      </c>
      <c r="F12" s="12">
        <v>3492.44</v>
      </c>
      <c r="G12" s="9"/>
      <c r="H12">
        <v>591</v>
      </c>
      <c r="I12">
        <v>56.94</v>
      </c>
      <c r="J12">
        <v>55.92</v>
      </c>
      <c r="K12">
        <v>5.5</v>
      </c>
      <c r="L12">
        <v>2506.19</v>
      </c>
      <c r="M12" s="13">
        <f t="shared" si="0"/>
        <v>2474.9813607269944</v>
      </c>
      <c r="N12">
        <f t="shared" si="1"/>
        <v>31.208639273005701</v>
      </c>
      <c r="Q12" s="1" t="s">
        <v>8</v>
      </c>
      <c r="R12" s="1">
        <v>4</v>
      </c>
      <c r="S12" s="1">
        <v>595512956.82835901</v>
      </c>
      <c r="T12" s="1">
        <v>148878239.20708975</v>
      </c>
      <c r="U12" s="1">
        <v>2673.0044552853433</v>
      </c>
      <c r="V12" s="1">
        <v>2.6850944563326221E-230</v>
      </c>
    </row>
    <row r="13" spans="1:25" x14ac:dyDescent="0.2">
      <c r="A13" s="5"/>
      <c r="B13" s="12">
        <v>609</v>
      </c>
      <c r="C13" s="12">
        <v>73.94</v>
      </c>
      <c r="D13" s="12">
        <v>73.92</v>
      </c>
      <c r="E13" s="12">
        <v>5.5</v>
      </c>
      <c r="F13" s="12">
        <v>3585.5</v>
      </c>
      <c r="G13" s="9"/>
      <c r="H13">
        <v>591</v>
      </c>
      <c r="I13">
        <v>56.99</v>
      </c>
      <c r="J13">
        <v>56.164999999999999</v>
      </c>
      <c r="K13">
        <v>5</v>
      </c>
      <c r="L13">
        <v>2272.25</v>
      </c>
      <c r="M13" s="13">
        <f t="shared" si="0"/>
        <v>2125.9626764949917</v>
      </c>
      <c r="N13">
        <f t="shared" si="1"/>
        <v>146.28732350500832</v>
      </c>
      <c r="Q13" s="1" t="s">
        <v>9</v>
      </c>
      <c r="R13" s="1">
        <v>295</v>
      </c>
      <c r="S13" s="1">
        <v>16430605.074095588</v>
      </c>
      <c r="T13" s="1">
        <v>55696.966352866402</v>
      </c>
      <c r="U13" s="1"/>
      <c r="V13" s="1"/>
    </row>
    <row r="14" spans="1:25" ht="17" thickBot="1" x14ac:dyDescent="0.25">
      <c r="A14" s="5"/>
      <c r="B14" s="12">
        <v>623</v>
      </c>
      <c r="C14" s="12">
        <v>88.16</v>
      </c>
      <c r="D14" s="12">
        <v>88.765000000000001</v>
      </c>
      <c r="E14" s="12">
        <v>3.5</v>
      </c>
      <c r="F14" s="12">
        <v>2491.94</v>
      </c>
      <c r="G14" s="9"/>
      <c r="H14">
        <v>598</v>
      </c>
      <c r="I14">
        <v>63.94</v>
      </c>
      <c r="J14">
        <v>62.92</v>
      </c>
      <c r="K14">
        <v>5.5</v>
      </c>
      <c r="L14">
        <v>2930.92</v>
      </c>
      <c r="M14" s="13">
        <f t="shared" si="0"/>
        <v>2859.0477640769795</v>
      </c>
      <c r="N14">
        <f t="shared" si="1"/>
        <v>71.872235923020526</v>
      </c>
      <c r="Q14" s="2" t="s">
        <v>10</v>
      </c>
      <c r="R14" s="2">
        <v>299</v>
      </c>
      <c r="S14" s="2">
        <v>611943561.90245461</v>
      </c>
      <c r="T14" s="2"/>
      <c r="U14" s="2"/>
      <c r="V14" s="2"/>
    </row>
    <row r="15" spans="1:25" ht="17" thickBot="1" x14ac:dyDescent="0.25">
      <c r="A15" s="5"/>
      <c r="B15" s="12">
        <v>625</v>
      </c>
      <c r="C15" s="12">
        <v>89.99</v>
      </c>
      <c r="D15" s="12">
        <v>90.165000000000006</v>
      </c>
      <c r="E15" s="12">
        <v>5</v>
      </c>
      <c r="F15" s="12">
        <v>3890.69</v>
      </c>
      <c r="G15" s="9"/>
      <c r="H15">
        <v>618</v>
      </c>
      <c r="I15">
        <v>83.04</v>
      </c>
      <c r="J15">
        <v>83.364999999999995</v>
      </c>
      <c r="K15">
        <v>4.5</v>
      </c>
      <c r="L15">
        <v>3196.87</v>
      </c>
      <c r="M15" s="13">
        <f t="shared" si="0"/>
        <v>3306.6498179174741</v>
      </c>
      <c r="N15">
        <f t="shared" si="1"/>
        <v>109.77981791747425</v>
      </c>
    </row>
    <row r="16" spans="1:25" x14ac:dyDescent="0.2">
      <c r="A16" s="5"/>
      <c r="B16" s="14">
        <v>615</v>
      </c>
      <c r="C16" s="14">
        <v>79.94</v>
      </c>
      <c r="D16" s="12">
        <v>79.92</v>
      </c>
      <c r="E16" s="12">
        <v>5.5</v>
      </c>
      <c r="F16" s="12">
        <v>3887.5</v>
      </c>
      <c r="G16" s="9"/>
      <c r="H16">
        <v>609</v>
      </c>
      <c r="I16">
        <v>73.89</v>
      </c>
      <c r="J16">
        <v>73.665000000000006</v>
      </c>
      <c r="K16">
        <v>6</v>
      </c>
      <c r="L16">
        <v>3934.63</v>
      </c>
      <c r="M16" s="13">
        <f t="shared" si="0"/>
        <v>3893.3901257099888</v>
      </c>
      <c r="N16">
        <f t="shared" si="1"/>
        <v>41.239874290011358</v>
      </c>
      <c r="Q16" s="3"/>
      <c r="R16" s="3" t="s">
        <v>17</v>
      </c>
      <c r="S16" s="3" t="s">
        <v>5</v>
      </c>
      <c r="T16" s="3" t="s">
        <v>18</v>
      </c>
      <c r="U16" s="3" t="s">
        <v>19</v>
      </c>
      <c r="V16" s="3" t="s">
        <v>20</v>
      </c>
      <c r="W16" s="3" t="s">
        <v>21</v>
      </c>
      <c r="X16" s="3" t="s">
        <v>22</v>
      </c>
      <c r="Y16" s="3" t="s">
        <v>23</v>
      </c>
    </row>
    <row r="17" spans="1:25" x14ac:dyDescent="0.2">
      <c r="A17" s="5"/>
      <c r="B17" s="15">
        <v>618</v>
      </c>
      <c r="C17" s="15">
        <v>82.59</v>
      </c>
      <c r="D17" s="12">
        <v>80.84</v>
      </c>
      <c r="E17" s="12">
        <v>9</v>
      </c>
      <c r="F17" s="12">
        <v>6180.17</v>
      </c>
      <c r="G17" s="9"/>
      <c r="H17">
        <v>608</v>
      </c>
      <c r="I17">
        <v>72.790000000000006</v>
      </c>
      <c r="J17">
        <v>72.14</v>
      </c>
      <c r="K17">
        <v>7</v>
      </c>
      <c r="L17">
        <v>4498.2700000000004</v>
      </c>
      <c r="M17" s="13">
        <f t="shared" si="0"/>
        <v>4503.0769485774872</v>
      </c>
      <c r="N17">
        <f t="shared" si="1"/>
        <v>4.8069485774867644</v>
      </c>
      <c r="Q17" s="1" t="s">
        <v>11</v>
      </c>
      <c r="R17" s="1">
        <v>426793.26423951378</v>
      </c>
      <c r="S17" s="1">
        <v>89878.223454581559</v>
      </c>
      <c r="T17" s="1">
        <v>4.7485725444404956</v>
      </c>
      <c r="U17" s="1">
        <v>3.2010271348196394E-6</v>
      </c>
      <c r="V17" s="1">
        <v>249909.49478225413</v>
      </c>
      <c r="W17" s="1">
        <v>603677.03369677346</v>
      </c>
      <c r="X17" s="1">
        <v>249909.49478225413</v>
      </c>
      <c r="Y17" s="1">
        <v>603677.03369677346</v>
      </c>
    </row>
    <row r="18" spans="1:25" x14ac:dyDescent="0.2">
      <c r="A18" s="5"/>
      <c r="B18" s="15">
        <v>611</v>
      </c>
      <c r="C18" s="15">
        <v>75.69</v>
      </c>
      <c r="D18" s="12">
        <v>74.540000000000006</v>
      </c>
      <c r="E18" s="12">
        <v>8</v>
      </c>
      <c r="F18" s="12">
        <v>5187.13</v>
      </c>
      <c r="G18" s="9"/>
      <c r="H18">
        <v>609</v>
      </c>
      <c r="I18">
        <v>75.209999999999994</v>
      </c>
      <c r="J18">
        <v>74.935000000000002</v>
      </c>
      <c r="K18">
        <v>3</v>
      </c>
      <c r="L18">
        <v>1753.19</v>
      </c>
      <c r="M18" s="13">
        <f t="shared" si="0"/>
        <v>1514.7566113649859</v>
      </c>
      <c r="N18">
        <f t="shared" si="1"/>
        <v>238.43338863501413</v>
      </c>
      <c r="Q18" s="1" t="s">
        <v>24</v>
      </c>
      <c r="R18" s="1">
        <v>-810.45910966521387</v>
      </c>
      <c r="S18" s="1">
        <v>168.91004449729968</v>
      </c>
      <c r="T18" s="1">
        <v>-4.7981700086413186</v>
      </c>
      <c r="U18" s="1">
        <v>2.5467274041007846E-6</v>
      </c>
      <c r="V18" s="1">
        <v>-1142.880515223746</v>
      </c>
      <c r="W18" s="1">
        <v>-478.03770410668182</v>
      </c>
      <c r="X18" s="1">
        <v>-1142.880515223746</v>
      </c>
      <c r="Y18" s="1">
        <v>-478.03770410668182</v>
      </c>
    </row>
    <row r="19" spans="1:25" x14ac:dyDescent="0.2">
      <c r="A19" s="5"/>
      <c r="B19" s="15">
        <v>598</v>
      </c>
      <c r="C19" s="15">
        <v>63.89</v>
      </c>
      <c r="D19" s="12">
        <v>62.664999999999999</v>
      </c>
      <c r="E19" s="12">
        <v>6</v>
      </c>
      <c r="F19" s="12">
        <v>3196.23</v>
      </c>
      <c r="G19" s="9"/>
      <c r="H19">
        <v>614</v>
      </c>
      <c r="I19">
        <v>79.040000000000006</v>
      </c>
      <c r="J19">
        <v>79.364999999999995</v>
      </c>
      <c r="K19">
        <v>4.5</v>
      </c>
      <c r="L19">
        <v>3050.21</v>
      </c>
      <c r="M19" s="13">
        <f t="shared" si="0"/>
        <v>3087.1833017174577</v>
      </c>
      <c r="N19">
        <f t="shared" si="1"/>
        <v>36.973301717457616</v>
      </c>
      <c r="Q19" s="1" t="s">
        <v>25</v>
      </c>
      <c r="R19" s="1">
        <v>-91.357591149380653</v>
      </c>
      <c r="S19" s="1">
        <v>42.847020048156992</v>
      </c>
      <c r="T19" s="1">
        <v>-2.1321807455151198</v>
      </c>
      <c r="U19" s="1">
        <v>3.3817842667705794E-2</v>
      </c>
      <c r="V19" s="1">
        <v>-175.68215971362997</v>
      </c>
      <c r="W19" s="1">
        <v>-7.0330225851313344</v>
      </c>
      <c r="X19" s="1">
        <v>-175.68215971362997</v>
      </c>
      <c r="Y19" s="1">
        <v>-7.0330225851313344</v>
      </c>
    </row>
    <row r="20" spans="1:25" x14ac:dyDescent="0.2">
      <c r="A20" s="5"/>
      <c r="B20" s="15">
        <v>594</v>
      </c>
      <c r="C20" s="15">
        <v>59.84</v>
      </c>
      <c r="D20" s="12">
        <v>58.414999999999999</v>
      </c>
      <c r="E20" s="12">
        <v>6.5</v>
      </c>
      <c r="F20" s="12">
        <v>3156</v>
      </c>
      <c r="G20" s="9"/>
      <c r="H20">
        <v>628</v>
      </c>
      <c r="I20">
        <v>92.79</v>
      </c>
      <c r="J20">
        <v>92.14</v>
      </c>
      <c r="K20">
        <v>7</v>
      </c>
      <c r="L20">
        <v>5785.19</v>
      </c>
      <c r="M20" s="13">
        <f t="shared" si="0"/>
        <v>5600.4095295774823</v>
      </c>
      <c r="N20">
        <f t="shared" si="1"/>
        <v>184.78047042251728</v>
      </c>
      <c r="Q20" s="1" t="s">
        <v>26</v>
      </c>
      <c r="R20" s="1">
        <v>956.68332991338548</v>
      </c>
      <c r="S20" s="1">
        <v>154.11338938089693</v>
      </c>
      <c r="T20" s="1">
        <v>6.2076587489027792</v>
      </c>
      <c r="U20" s="1">
        <v>1.8202556368384701E-9</v>
      </c>
      <c r="V20" s="1">
        <v>653.38230559682324</v>
      </c>
      <c r="W20" s="1">
        <v>1259.9843542299477</v>
      </c>
      <c r="X20" s="1">
        <v>653.38230559682324</v>
      </c>
      <c r="Y20" s="1">
        <v>1259.9843542299477</v>
      </c>
    </row>
    <row r="21" spans="1:25" ht="17" thickBot="1" x14ac:dyDescent="0.25">
      <c r="A21" s="5"/>
      <c r="B21" s="15">
        <v>620</v>
      </c>
      <c r="C21" s="15">
        <v>85.16</v>
      </c>
      <c r="D21" s="12">
        <v>85.765000000000001</v>
      </c>
      <c r="E21" s="12">
        <v>3.5</v>
      </c>
      <c r="F21" s="12">
        <v>2424.09</v>
      </c>
      <c r="G21" s="9"/>
      <c r="H21">
        <v>608</v>
      </c>
      <c r="I21">
        <v>72.94</v>
      </c>
      <c r="J21">
        <v>72.92</v>
      </c>
      <c r="K21">
        <v>5.5</v>
      </c>
      <c r="L21">
        <v>3533.24</v>
      </c>
      <c r="M21" s="13">
        <f t="shared" si="0"/>
        <v>3499.0716457269782</v>
      </c>
      <c r="N21">
        <f t="shared" si="1"/>
        <v>34.168354273021578</v>
      </c>
      <c r="Q21" s="2" t="s">
        <v>27</v>
      </c>
      <c r="R21" s="2">
        <v>1157.6764408432955</v>
      </c>
      <c r="S21" s="2">
        <v>81.393097111501518</v>
      </c>
      <c r="T21" s="2">
        <v>14.223275461030543</v>
      </c>
      <c r="U21" s="2">
        <v>2.5538030524767373E-35</v>
      </c>
      <c r="V21" s="2">
        <v>997.49172343887858</v>
      </c>
      <c r="W21" s="2">
        <v>1317.8611582477124</v>
      </c>
      <c r="X21" s="2">
        <v>997.49172343887858</v>
      </c>
      <c r="Y21" s="2">
        <v>1317.8611582477124</v>
      </c>
    </row>
    <row r="22" spans="1:25" x14ac:dyDescent="0.2">
      <c r="A22" s="5"/>
      <c r="B22" s="12">
        <v>611</v>
      </c>
      <c r="C22" s="12">
        <v>75.989999999999995</v>
      </c>
      <c r="D22" s="12">
        <v>76.165000000000006</v>
      </c>
      <c r="E22" s="12">
        <v>5</v>
      </c>
      <c r="F22" s="12">
        <v>3321.19</v>
      </c>
      <c r="G22" s="9"/>
      <c r="H22">
        <v>625</v>
      </c>
      <c r="I22">
        <v>89.69</v>
      </c>
      <c r="J22">
        <v>88.54</v>
      </c>
      <c r="K22">
        <v>8</v>
      </c>
      <c r="L22">
        <v>6318.53</v>
      </c>
      <c r="M22" s="13">
        <f t="shared" si="0"/>
        <v>6028.6118446024811</v>
      </c>
      <c r="N22">
        <f t="shared" si="1"/>
        <v>289.9181553975186</v>
      </c>
    </row>
    <row r="23" spans="1:25" x14ac:dyDescent="0.2">
      <c r="A23" s="5"/>
      <c r="B23" s="12">
        <v>626</v>
      </c>
      <c r="C23" s="12">
        <v>90.84</v>
      </c>
      <c r="D23" s="12">
        <v>90.415000000000006</v>
      </c>
      <c r="E23" s="12">
        <v>6.5</v>
      </c>
      <c r="F23" s="12">
        <v>5263.2</v>
      </c>
      <c r="G23" s="9"/>
      <c r="H23">
        <v>603</v>
      </c>
      <c r="I23">
        <v>69.099999999999994</v>
      </c>
      <c r="J23">
        <v>68.55</v>
      </c>
      <c r="K23">
        <v>4</v>
      </c>
      <c r="L23">
        <v>2260.59</v>
      </c>
      <c r="M23" s="13">
        <f t="shared" si="0"/>
        <v>1984.9595310799505</v>
      </c>
      <c r="N23">
        <f t="shared" si="1"/>
        <v>275.63046892004968</v>
      </c>
    </row>
    <row r="24" spans="1:25" x14ac:dyDescent="0.2">
      <c r="A24" s="5"/>
      <c r="B24" s="12">
        <v>594</v>
      </c>
      <c r="C24" s="12">
        <v>59.99</v>
      </c>
      <c r="D24" s="12">
        <v>59.164999999999999</v>
      </c>
      <c r="E24" s="12">
        <v>5</v>
      </c>
      <c r="F24" s="12">
        <v>2438.06</v>
      </c>
      <c r="G24" s="9"/>
      <c r="H24">
        <v>611</v>
      </c>
      <c r="I24">
        <v>75.84</v>
      </c>
      <c r="J24">
        <v>75.415000000000006</v>
      </c>
      <c r="K24">
        <v>6.5</v>
      </c>
      <c r="L24">
        <v>4386.78</v>
      </c>
      <c r="M24" s="13">
        <f t="shared" si="0"/>
        <v>4347.358651392512</v>
      </c>
      <c r="N24">
        <f t="shared" si="1"/>
        <v>39.421348607487744</v>
      </c>
    </row>
    <row r="25" spans="1:25" x14ac:dyDescent="0.2">
      <c r="A25" s="5"/>
      <c r="B25" s="12">
        <v>619</v>
      </c>
      <c r="C25" s="12">
        <v>83.99</v>
      </c>
      <c r="D25" s="12">
        <v>84.165000000000006</v>
      </c>
      <c r="E25" s="12">
        <v>5</v>
      </c>
      <c r="F25" s="12">
        <v>3657.27</v>
      </c>
      <c r="G25" s="9"/>
      <c r="H25">
        <v>620</v>
      </c>
      <c r="I25">
        <v>84.69</v>
      </c>
      <c r="J25">
        <v>83.54</v>
      </c>
      <c r="K25">
        <v>8</v>
      </c>
      <c r="L25">
        <v>5950.95</v>
      </c>
      <c r="M25" s="13">
        <f t="shared" si="0"/>
        <v>5754.2786993525115</v>
      </c>
      <c r="N25">
        <f t="shared" si="1"/>
        <v>196.67130064748835</v>
      </c>
    </row>
    <row r="26" spans="1:25" x14ac:dyDescent="0.2">
      <c r="A26" s="6"/>
      <c r="B26" s="12">
        <v>597</v>
      </c>
      <c r="C26" s="12">
        <v>63.16</v>
      </c>
      <c r="D26" s="12">
        <v>62.765000000000001</v>
      </c>
      <c r="E26" s="12">
        <v>3.5</v>
      </c>
      <c r="F26" s="12">
        <v>1717.89</v>
      </c>
      <c r="G26" s="12"/>
      <c r="H26">
        <v>628</v>
      </c>
      <c r="I26">
        <v>92.84</v>
      </c>
      <c r="J26">
        <v>92.415000000000006</v>
      </c>
      <c r="K26">
        <v>6.5</v>
      </c>
      <c r="L26">
        <v>5370.96</v>
      </c>
      <c r="M26" s="13">
        <f t="shared" si="0"/>
        <v>5280.091345242502</v>
      </c>
      <c r="N26">
        <f t="shared" si="1"/>
        <v>90.868654757498007</v>
      </c>
    </row>
    <row r="27" spans="1:25" x14ac:dyDescent="0.2">
      <c r="A27" s="6"/>
      <c r="B27" s="12">
        <v>610</v>
      </c>
      <c r="C27" s="12">
        <v>74.989999999999995</v>
      </c>
      <c r="D27" s="12">
        <v>75.165000000000006</v>
      </c>
      <c r="E27" s="12">
        <v>5</v>
      </c>
      <c r="F27" s="12">
        <v>3275.22</v>
      </c>
      <c r="G27" s="12"/>
      <c r="H27">
        <v>617</v>
      </c>
      <c r="I27">
        <v>82.16</v>
      </c>
      <c r="J27">
        <v>82.765000000000001</v>
      </c>
      <c r="K27">
        <v>3.5</v>
      </c>
      <c r="L27">
        <v>2342.83</v>
      </c>
      <c r="M27" s="13">
        <f t="shared" si="0"/>
        <v>2465.8171688894763</v>
      </c>
      <c r="N27">
        <f t="shared" si="1"/>
        <v>122.98716888947638</v>
      </c>
    </row>
    <row r="28" spans="1:25" x14ac:dyDescent="0.2">
      <c r="A28" s="6"/>
      <c r="B28" s="12">
        <v>600</v>
      </c>
      <c r="C28" s="12">
        <v>66.16</v>
      </c>
      <c r="D28" s="12">
        <v>65.765000000000001</v>
      </c>
      <c r="E28" s="12">
        <v>3.5</v>
      </c>
      <c r="F28" s="12">
        <v>1825.74</v>
      </c>
      <c r="G28" s="12"/>
      <c r="H28">
        <v>597</v>
      </c>
      <c r="I28">
        <v>63.04</v>
      </c>
      <c r="J28">
        <v>62.365000000000002</v>
      </c>
      <c r="K28">
        <v>4.5</v>
      </c>
      <c r="L28">
        <v>2315.89</v>
      </c>
      <c r="M28" s="13">
        <f t="shared" si="0"/>
        <v>2063.0930167174738</v>
      </c>
      <c r="N28">
        <f t="shared" si="1"/>
        <v>252.79698328252607</v>
      </c>
    </row>
    <row r="29" spans="1:25" x14ac:dyDescent="0.2">
      <c r="A29" s="6"/>
      <c r="B29" s="12">
        <v>621</v>
      </c>
      <c r="C29" s="12">
        <v>86.1</v>
      </c>
      <c r="D29" s="12">
        <v>86.55</v>
      </c>
      <c r="E29" s="12">
        <v>4</v>
      </c>
      <c r="F29" s="12">
        <v>2872.73</v>
      </c>
      <c r="G29" s="12"/>
      <c r="H29">
        <v>626</v>
      </c>
      <c r="I29">
        <v>90.89</v>
      </c>
      <c r="J29">
        <v>90.665000000000006</v>
      </c>
      <c r="K29">
        <v>6</v>
      </c>
      <c r="L29">
        <v>4838.78</v>
      </c>
      <c r="M29" s="13">
        <f t="shared" si="0"/>
        <v>4826.1228195599788</v>
      </c>
      <c r="N29">
        <f t="shared" si="1"/>
        <v>12.657180440020966</v>
      </c>
    </row>
    <row r="30" spans="1:25" x14ac:dyDescent="0.2">
      <c r="A30" s="6"/>
      <c r="B30" s="12">
        <v>599</v>
      </c>
      <c r="C30" s="12">
        <v>64.94</v>
      </c>
      <c r="D30" s="12">
        <v>63.92</v>
      </c>
      <c r="E30" s="12">
        <v>5.5</v>
      </c>
      <c r="F30" s="12">
        <v>2990.32</v>
      </c>
      <c r="G30" s="12"/>
      <c r="H30">
        <v>595</v>
      </c>
      <c r="I30">
        <v>60.84</v>
      </c>
      <c r="J30">
        <v>59.414999999999999</v>
      </c>
      <c r="K30">
        <v>6.5</v>
      </c>
      <c r="L30">
        <v>3229.58</v>
      </c>
      <c r="M30" s="13">
        <f t="shared" si="0"/>
        <v>3378.1349954424595</v>
      </c>
      <c r="N30">
        <f t="shared" si="1"/>
        <v>148.55499544245959</v>
      </c>
    </row>
    <row r="31" spans="1:25" x14ac:dyDescent="0.2">
      <c r="A31" s="6"/>
      <c r="B31" s="12">
        <v>626</v>
      </c>
      <c r="C31" s="12">
        <v>91.04</v>
      </c>
      <c r="D31" s="12">
        <v>91.364999999999995</v>
      </c>
      <c r="E31" s="12">
        <v>4.5</v>
      </c>
      <c r="F31" s="12">
        <v>3464.56</v>
      </c>
      <c r="G31" s="12"/>
      <c r="H31">
        <v>627</v>
      </c>
      <c r="I31">
        <v>92.1</v>
      </c>
      <c r="J31">
        <v>92.55</v>
      </c>
      <c r="K31">
        <v>4</v>
      </c>
      <c r="L31">
        <v>3033.93</v>
      </c>
      <c r="M31" s="13">
        <f t="shared" si="0"/>
        <v>3393.116219429985</v>
      </c>
      <c r="N31">
        <f t="shared" si="1"/>
        <v>359.18621942998516</v>
      </c>
    </row>
    <row r="32" spans="1:25" x14ac:dyDescent="0.2">
      <c r="A32" s="6"/>
      <c r="B32" s="12">
        <v>600</v>
      </c>
      <c r="C32" s="12">
        <v>66.040000000000006</v>
      </c>
      <c r="D32" s="12">
        <v>65.364999999999995</v>
      </c>
      <c r="E32" s="12">
        <v>4.5</v>
      </c>
      <c r="F32" s="12">
        <v>2453.44</v>
      </c>
      <c r="G32" s="12"/>
      <c r="H32">
        <v>598</v>
      </c>
      <c r="I32">
        <v>63.79</v>
      </c>
      <c r="J32">
        <v>62.14</v>
      </c>
      <c r="K32">
        <v>7</v>
      </c>
      <c r="L32">
        <v>3664.19</v>
      </c>
      <c r="M32" s="13">
        <f t="shared" si="0"/>
        <v>3863.0530669274813</v>
      </c>
      <c r="N32">
        <f t="shared" si="1"/>
        <v>198.86306692748121</v>
      </c>
    </row>
    <row r="33" spans="1:14" x14ac:dyDescent="0.2">
      <c r="A33" s="6"/>
      <c r="B33" s="12">
        <v>604</v>
      </c>
      <c r="C33" s="12">
        <v>70.16</v>
      </c>
      <c r="D33" s="12">
        <v>69.765000000000001</v>
      </c>
      <c r="E33" s="12">
        <v>3.5</v>
      </c>
      <c r="F33" s="12">
        <v>1962.86</v>
      </c>
      <c r="G33" s="12"/>
      <c r="H33">
        <v>625</v>
      </c>
      <c r="I33">
        <v>91.21</v>
      </c>
      <c r="J33">
        <v>90.935000000000002</v>
      </c>
      <c r="K33">
        <v>3</v>
      </c>
      <c r="L33">
        <v>2069.21</v>
      </c>
      <c r="M33" s="13">
        <f t="shared" si="0"/>
        <v>2392.6226761649791</v>
      </c>
      <c r="N33">
        <f t="shared" si="1"/>
        <v>323.41267616497908</v>
      </c>
    </row>
    <row r="34" spans="1:14" x14ac:dyDescent="0.2">
      <c r="A34" s="6"/>
      <c r="B34" s="12">
        <v>614</v>
      </c>
      <c r="C34" s="12">
        <v>78.69</v>
      </c>
      <c r="D34" s="12">
        <v>77.540000000000006</v>
      </c>
      <c r="E34" s="12">
        <v>8</v>
      </c>
      <c r="F34" s="12">
        <v>5458.55</v>
      </c>
      <c r="G34" s="12"/>
      <c r="H34">
        <v>622</v>
      </c>
      <c r="I34">
        <v>86.74</v>
      </c>
      <c r="J34">
        <v>85.84</v>
      </c>
      <c r="K34">
        <v>7.5</v>
      </c>
      <c r="L34">
        <v>5775.22</v>
      </c>
      <c r="M34" s="13">
        <f t="shared" si="0"/>
        <v>5567.610856364945</v>
      </c>
      <c r="N34">
        <f t="shared" si="1"/>
        <v>207.60914363505526</v>
      </c>
    </row>
    <row r="35" spans="1:14" x14ac:dyDescent="0.2">
      <c r="A35" s="6"/>
      <c r="B35" s="12">
        <v>606</v>
      </c>
      <c r="C35" s="12">
        <v>70.94</v>
      </c>
      <c r="D35" s="12">
        <v>70.92</v>
      </c>
      <c r="E35" s="12">
        <v>5.5</v>
      </c>
      <c r="F35" s="12">
        <v>3421.99</v>
      </c>
      <c r="G35" s="12"/>
      <c r="H35">
        <v>630</v>
      </c>
      <c r="I35">
        <v>94.84</v>
      </c>
      <c r="J35">
        <v>94.415000000000006</v>
      </c>
      <c r="K35">
        <v>6.5</v>
      </c>
      <c r="L35">
        <v>5471.25</v>
      </c>
      <c r="M35" s="13">
        <f t="shared" si="0"/>
        <v>5389.8246033425103</v>
      </c>
      <c r="N35">
        <f t="shared" si="1"/>
        <v>81.425396657489728</v>
      </c>
    </row>
    <row r="36" spans="1:14" x14ac:dyDescent="0.2">
      <c r="A36" s="6"/>
      <c r="B36" s="12">
        <v>601</v>
      </c>
      <c r="C36" s="12">
        <v>66.94</v>
      </c>
      <c r="D36" s="12">
        <v>65.92</v>
      </c>
      <c r="E36" s="12">
        <v>5.5</v>
      </c>
      <c r="F36" s="12">
        <v>3114.68</v>
      </c>
      <c r="G36" s="12"/>
      <c r="H36">
        <v>612</v>
      </c>
      <c r="I36">
        <v>76.739999999999995</v>
      </c>
      <c r="J36">
        <v>75.84</v>
      </c>
      <c r="K36">
        <v>7.5</v>
      </c>
      <c r="L36">
        <v>5062.0200000000004</v>
      </c>
      <c r="M36" s="13">
        <f t="shared" si="0"/>
        <v>5018.944565864962</v>
      </c>
      <c r="N36">
        <f t="shared" si="1"/>
        <v>43.075434135038449</v>
      </c>
    </row>
    <row r="37" spans="1:14" x14ac:dyDescent="0.2">
      <c r="A37" s="6"/>
      <c r="B37" s="12">
        <v>625</v>
      </c>
      <c r="C37" s="12">
        <v>90.16</v>
      </c>
      <c r="D37" s="12">
        <v>90.765000000000001</v>
      </c>
      <c r="E37" s="12">
        <v>3.5</v>
      </c>
      <c r="F37" s="12">
        <v>2537.2600000000002</v>
      </c>
      <c r="G37" s="12"/>
      <c r="H37">
        <v>615</v>
      </c>
      <c r="I37">
        <v>79.739999999999995</v>
      </c>
      <c r="J37">
        <v>78.84</v>
      </c>
      <c r="K37">
        <v>7.5</v>
      </c>
      <c r="L37">
        <v>5286.39</v>
      </c>
      <c r="M37" s="13">
        <f t="shared" si="0"/>
        <v>5183.5444530149671</v>
      </c>
      <c r="N37">
        <f t="shared" si="1"/>
        <v>102.84554698503325</v>
      </c>
    </row>
    <row r="38" spans="1:14" x14ac:dyDescent="0.2">
      <c r="A38" s="6"/>
      <c r="B38" s="12">
        <v>617</v>
      </c>
      <c r="C38" s="12">
        <v>81.739999999999995</v>
      </c>
      <c r="D38" s="12">
        <v>80.84</v>
      </c>
      <c r="E38" s="12">
        <v>7.5</v>
      </c>
      <c r="F38" s="12">
        <v>5426.81</v>
      </c>
      <c r="G38" s="12"/>
      <c r="H38">
        <v>608</v>
      </c>
      <c r="I38">
        <v>74.209999999999994</v>
      </c>
      <c r="J38">
        <v>73.935000000000002</v>
      </c>
      <c r="K38">
        <v>3</v>
      </c>
      <c r="L38">
        <v>1729.06</v>
      </c>
      <c r="M38" s="13">
        <f t="shared" si="0"/>
        <v>1459.8899823149891</v>
      </c>
      <c r="N38">
        <f t="shared" si="1"/>
        <v>269.17001768501086</v>
      </c>
    </row>
    <row r="39" spans="1:14" x14ac:dyDescent="0.2">
      <c r="A39" s="6"/>
      <c r="B39" s="12">
        <v>619</v>
      </c>
      <c r="C39" s="12">
        <v>83.69</v>
      </c>
      <c r="D39" s="12">
        <v>82.54</v>
      </c>
      <c r="E39" s="12">
        <v>8</v>
      </c>
      <c r="F39" s="12">
        <v>5867.76</v>
      </c>
      <c r="G39" s="12"/>
      <c r="H39">
        <v>623</v>
      </c>
      <c r="I39">
        <v>87.74</v>
      </c>
      <c r="J39">
        <v>86.84</v>
      </c>
      <c r="K39">
        <v>7.5</v>
      </c>
      <c r="L39">
        <v>5843.72</v>
      </c>
      <c r="M39" s="13">
        <f t="shared" si="0"/>
        <v>5622.4774854149709</v>
      </c>
      <c r="N39">
        <f t="shared" si="1"/>
        <v>221.24251458502931</v>
      </c>
    </row>
    <row r="40" spans="1:14" x14ac:dyDescent="0.2">
      <c r="A40" s="6"/>
      <c r="B40" s="12">
        <v>615</v>
      </c>
      <c r="C40" s="12">
        <v>79.69</v>
      </c>
      <c r="D40" s="12">
        <v>78.540000000000006</v>
      </c>
      <c r="E40" s="12">
        <v>8</v>
      </c>
      <c r="F40" s="12">
        <v>5545.11</v>
      </c>
      <c r="G40" s="12"/>
      <c r="H40">
        <v>599</v>
      </c>
      <c r="I40">
        <v>64.89</v>
      </c>
      <c r="J40">
        <v>63.664999999999999</v>
      </c>
      <c r="K40">
        <v>6</v>
      </c>
      <c r="L40">
        <v>3263.81</v>
      </c>
      <c r="M40" s="13">
        <f t="shared" si="0"/>
        <v>3253.3662440599828</v>
      </c>
      <c r="N40">
        <f t="shared" si="1"/>
        <v>10.443755940017127</v>
      </c>
    </row>
    <row r="41" spans="1:14" x14ac:dyDescent="0.2">
      <c r="A41" s="6"/>
      <c r="B41" s="12">
        <v>597</v>
      </c>
      <c r="C41" s="12">
        <v>62.94</v>
      </c>
      <c r="D41" s="12">
        <v>61.92</v>
      </c>
      <c r="E41" s="12">
        <v>5.5</v>
      </c>
      <c r="F41" s="12">
        <v>2871.29</v>
      </c>
      <c r="G41" s="12"/>
      <c r="H41">
        <v>596</v>
      </c>
      <c r="I41">
        <v>61.79</v>
      </c>
      <c r="J41">
        <v>60.14</v>
      </c>
      <c r="K41">
        <v>7</v>
      </c>
      <c r="L41">
        <v>3511.37</v>
      </c>
      <c r="M41" s="13">
        <f t="shared" si="0"/>
        <v>3753.319808827473</v>
      </c>
      <c r="N41">
        <f t="shared" si="1"/>
        <v>241.94980882747313</v>
      </c>
    </row>
    <row r="42" spans="1:14" x14ac:dyDescent="0.2">
      <c r="A42" s="6"/>
      <c r="B42" s="12">
        <v>606</v>
      </c>
      <c r="C42" s="12">
        <v>70.790000000000006</v>
      </c>
      <c r="D42" s="12">
        <v>70.14</v>
      </c>
      <c r="E42" s="12">
        <v>7</v>
      </c>
      <c r="F42" s="12">
        <v>4333.9399999999996</v>
      </c>
      <c r="G42" s="12"/>
      <c r="H42">
        <v>611</v>
      </c>
      <c r="I42">
        <v>76.16</v>
      </c>
      <c r="J42">
        <v>76.765000000000001</v>
      </c>
      <c r="K42">
        <v>3.5</v>
      </c>
      <c r="L42">
        <v>2176.83</v>
      </c>
      <c r="M42" s="13">
        <f t="shared" si="0"/>
        <v>2136.6173945894952</v>
      </c>
      <c r="N42">
        <f t="shared" si="1"/>
        <v>40.212605410504693</v>
      </c>
    </row>
    <row r="43" spans="1:14" x14ac:dyDescent="0.2">
      <c r="A43" s="6"/>
      <c r="B43" s="12">
        <v>619</v>
      </c>
      <c r="C43" s="12">
        <v>83.74</v>
      </c>
      <c r="D43" s="12">
        <v>82.84</v>
      </c>
      <c r="E43" s="12">
        <v>7.5</v>
      </c>
      <c r="F43" s="12">
        <v>5566.34</v>
      </c>
      <c r="G43" s="12"/>
      <c r="H43">
        <v>624</v>
      </c>
      <c r="I43">
        <v>89.1</v>
      </c>
      <c r="J43">
        <v>89.55</v>
      </c>
      <c r="K43">
        <v>4</v>
      </c>
      <c r="L43">
        <v>2956.54</v>
      </c>
      <c r="M43" s="13">
        <f t="shared" si="0"/>
        <v>3228.5163322799654</v>
      </c>
      <c r="N43">
        <f t="shared" si="1"/>
        <v>271.97633227996539</v>
      </c>
    </row>
    <row r="44" spans="1:14" x14ac:dyDescent="0.2">
      <c r="A44" s="6"/>
      <c r="B44" s="12">
        <v>597</v>
      </c>
      <c r="C44" s="12">
        <v>62.74</v>
      </c>
      <c r="D44" s="12">
        <v>60.84</v>
      </c>
      <c r="E44" s="12">
        <v>7.5</v>
      </c>
      <c r="F44" s="12">
        <v>3762.95</v>
      </c>
      <c r="G44" s="12"/>
      <c r="H44">
        <v>591</v>
      </c>
      <c r="I44">
        <v>56.79</v>
      </c>
      <c r="J44">
        <v>55.14</v>
      </c>
      <c r="K44">
        <v>7</v>
      </c>
      <c r="L44">
        <v>2915.86</v>
      </c>
      <c r="M44" s="13">
        <f t="shared" si="0"/>
        <v>3478.9866635774961</v>
      </c>
      <c r="N44">
        <f t="shared" si="1"/>
        <v>563.12666357749595</v>
      </c>
    </row>
    <row r="45" spans="1:14" x14ac:dyDescent="0.2">
      <c r="A45" s="6"/>
      <c r="B45" s="12">
        <v>616</v>
      </c>
      <c r="C45" s="12">
        <v>81.16</v>
      </c>
      <c r="D45" s="12">
        <v>81.765000000000001</v>
      </c>
      <c r="E45" s="12">
        <v>3.5</v>
      </c>
      <c r="F45" s="12">
        <v>2316.5</v>
      </c>
      <c r="G45" s="12"/>
      <c r="H45">
        <v>625</v>
      </c>
      <c r="I45">
        <v>89.74</v>
      </c>
      <c r="J45">
        <v>88.84</v>
      </c>
      <c r="K45">
        <v>7.5</v>
      </c>
      <c r="L45">
        <v>5975.71</v>
      </c>
      <c r="M45" s="13">
        <f t="shared" si="0"/>
        <v>5732.2107435149792</v>
      </c>
      <c r="N45">
        <f t="shared" si="1"/>
        <v>243.49925648502085</v>
      </c>
    </row>
    <row r="46" spans="1:14" x14ac:dyDescent="0.2">
      <c r="A46" s="6"/>
      <c r="B46" s="12">
        <v>614</v>
      </c>
      <c r="C46" s="12">
        <v>78.989999999999995</v>
      </c>
      <c r="D46" s="12">
        <v>79.165000000000006</v>
      </c>
      <c r="E46" s="12">
        <v>5</v>
      </c>
      <c r="F46" s="12">
        <v>3451.51</v>
      </c>
      <c r="G46" s="12"/>
      <c r="H46">
        <v>612</v>
      </c>
      <c r="I46">
        <v>76.790000000000006</v>
      </c>
      <c r="J46">
        <v>76.14</v>
      </c>
      <c r="K46">
        <v>7</v>
      </c>
      <c r="L46">
        <v>4768.88</v>
      </c>
      <c r="M46" s="13">
        <f t="shared" si="0"/>
        <v>4722.5434647774455</v>
      </c>
      <c r="N46">
        <f t="shared" si="1"/>
        <v>46.33653522255463</v>
      </c>
    </row>
    <row r="47" spans="1:14" x14ac:dyDescent="0.2">
      <c r="A47" s="6"/>
      <c r="B47" s="12">
        <v>629</v>
      </c>
      <c r="C47" s="12">
        <v>93.79</v>
      </c>
      <c r="D47" s="12">
        <v>93.14</v>
      </c>
      <c r="E47" s="12">
        <v>7</v>
      </c>
      <c r="F47" s="12">
        <v>5841.71</v>
      </c>
      <c r="G47" s="12"/>
      <c r="H47">
        <v>593</v>
      </c>
      <c r="I47">
        <v>58.79</v>
      </c>
      <c r="J47">
        <v>57.14</v>
      </c>
      <c r="K47">
        <v>7</v>
      </c>
      <c r="L47">
        <v>3243.23</v>
      </c>
      <c r="M47" s="13">
        <f t="shared" si="0"/>
        <v>3588.7199216774534</v>
      </c>
      <c r="N47">
        <f t="shared" si="1"/>
        <v>345.48992167745337</v>
      </c>
    </row>
    <row r="48" spans="1:14" x14ac:dyDescent="0.2">
      <c r="A48" s="6"/>
      <c r="B48" s="12">
        <v>620</v>
      </c>
      <c r="C48" s="12">
        <v>84.59</v>
      </c>
      <c r="D48" s="12">
        <v>82.84</v>
      </c>
      <c r="E48" s="12">
        <v>9</v>
      </c>
      <c r="F48" s="12">
        <v>6355.79</v>
      </c>
      <c r="G48" s="12"/>
      <c r="H48">
        <v>602</v>
      </c>
      <c r="I48">
        <v>67.89</v>
      </c>
      <c r="J48">
        <v>66.665000000000006</v>
      </c>
      <c r="K48">
        <v>6</v>
      </c>
      <c r="L48">
        <v>3474.88</v>
      </c>
      <c r="M48" s="13">
        <f t="shared" si="0"/>
        <v>3417.9661312100097</v>
      </c>
      <c r="N48">
        <f t="shared" si="1"/>
        <v>56.913868789990374</v>
      </c>
    </row>
    <row r="49" spans="1:14" x14ac:dyDescent="0.2">
      <c r="A49" s="6"/>
      <c r="B49" s="12">
        <v>602</v>
      </c>
      <c r="C49" s="12">
        <v>67.69</v>
      </c>
      <c r="D49" s="12">
        <v>65.540000000000006</v>
      </c>
      <c r="E49" s="12">
        <v>8</v>
      </c>
      <c r="F49" s="12">
        <v>4379.76</v>
      </c>
      <c r="G49" s="12"/>
      <c r="H49">
        <v>601</v>
      </c>
      <c r="I49">
        <v>67.099999999999994</v>
      </c>
      <c r="J49">
        <v>66.55</v>
      </c>
      <c r="K49">
        <v>4</v>
      </c>
      <c r="L49">
        <v>2182.38</v>
      </c>
      <c r="M49" s="13">
        <f t="shared" si="0"/>
        <v>1875.2262729800004</v>
      </c>
      <c r="N49">
        <f t="shared" si="1"/>
        <v>307.15372701999968</v>
      </c>
    </row>
    <row r="50" spans="1:14" x14ac:dyDescent="0.2">
      <c r="A50" s="6"/>
      <c r="B50" s="12">
        <v>607</v>
      </c>
      <c r="C50" s="12">
        <v>71.89</v>
      </c>
      <c r="D50" s="12">
        <v>71.665000000000006</v>
      </c>
      <c r="E50" s="12">
        <v>6</v>
      </c>
      <c r="F50" s="12">
        <v>3818.88</v>
      </c>
      <c r="G50" s="12"/>
      <c r="H50">
        <v>593</v>
      </c>
      <c r="I50">
        <v>58.84</v>
      </c>
      <c r="J50">
        <v>57.414999999999999</v>
      </c>
      <c r="K50">
        <v>6.5</v>
      </c>
      <c r="L50">
        <v>3076.83</v>
      </c>
      <c r="M50" s="13">
        <f t="shared" si="0"/>
        <v>3268.401737342444</v>
      </c>
      <c r="N50">
        <f t="shared" si="1"/>
        <v>191.57173734244407</v>
      </c>
    </row>
    <row r="51" spans="1:14" x14ac:dyDescent="0.2">
      <c r="A51" s="6"/>
      <c r="B51" s="12">
        <v>601</v>
      </c>
      <c r="C51" s="12">
        <v>67.040000000000006</v>
      </c>
      <c r="D51" s="12">
        <v>66.364999999999995</v>
      </c>
      <c r="E51" s="12">
        <v>4.5</v>
      </c>
      <c r="F51" s="12">
        <v>2498.69</v>
      </c>
      <c r="G51" s="12"/>
      <c r="H51">
        <v>613</v>
      </c>
      <c r="I51">
        <v>77.989999999999995</v>
      </c>
      <c r="J51">
        <v>78.165000000000006</v>
      </c>
      <c r="K51">
        <v>5</v>
      </c>
      <c r="L51">
        <v>3410.17</v>
      </c>
      <c r="M51" s="13">
        <f t="shared" si="0"/>
        <v>3424.3861067449598</v>
      </c>
      <c r="N51">
        <f t="shared" si="1"/>
        <v>14.216106744959689</v>
      </c>
    </row>
    <row r="52" spans="1:14" x14ac:dyDescent="0.2">
      <c r="A52" s="6"/>
      <c r="B52" s="12">
        <v>623</v>
      </c>
      <c r="C52" s="12">
        <v>87.99</v>
      </c>
      <c r="D52" s="12">
        <v>88.165000000000006</v>
      </c>
      <c r="E52" s="12">
        <v>5</v>
      </c>
      <c r="F52" s="12">
        <v>3813.69</v>
      </c>
      <c r="G52" s="12"/>
      <c r="H52">
        <v>594</v>
      </c>
      <c r="I52">
        <v>60.04</v>
      </c>
      <c r="J52">
        <v>59.365000000000002</v>
      </c>
      <c r="K52">
        <v>4.5</v>
      </c>
      <c r="L52">
        <v>2189.37</v>
      </c>
      <c r="M52" s="13">
        <f t="shared" si="0"/>
        <v>1898.4931295674614</v>
      </c>
      <c r="N52">
        <f t="shared" si="1"/>
        <v>290.87687043253845</v>
      </c>
    </row>
    <row r="53" spans="1:14" x14ac:dyDescent="0.2">
      <c r="A53" s="6"/>
      <c r="B53" s="12">
        <v>622</v>
      </c>
      <c r="C53" s="12">
        <v>86.59</v>
      </c>
      <c r="D53" s="12">
        <v>84.84</v>
      </c>
      <c r="E53" s="12">
        <v>9</v>
      </c>
      <c r="F53" s="12">
        <v>6547.15</v>
      </c>
      <c r="G53" s="12"/>
      <c r="H53">
        <v>602</v>
      </c>
      <c r="I53">
        <v>68.16</v>
      </c>
      <c r="J53">
        <v>67.765000000000001</v>
      </c>
      <c r="K53">
        <v>3.5</v>
      </c>
      <c r="L53">
        <v>1896.03</v>
      </c>
      <c r="M53" s="13">
        <f t="shared" si="0"/>
        <v>1551.460141989508</v>
      </c>
      <c r="N53">
        <f t="shared" si="1"/>
        <v>344.569858010492</v>
      </c>
    </row>
    <row r="54" spans="1:14" x14ac:dyDescent="0.2">
      <c r="A54" s="6"/>
      <c r="B54" s="12">
        <v>627</v>
      </c>
      <c r="C54" s="12">
        <v>91.74</v>
      </c>
      <c r="D54" s="12">
        <v>90.84</v>
      </c>
      <c r="E54" s="12">
        <v>7.5</v>
      </c>
      <c r="F54" s="12">
        <v>6106.92</v>
      </c>
      <c r="G54" s="12"/>
      <c r="H54">
        <v>613</v>
      </c>
      <c r="I54">
        <v>78.16</v>
      </c>
      <c r="J54">
        <v>78.765000000000001</v>
      </c>
      <c r="K54">
        <v>3.5</v>
      </c>
      <c r="L54">
        <v>2232.56</v>
      </c>
      <c r="M54" s="13">
        <f t="shared" si="0"/>
        <v>2246.3506526894598</v>
      </c>
      <c r="N54">
        <f t="shared" si="1"/>
        <v>13.790652689459876</v>
      </c>
    </row>
    <row r="55" spans="1:14" x14ac:dyDescent="0.2">
      <c r="A55" s="6"/>
      <c r="B55" s="12">
        <v>616</v>
      </c>
      <c r="C55" s="12">
        <v>81.099999999999994</v>
      </c>
      <c r="D55" s="12">
        <v>81.55</v>
      </c>
      <c r="E55" s="12">
        <v>4</v>
      </c>
      <c r="F55" s="12">
        <v>2718.5</v>
      </c>
      <c r="G55" s="12"/>
      <c r="H55">
        <v>606</v>
      </c>
      <c r="I55">
        <v>70.69</v>
      </c>
      <c r="J55">
        <v>69.540000000000006</v>
      </c>
      <c r="K55">
        <v>8</v>
      </c>
      <c r="L55">
        <v>4719.66</v>
      </c>
      <c r="M55" s="13">
        <f t="shared" si="0"/>
        <v>4986.1458926524829</v>
      </c>
      <c r="N55">
        <f t="shared" si="1"/>
        <v>266.48589265248302</v>
      </c>
    </row>
    <row r="56" spans="1:14" x14ac:dyDescent="0.2">
      <c r="A56" s="6"/>
      <c r="B56" s="12">
        <v>630</v>
      </c>
      <c r="C56" s="12">
        <v>94.99</v>
      </c>
      <c r="D56" s="12">
        <v>95.165000000000006</v>
      </c>
      <c r="E56" s="12">
        <v>5</v>
      </c>
      <c r="F56" s="12">
        <v>4117.8999999999996</v>
      </c>
      <c r="G56" s="12"/>
      <c r="H56">
        <v>628</v>
      </c>
      <c r="I56">
        <v>93.1</v>
      </c>
      <c r="J56">
        <v>93.55</v>
      </c>
      <c r="K56">
        <v>4</v>
      </c>
      <c r="L56">
        <v>3056.77</v>
      </c>
      <c r="M56" s="13">
        <f t="shared" si="0"/>
        <v>3447.9828484799964</v>
      </c>
      <c r="N56">
        <f t="shared" si="1"/>
        <v>391.21284847999641</v>
      </c>
    </row>
    <row r="57" spans="1:14" x14ac:dyDescent="0.2">
      <c r="A57" s="6"/>
      <c r="B57" s="12">
        <v>623</v>
      </c>
      <c r="C57" s="12">
        <v>87.94</v>
      </c>
      <c r="D57" s="12">
        <v>87.92</v>
      </c>
      <c r="E57" s="12">
        <v>5.5</v>
      </c>
      <c r="F57" s="12">
        <v>4260.63</v>
      </c>
      <c r="G57" s="12"/>
      <c r="H57">
        <v>628</v>
      </c>
      <c r="I57">
        <v>92.99</v>
      </c>
      <c r="J57">
        <v>93.165000000000006</v>
      </c>
      <c r="K57">
        <v>5</v>
      </c>
      <c r="L57">
        <v>4003.13</v>
      </c>
      <c r="M57" s="13">
        <f t="shared" si="0"/>
        <v>4247.3855424949852</v>
      </c>
      <c r="N57">
        <f t="shared" si="1"/>
        <v>244.25554249498509</v>
      </c>
    </row>
    <row r="58" spans="1:14" x14ac:dyDescent="0.2">
      <c r="A58" s="6"/>
      <c r="B58" s="12">
        <v>615</v>
      </c>
      <c r="C58" s="12">
        <v>79.64</v>
      </c>
      <c r="D58" s="12">
        <v>78.19</v>
      </c>
      <c r="E58" s="12">
        <v>8.5</v>
      </c>
      <c r="F58" s="12">
        <v>5724.7</v>
      </c>
      <c r="G58" s="12"/>
      <c r="H58">
        <v>613</v>
      </c>
      <c r="I58">
        <v>77.59</v>
      </c>
      <c r="J58">
        <v>75.84</v>
      </c>
      <c r="K58">
        <v>9</v>
      </c>
      <c r="L58">
        <v>5748.63</v>
      </c>
      <c r="M58" s="13">
        <f t="shared" si="0"/>
        <v>5867.3461651874677</v>
      </c>
      <c r="N58">
        <f t="shared" si="1"/>
        <v>118.7161651874676</v>
      </c>
    </row>
    <row r="59" spans="1:14" x14ac:dyDescent="0.2">
      <c r="A59" s="6"/>
      <c r="B59" s="12">
        <v>609</v>
      </c>
      <c r="C59" s="12">
        <v>73.790000000000006</v>
      </c>
      <c r="D59" s="12">
        <v>73.14</v>
      </c>
      <c r="E59" s="12">
        <v>7</v>
      </c>
      <c r="F59" s="12">
        <v>4567.91</v>
      </c>
      <c r="G59" s="12"/>
      <c r="H59">
        <v>601</v>
      </c>
      <c r="I59">
        <v>66.69</v>
      </c>
      <c r="J59">
        <v>64.540000000000006</v>
      </c>
      <c r="K59">
        <v>8</v>
      </c>
      <c r="L59">
        <v>4286.12</v>
      </c>
      <c r="M59" s="13">
        <f t="shared" si="0"/>
        <v>4620.4551562524975</v>
      </c>
      <c r="N59">
        <f t="shared" si="1"/>
        <v>334.33515625249765</v>
      </c>
    </row>
    <row r="60" spans="1:14" x14ac:dyDescent="0.2">
      <c r="A60" s="6"/>
      <c r="B60" s="12">
        <v>621</v>
      </c>
      <c r="C60" s="12">
        <v>86.16</v>
      </c>
      <c r="D60" s="12">
        <v>86.765000000000001</v>
      </c>
      <c r="E60" s="12">
        <v>3.5</v>
      </c>
      <c r="F60" s="12">
        <v>2445.67</v>
      </c>
      <c r="G60" s="12"/>
      <c r="H60">
        <v>607</v>
      </c>
      <c r="I60">
        <v>71.989999999999995</v>
      </c>
      <c r="J60">
        <v>72.165000000000006</v>
      </c>
      <c r="K60">
        <v>5</v>
      </c>
      <c r="L60">
        <v>3128.95</v>
      </c>
      <c r="M60" s="13">
        <f t="shared" si="0"/>
        <v>3095.1863324449787</v>
      </c>
      <c r="N60">
        <f t="shared" si="1"/>
        <v>33.763667555021129</v>
      </c>
    </row>
    <row r="61" spans="1:14" x14ac:dyDescent="0.2">
      <c r="A61" s="6"/>
      <c r="B61" s="12">
        <v>607</v>
      </c>
      <c r="C61" s="12">
        <v>73.209999999999994</v>
      </c>
      <c r="D61" s="12">
        <v>72.935000000000002</v>
      </c>
      <c r="E61" s="12">
        <v>3</v>
      </c>
      <c r="F61" s="12">
        <v>1704.59</v>
      </c>
      <c r="G61" s="12"/>
      <c r="H61">
        <v>596</v>
      </c>
      <c r="I61">
        <v>62.04</v>
      </c>
      <c r="J61">
        <v>61.365000000000002</v>
      </c>
      <c r="K61">
        <v>4.5</v>
      </c>
      <c r="L61">
        <v>2266.2199999999998</v>
      </c>
      <c r="M61" s="13">
        <f t="shared" si="0"/>
        <v>2008.2263876674697</v>
      </c>
      <c r="N61">
        <f t="shared" si="1"/>
        <v>257.99361233253012</v>
      </c>
    </row>
    <row r="62" spans="1:14" x14ac:dyDescent="0.2">
      <c r="A62" s="6"/>
      <c r="B62" s="12">
        <v>606</v>
      </c>
      <c r="C62" s="12">
        <v>70.89</v>
      </c>
      <c r="D62" s="12">
        <v>70.665000000000006</v>
      </c>
      <c r="E62" s="12">
        <v>6</v>
      </c>
      <c r="F62" s="12">
        <v>3756.28</v>
      </c>
      <c r="G62" s="12"/>
      <c r="H62">
        <v>599</v>
      </c>
      <c r="I62">
        <v>65.099999999999994</v>
      </c>
      <c r="J62">
        <v>64.55</v>
      </c>
      <c r="K62">
        <v>4</v>
      </c>
      <c r="L62">
        <v>2098.9899999999998</v>
      </c>
      <c r="M62" s="13">
        <f t="shared" si="0"/>
        <v>1765.4930148799849</v>
      </c>
      <c r="N62">
        <f t="shared" si="1"/>
        <v>333.49698512001487</v>
      </c>
    </row>
    <row r="63" spans="1:14" x14ac:dyDescent="0.2">
      <c r="A63" s="6"/>
      <c r="B63" s="12">
        <v>629</v>
      </c>
      <c r="C63" s="12">
        <v>93.74</v>
      </c>
      <c r="D63" s="12">
        <v>92.84</v>
      </c>
      <c r="E63" s="12">
        <v>7.5</v>
      </c>
      <c r="F63" s="12">
        <v>6235.34</v>
      </c>
      <c r="G63" s="12"/>
      <c r="H63">
        <v>592</v>
      </c>
      <c r="I63">
        <v>57.84</v>
      </c>
      <c r="J63">
        <v>56.414999999999999</v>
      </c>
      <c r="K63">
        <v>6.5</v>
      </c>
      <c r="L63">
        <v>2995.04</v>
      </c>
      <c r="M63" s="13">
        <f t="shared" si="0"/>
        <v>3213.5351082924981</v>
      </c>
      <c r="N63">
        <f t="shared" si="1"/>
        <v>218.49510829249812</v>
      </c>
    </row>
    <row r="64" spans="1:14" x14ac:dyDescent="0.2">
      <c r="A64" s="6"/>
      <c r="B64" s="12">
        <v>592</v>
      </c>
      <c r="C64" s="12">
        <v>58.1</v>
      </c>
      <c r="D64" s="12">
        <v>57.55</v>
      </c>
      <c r="E64" s="12">
        <v>4</v>
      </c>
      <c r="F64" s="12">
        <v>1808.24</v>
      </c>
      <c r="G64" s="12"/>
      <c r="H64">
        <v>609</v>
      </c>
      <c r="I64">
        <v>73.59</v>
      </c>
      <c r="J64">
        <v>71.84</v>
      </c>
      <c r="K64">
        <v>9</v>
      </c>
      <c r="L64">
        <v>5280.98</v>
      </c>
      <c r="M64" s="13">
        <f t="shared" si="0"/>
        <v>5647.8796489874949</v>
      </c>
      <c r="N64">
        <f t="shared" si="1"/>
        <v>366.89964898749531</v>
      </c>
    </row>
    <row r="65" spans="1:14" x14ac:dyDescent="0.2">
      <c r="A65" s="6"/>
      <c r="B65" s="12">
        <v>619</v>
      </c>
      <c r="C65" s="12">
        <v>84.04</v>
      </c>
      <c r="D65" s="12">
        <v>84.364999999999995</v>
      </c>
      <c r="E65" s="12">
        <v>4.5</v>
      </c>
      <c r="F65" s="12">
        <v>3232.65</v>
      </c>
      <c r="G65" s="12"/>
      <c r="H65">
        <v>606</v>
      </c>
      <c r="I65">
        <v>71.099999999999994</v>
      </c>
      <c r="J65">
        <v>71.55</v>
      </c>
      <c r="K65">
        <v>4</v>
      </c>
      <c r="L65">
        <v>2375.0100000000002</v>
      </c>
      <c r="M65" s="13">
        <f t="shared" si="0"/>
        <v>2240.9170093799639</v>
      </c>
      <c r="N65">
        <f t="shared" si="1"/>
        <v>134.09299062003629</v>
      </c>
    </row>
    <row r="66" spans="1:14" x14ac:dyDescent="0.2">
      <c r="A66" s="6"/>
      <c r="B66" s="12">
        <v>604</v>
      </c>
      <c r="C66" s="12">
        <v>69.790000000000006</v>
      </c>
      <c r="D66" s="12">
        <v>68.14</v>
      </c>
      <c r="E66" s="12">
        <v>7</v>
      </c>
      <c r="F66" s="12">
        <v>4151.46</v>
      </c>
      <c r="G66" s="12"/>
      <c r="H66">
        <v>608</v>
      </c>
      <c r="I66">
        <v>72.739999999999995</v>
      </c>
      <c r="J66">
        <v>71.84</v>
      </c>
      <c r="K66">
        <v>7.5</v>
      </c>
      <c r="L66">
        <v>4720.17</v>
      </c>
      <c r="M66" s="13">
        <f t="shared" si="0"/>
        <v>4799.4780496649892</v>
      </c>
      <c r="N66">
        <f t="shared" si="1"/>
        <v>79.308049664989085</v>
      </c>
    </row>
    <row r="67" spans="1:14" x14ac:dyDescent="0.2">
      <c r="A67" s="6"/>
      <c r="B67" s="12">
        <v>613</v>
      </c>
      <c r="C67" s="12">
        <v>77.94</v>
      </c>
      <c r="D67" s="12">
        <v>77.92</v>
      </c>
      <c r="E67" s="12">
        <v>5.5</v>
      </c>
      <c r="F67" s="12">
        <v>3788.28</v>
      </c>
      <c r="G67" s="12"/>
      <c r="H67">
        <v>591</v>
      </c>
      <c r="I67">
        <v>56.89</v>
      </c>
      <c r="J67">
        <v>55.664999999999999</v>
      </c>
      <c r="K67">
        <v>6</v>
      </c>
      <c r="L67">
        <v>2721.77</v>
      </c>
      <c r="M67" s="13">
        <f t="shared" ref="M67:M105" si="2" xml:space="preserve"> 426793.2642 + -810.4591097 * H67 + -91.35759115 * I67 + 956.6833299 * J67 + 1157.676441 * K67</f>
        <v>2814.4332116599935</v>
      </c>
      <c r="N67">
        <f t="shared" ref="N67:N105" si="3">ABS(L67-M67)</f>
        <v>92.663211659993522</v>
      </c>
    </row>
    <row r="68" spans="1:14" x14ac:dyDescent="0.2">
      <c r="A68" s="6"/>
      <c r="B68" s="12">
        <v>615</v>
      </c>
      <c r="C68" s="12">
        <v>81.209999999999994</v>
      </c>
      <c r="D68" s="12">
        <v>80.935000000000002</v>
      </c>
      <c r="E68" s="12">
        <v>3</v>
      </c>
      <c r="F68" s="12">
        <v>1916.21</v>
      </c>
      <c r="G68" s="12"/>
      <c r="H68">
        <v>605</v>
      </c>
      <c r="I68">
        <v>70.69</v>
      </c>
      <c r="J68">
        <v>68.540000000000006</v>
      </c>
      <c r="K68">
        <v>8</v>
      </c>
      <c r="L68">
        <v>4639.37</v>
      </c>
      <c r="M68" s="13">
        <f t="shared" si="2"/>
        <v>4839.9216724524777</v>
      </c>
      <c r="N68">
        <f t="shared" si="3"/>
        <v>200.55167245247776</v>
      </c>
    </row>
    <row r="69" spans="1:14" x14ac:dyDescent="0.2">
      <c r="A69" s="6"/>
      <c r="B69" s="12">
        <v>616</v>
      </c>
      <c r="C69" s="12">
        <v>80.790000000000006</v>
      </c>
      <c r="D69" s="12">
        <v>80.14</v>
      </c>
      <c r="E69" s="12">
        <v>7</v>
      </c>
      <c r="F69" s="12">
        <v>5038.5200000000004</v>
      </c>
      <c r="G69" s="12"/>
      <c r="H69">
        <v>591</v>
      </c>
      <c r="I69">
        <v>57.1</v>
      </c>
      <c r="J69">
        <v>56.55</v>
      </c>
      <c r="K69">
        <v>4</v>
      </c>
      <c r="L69">
        <v>1766.92</v>
      </c>
      <c r="M69" s="13">
        <f t="shared" si="2"/>
        <v>1326.5599824799956</v>
      </c>
      <c r="N69">
        <f t="shared" si="3"/>
        <v>440.36001752000448</v>
      </c>
    </row>
    <row r="70" spans="1:14" x14ac:dyDescent="0.2">
      <c r="A70" s="6"/>
      <c r="B70" s="12">
        <v>604</v>
      </c>
      <c r="C70" s="12">
        <v>69.989999999999995</v>
      </c>
      <c r="D70" s="12">
        <v>69.165000000000006</v>
      </c>
      <c r="E70" s="12">
        <v>5</v>
      </c>
      <c r="F70" s="12">
        <v>2971.63</v>
      </c>
      <c r="G70" s="12"/>
      <c r="H70">
        <v>610</v>
      </c>
      <c r="I70">
        <v>74.94</v>
      </c>
      <c r="J70">
        <v>74.92</v>
      </c>
      <c r="K70">
        <v>5.5</v>
      </c>
      <c r="L70">
        <v>3639.8</v>
      </c>
      <c r="M70" s="13">
        <f t="shared" si="2"/>
        <v>3608.8049038269864</v>
      </c>
      <c r="N70">
        <f t="shared" si="3"/>
        <v>30.995096173013735</v>
      </c>
    </row>
    <row r="71" spans="1:14" x14ac:dyDescent="0.2">
      <c r="A71" s="6"/>
      <c r="B71" s="12">
        <v>597</v>
      </c>
      <c r="C71" s="12">
        <v>63.1</v>
      </c>
      <c r="D71" s="12">
        <v>62.55</v>
      </c>
      <c r="E71" s="12">
        <v>4</v>
      </c>
      <c r="F71" s="12">
        <v>2020.14</v>
      </c>
      <c r="G71" s="12"/>
      <c r="H71">
        <v>619</v>
      </c>
      <c r="I71">
        <v>85.21</v>
      </c>
      <c r="J71">
        <v>84.935000000000002</v>
      </c>
      <c r="K71">
        <v>3</v>
      </c>
      <c r="L71">
        <v>1976.96</v>
      </c>
      <c r="M71" s="13">
        <f t="shared" si="2"/>
        <v>2063.422901864998</v>
      </c>
      <c r="N71">
        <f t="shared" si="3"/>
        <v>86.462901864998003</v>
      </c>
    </row>
    <row r="72" spans="1:14" x14ac:dyDescent="0.2">
      <c r="A72" s="6"/>
      <c r="B72" s="12">
        <v>594</v>
      </c>
      <c r="C72" s="12">
        <v>59.89</v>
      </c>
      <c r="D72" s="12">
        <v>58.664999999999999</v>
      </c>
      <c r="E72" s="12">
        <v>6</v>
      </c>
      <c r="F72" s="12">
        <v>2932.27</v>
      </c>
      <c r="G72" s="12"/>
      <c r="H72">
        <v>612</v>
      </c>
      <c r="I72">
        <v>76.989999999999995</v>
      </c>
      <c r="J72">
        <v>77.165000000000006</v>
      </c>
      <c r="K72">
        <v>5</v>
      </c>
      <c r="L72">
        <v>3365.15</v>
      </c>
      <c r="M72" s="13">
        <f t="shared" si="2"/>
        <v>3369.5194776949484</v>
      </c>
      <c r="N72">
        <f t="shared" si="3"/>
        <v>4.369477694948273</v>
      </c>
    </row>
    <row r="73" spans="1:14" x14ac:dyDescent="0.2">
      <c r="A73" s="6"/>
      <c r="B73" s="12">
        <v>622</v>
      </c>
      <c r="C73" s="12">
        <v>86.64</v>
      </c>
      <c r="D73" s="12">
        <v>85.19</v>
      </c>
      <c r="E73" s="12">
        <v>8.5</v>
      </c>
      <c r="F73" s="12">
        <v>6351.92</v>
      </c>
      <c r="G73" s="12"/>
      <c r="H73">
        <v>627</v>
      </c>
      <c r="I73">
        <v>91.84</v>
      </c>
      <c r="J73">
        <v>91.415000000000006</v>
      </c>
      <c r="K73">
        <v>6.5</v>
      </c>
      <c r="L73">
        <v>5316.82</v>
      </c>
      <c r="M73" s="13">
        <f t="shared" si="2"/>
        <v>5225.2247161924906</v>
      </c>
      <c r="N73">
        <f t="shared" si="3"/>
        <v>91.595283807509077</v>
      </c>
    </row>
    <row r="74" spans="1:14" x14ac:dyDescent="0.2">
      <c r="A74" s="6"/>
      <c r="B74" s="12">
        <v>604</v>
      </c>
      <c r="C74" s="12">
        <v>69.94</v>
      </c>
      <c r="D74" s="12">
        <v>68.92</v>
      </c>
      <c r="E74" s="12">
        <v>5.5</v>
      </c>
      <c r="F74" s="12">
        <v>3302.26</v>
      </c>
      <c r="G74" s="12"/>
      <c r="H74">
        <v>611</v>
      </c>
      <c r="I74">
        <v>76.099999999999994</v>
      </c>
      <c r="J74">
        <v>76.55</v>
      </c>
      <c r="K74">
        <v>4</v>
      </c>
      <c r="L74">
        <v>2553.75</v>
      </c>
      <c r="M74" s="13">
        <f t="shared" si="2"/>
        <v>2515.2501546300064</v>
      </c>
      <c r="N74">
        <f t="shared" si="3"/>
        <v>38.499845369993636</v>
      </c>
    </row>
    <row r="75" spans="1:14" x14ac:dyDescent="0.2">
      <c r="A75" s="6"/>
      <c r="B75" s="12">
        <v>617</v>
      </c>
      <c r="C75" s="12">
        <v>82.04</v>
      </c>
      <c r="D75" s="12">
        <v>82.364999999999995</v>
      </c>
      <c r="E75" s="12">
        <v>4.5</v>
      </c>
      <c r="F75" s="12">
        <v>3160.35</v>
      </c>
      <c r="G75" s="12"/>
      <c r="H75">
        <v>617</v>
      </c>
      <c r="I75">
        <v>82.1</v>
      </c>
      <c r="J75">
        <v>82.55</v>
      </c>
      <c r="K75">
        <v>4</v>
      </c>
      <c r="L75">
        <v>2749.37</v>
      </c>
      <c r="M75" s="13">
        <f t="shared" si="2"/>
        <v>2844.4499289299729</v>
      </c>
      <c r="N75">
        <f t="shared" si="3"/>
        <v>95.079928929972994</v>
      </c>
    </row>
    <row r="76" spans="1:14" x14ac:dyDescent="0.2">
      <c r="A76" s="6"/>
      <c r="B76" s="12">
        <v>626</v>
      </c>
      <c r="C76" s="12">
        <v>90.74</v>
      </c>
      <c r="D76" s="12">
        <v>89.84</v>
      </c>
      <c r="E76" s="12">
        <v>7.5</v>
      </c>
      <c r="F76" s="12">
        <v>6052.62</v>
      </c>
      <c r="G76" s="12"/>
      <c r="H76">
        <v>619</v>
      </c>
      <c r="I76">
        <v>84.16</v>
      </c>
      <c r="J76">
        <v>84.765000000000001</v>
      </c>
      <c r="K76">
        <v>3.5</v>
      </c>
      <c r="L76">
        <v>2394.8200000000002</v>
      </c>
      <c r="M76" s="13">
        <f t="shared" si="2"/>
        <v>2575.5504269894991</v>
      </c>
      <c r="N76">
        <f t="shared" si="3"/>
        <v>180.73042698949894</v>
      </c>
    </row>
    <row r="77" spans="1:14" x14ac:dyDescent="0.2">
      <c r="A77" s="6"/>
      <c r="B77" s="12">
        <v>626</v>
      </c>
      <c r="C77" s="12">
        <v>90.79</v>
      </c>
      <c r="D77" s="12">
        <v>90.14</v>
      </c>
      <c r="E77" s="12">
        <v>7</v>
      </c>
      <c r="F77" s="12">
        <v>5669.32</v>
      </c>
      <c r="G77" s="12"/>
      <c r="H77">
        <v>625</v>
      </c>
      <c r="I77">
        <v>89.59</v>
      </c>
      <c r="J77">
        <v>87.84</v>
      </c>
      <c r="K77">
        <v>9</v>
      </c>
      <c r="L77">
        <v>6816.53</v>
      </c>
      <c r="M77" s="13">
        <f t="shared" si="2"/>
        <v>6525.7457137874735</v>
      </c>
      <c r="N77">
        <f t="shared" si="3"/>
        <v>290.78428621252624</v>
      </c>
    </row>
    <row r="78" spans="1:14" x14ac:dyDescent="0.2">
      <c r="A78" s="6"/>
      <c r="B78" s="12">
        <v>627</v>
      </c>
      <c r="C78" s="12">
        <v>91.59</v>
      </c>
      <c r="D78" s="12">
        <v>89.84</v>
      </c>
      <c r="E78" s="12">
        <v>9</v>
      </c>
      <c r="F78" s="12">
        <v>7004.26</v>
      </c>
      <c r="G78" s="12"/>
      <c r="H78">
        <v>622</v>
      </c>
      <c r="I78">
        <v>87.16</v>
      </c>
      <c r="J78">
        <v>87.765000000000001</v>
      </c>
      <c r="K78">
        <v>3.5</v>
      </c>
      <c r="L78">
        <v>2470.63</v>
      </c>
      <c r="M78" s="13">
        <f t="shared" si="2"/>
        <v>2740.1503141394605</v>
      </c>
      <c r="N78">
        <f t="shared" si="3"/>
        <v>269.52031413946042</v>
      </c>
    </row>
    <row r="79" spans="1:14" x14ac:dyDescent="0.2">
      <c r="A79" s="6"/>
      <c r="B79" s="12">
        <v>614</v>
      </c>
      <c r="C79" s="12">
        <v>78.89</v>
      </c>
      <c r="D79" s="12">
        <v>78.665000000000006</v>
      </c>
      <c r="E79" s="12">
        <v>6</v>
      </c>
      <c r="F79" s="12">
        <v>4212.2700000000004</v>
      </c>
      <c r="G79" s="12"/>
      <c r="H79">
        <v>603</v>
      </c>
      <c r="I79">
        <v>68.89</v>
      </c>
      <c r="J79">
        <v>67.665000000000006</v>
      </c>
      <c r="K79">
        <v>6</v>
      </c>
      <c r="L79">
        <v>3545.42</v>
      </c>
      <c r="M79" s="13">
        <f t="shared" si="2"/>
        <v>3472.8327602599629</v>
      </c>
      <c r="N79">
        <f t="shared" si="3"/>
        <v>72.587239740037148</v>
      </c>
    </row>
    <row r="80" spans="1:14" x14ac:dyDescent="0.2">
      <c r="A80" s="6"/>
      <c r="B80" s="12">
        <v>593</v>
      </c>
      <c r="C80" s="12">
        <v>58.94</v>
      </c>
      <c r="D80" s="12">
        <v>57.92</v>
      </c>
      <c r="E80" s="12">
        <v>5.5</v>
      </c>
      <c r="F80" s="12">
        <v>2633.21</v>
      </c>
      <c r="G80" s="12"/>
      <c r="H80">
        <v>623</v>
      </c>
      <c r="I80">
        <v>87.59</v>
      </c>
      <c r="J80">
        <v>85.84</v>
      </c>
      <c r="K80">
        <v>9</v>
      </c>
      <c r="L80">
        <v>6642.82</v>
      </c>
      <c r="M80" s="13">
        <f t="shared" si="2"/>
        <v>6416.0124556874507</v>
      </c>
      <c r="N80">
        <f t="shared" si="3"/>
        <v>226.807544312549</v>
      </c>
    </row>
    <row r="81" spans="1:14" x14ac:dyDescent="0.2">
      <c r="A81" s="6"/>
      <c r="B81" s="12">
        <v>623</v>
      </c>
      <c r="C81" s="12">
        <v>87.64</v>
      </c>
      <c r="D81" s="12">
        <v>86.19</v>
      </c>
      <c r="E81" s="12">
        <v>8.5</v>
      </c>
      <c r="F81" s="12">
        <v>6432.8</v>
      </c>
      <c r="G81" s="12"/>
      <c r="H81">
        <v>622</v>
      </c>
      <c r="I81">
        <v>86.94</v>
      </c>
      <c r="J81">
        <v>86.92</v>
      </c>
      <c r="K81">
        <v>5.5</v>
      </c>
      <c r="L81">
        <v>4214.1000000000004</v>
      </c>
      <c r="M81" s="13">
        <f t="shared" si="2"/>
        <v>4267.2044524269486</v>
      </c>
      <c r="N81">
        <f t="shared" si="3"/>
        <v>53.104452426948228</v>
      </c>
    </row>
    <row r="82" spans="1:14" x14ac:dyDescent="0.2">
      <c r="A82" s="6"/>
      <c r="B82" s="12">
        <v>618</v>
      </c>
      <c r="C82" s="12">
        <v>83.1</v>
      </c>
      <c r="D82" s="12">
        <v>83.55</v>
      </c>
      <c r="E82" s="12">
        <v>4</v>
      </c>
      <c r="F82" s="12">
        <v>2781.02</v>
      </c>
      <c r="G82" s="12"/>
      <c r="H82">
        <v>600</v>
      </c>
      <c r="I82">
        <v>66.099999999999994</v>
      </c>
      <c r="J82">
        <v>65.55</v>
      </c>
      <c r="K82">
        <v>4</v>
      </c>
      <c r="L82">
        <v>2141.61</v>
      </c>
      <c r="M82" s="13">
        <f t="shared" si="2"/>
        <v>1820.359643929989</v>
      </c>
      <c r="N82">
        <f t="shared" si="3"/>
        <v>321.25035607001109</v>
      </c>
    </row>
    <row r="83" spans="1:14" x14ac:dyDescent="0.2">
      <c r="A83" s="6"/>
      <c r="B83" s="12">
        <v>607</v>
      </c>
      <c r="C83" s="12">
        <v>71.94</v>
      </c>
      <c r="D83" s="12">
        <v>71.92</v>
      </c>
      <c r="E83" s="12">
        <v>5.5</v>
      </c>
      <c r="F83" s="12">
        <v>3479.58</v>
      </c>
      <c r="G83" s="12"/>
      <c r="H83">
        <v>627</v>
      </c>
      <c r="I83">
        <v>91.89</v>
      </c>
      <c r="J83">
        <v>91.665000000000006</v>
      </c>
      <c r="K83">
        <v>6</v>
      </c>
      <c r="L83">
        <v>4881.38</v>
      </c>
      <c r="M83" s="13">
        <f t="shared" si="2"/>
        <v>4880.9894486099902</v>
      </c>
      <c r="N83">
        <f t="shared" si="3"/>
        <v>0.39055139000993222</v>
      </c>
    </row>
    <row r="84" spans="1:14" x14ac:dyDescent="0.2">
      <c r="A84" s="6"/>
      <c r="B84" s="12">
        <v>623</v>
      </c>
      <c r="C84" s="12">
        <v>87.84</v>
      </c>
      <c r="D84" s="12">
        <v>87.415000000000006</v>
      </c>
      <c r="E84" s="12">
        <v>6.5</v>
      </c>
      <c r="F84" s="12">
        <v>5098.97</v>
      </c>
      <c r="G84" s="12"/>
      <c r="H84">
        <v>610</v>
      </c>
      <c r="I84">
        <v>75.099999999999994</v>
      </c>
      <c r="J84">
        <v>75.55</v>
      </c>
      <c r="K84">
        <v>4</v>
      </c>
      <c r="L84">
        <v>2519.34</v>
      </c>
      <c r="M84" s="13">
        <f t="shared" si="2"/>
        <v>2460.383525579995</v>
      </c>
      <c r="N84">
        <f t="shared" si="3"/>
        <v>58.956474420005179</v>
      </c>
    </row>
    <row r="85" spans="1:14" x14ac:dyDescent="0.2">
      <c r="A85" s="6"/>
      <c r="B85" s="12">
        <v>630</v>
      </c>
      <c r="C85" s="12">
        <v>95.16</v>
      </c>
      <c r="D85" s="12">
        <v>95.765000000000001</v>
      </c>
      <c r="E85" s="12">
        <v>3.5</v>
      </c>
      <c r="F85" s="12">
        <v>2614.44</v>
      </c>
      <c r="G85" s="12"/>
      <c r="H85">
        <v>605</v>
      </c>
      <c r="I85">
        <v>70.989999999999995</v>
      </c>
      <c r="J85">
        <v>70.165000000000006</v>
      </c>
      <c r="K85">
        <v>5</v>
      </c>
      <c r="L85">
        <v>3025.13</v>
      </c>
      <c r="M85" s="13">
        <f t="shared" si="2"/>
        <v>2894.0954831949766</v>
      </c>
      <c r="N85">
        <f t="shared" si="3"/>
        <v>131.03451680502349</v>
      </c>
    </row>
    <row r="86" spans="1:14" x14ac:dyDescent="0.2">
      <c r="A86" s="6"/>
      <c r="B86" s="12">
        <v>630</v>
      </c>
      <c r="C86" s="12">
        <v>94.79</v>
      </c>
      <c r="D86" s="12">
        <v>94.14</v>
      </c>
      <c r="E86" s="12">
        <v>7</v>
      </c>
      <c r="F86" s="12">
        <v>5899.36</v>
      </c>
      <c r="G86" s="12"/>
      <c r="H86">
        <v>620</v>
      </c>
      <c r="I86">
        <v>84.74</v>
      </c>
      <c r="J86">
        <v>83.84</v>
      </c>
      <c r="K86">
        <v>7.5</v>
      </c>
      <c r="L86">
        <v>5636.52</v>
      </c>
      <c r="M86" s="13">
        <f t="shared" si="2"/>
        <v>5457.877598264995</v>
      </c>
      <c r="N86">
        <f t="shared" si="3"/>
        <v>178.64240173500548</v>
      </c>
    </row>
    <row r="87" spans="1:14" x14ac:dyDescent="0.2">
      <c r="A87" s="6"/>
      <c r="B87" s="12">
        <v>603</v>
      </c>
      <c r="C87" s="12">
        <v>68.84</v>
      </c>
      <c r="D87" s="12">
        <v>67.415000000000006</v>
      </c>
      <c r="E87" s="12">
        <v>6.5</v>
      </c>
      <c r="F87" s="12">
        <v>3827.62</v>
      </c>
      <c r="G87" s="12"/>
      <c r="H87">
        <v>629</v>
      </c>
      <c r="I87">
        <v>93.84</v>
      </c>
      <c r="J87">
        <v>93.415000000000006</v>
      </c>
      <c r="K87">
        <v>6.5</v>
      </c>
      <c r="L87">
        <v>5420.9</v>
      </c>
      <c r="M87" s="13">
        <f t="shared" si="2"/>
        <v>5334.9579742924989</v>
      </c>
      <c r="N87">
        <f t="shared" si="3"/>
        <v>85.942025707500761</v>
      </c>
    </row>
    <row r="88" spans="1:14" x14ac:dyDescent="0.2">
      <c r="A88" s="6"/>
      <c r="B88" s="12">
        <v>628</v>
      </c>
      <c r="C88" s="12">
        <v>92.69</v>
      </c>
      <c r="D88" s="12">
        <v>91.54</v>
      </c>
      <c r="E88" s="12">
        <v>8</v>
      </c>
      <c r="F88" s="12">
        <v>6533.29</v>
      </c>
      <c r="G88" s="12"/>
      <c r="H88">
        <v>611</v>
      </c>
      <c r="I88">
        <v>75.94</v>
      </c>
      <c r="J88">
        <v>75.92</v>
      </c>
      <c r="K88">
        <v>5.5</v>
      </c>
      <c r="L88">
        <v>3689.14</v>
      </c>
      <c r="M88" s="13">
        <f t="shared" si="2"/>
        <v>3663.6715328769978</v>
      </c>
      <c r="N88">
        <f t="shared" si="3"/>
        <v>25.468467123002029</v>
      </c>
    </row>
    <row r="89" spans="1:14" x14ac:dyDescent="0.2">
      <c r="A89" s="6"/>
      <c r="B89" s="12">
        <v>598</v>
      </c>
      <c r="C89" s="12">
        <v>63.74</v>
      </c>
      <c r="D89" s="12">
        <v>61.84</v>
      </c>
      <c r="E89" s="12">
        <v>7.5</v>
      </c>
      <c r="F89" s="12">
        <v>3860.64</v>
      </c>
      <c r="G89" s="12"/>
      <c r="H89">
        <v>622</v>
      </c>
      <c r="I89">
        <v>86.89</v>
      </c>
      <c r="J89">
        <v>86.665000000000006</v>
      </c>
      <c r="K89">
        <v>6</v>
      </c>
      <c r="L89">
        <v>4639.32</v>
      </c>
      <c r="M89" s="13">
        <f t="shared" si="2"/>
        <v>4606.6563033599623</v>
      </c>
      <c r="N89">
        <f t="shared" si="3"/>
        <v>32.663696640037415</v>
      </c>
    </row>
    <row r="90" spans="1:14" x14ac:dyDescent="0.2">
      <c r="A90" s="6"/>
      <c r="B90" s="12">
        <v>620</v>
      </c>
      <c r="C90" s="12">
        <v>84.64</v>
      </c>
      <c r="D90" s="12">
        <v>83.19</v>
      </c>
      <c r="E90" s="12">
        <v>8.5</v>
      </c>
      <c r="F90" s="12">
        <v>6180.53</v>
      </c>
      <c r="G90" s="12"/>
      <c r="H90">
        <v>625</v>
      </c>
      <c r="I90">
        <v>89.89</v>
      </c>
      <c r="J90">
        <v>89.665000000000006</v>
      </c>
      <c r="K90">
        <v>6</v>
      </c>
      <c r="L90">
        <v>4789.54</v>
      </c>
      <c r="M90" s="13">
        <f t="shared" si="2"/>
        <v>4771.2561905099819</v>
      </c>
      <c r="N90">
        <f t="shared" si="3"/>
        <v>18.283809490018029</v>
      </c>
    </row>
    <row r="91" spans="1:14" x14ac:dyDescent="0.2">
      <c r="A91" s="6"/>
      <c r="B91" s="12">
        <v>595</v>
      </c>
      <c r="C91" s="12">
        <v>61.04</v>
      </c>
      <c r="D91" s="12">
        <v>60.35</v>
      </c>
      <c r="E91" s="12">
        <v>4.5</v>
      </c>
      <c r="F91" s="12">
        <v>2215.7199999999998</v>
      </c>
      <c r="G91" s="12"/>
      <c r="H91">
        <v>597</v>
      </c>
      <c r="I91">
        <v>62.79</v>
      </c>
      <c r="J91">
        <v>61.14</v>
      </c>
      <c r="K91">
        <v>7</v>
      </c>
      <c r="L91">
        <v>3587.92</v>
      </c>
      <c r="M91" s="13">
        <f t="shared" si="2"/>
        <v>3808.1864378774771</v>
      </c>
      <c r="N91">
        <f t="shared" si="3"/>
        <v>220.26643787747707</v>
      </c>
    </row>
    <row r="92" spans="1:14" x14ac:dyDescent="0.2">
      <c r="A92" s="6"/>
      <c r="B92" s="12">
        <v>612</v>
      </c>
      <c r="C92" s="12">
        <v>76.59</v>
      </c>
      <c r="D92" s="12">
        <v>74.84</v>
      </c>
      <c r="E92" s="12">
        <v>9</v>
      </c>
      <c r="F92" s="12">
        <v>5645.89</v>
      </c>
      <c r="G92" s="12"/>
      <c r="H92">
        <v>600</v>
      </c>
      <c r="I92">
        <v>65.69</v>
      </c>
      <c r="J92">
        <v>63.54</v>
      </c>
      <c r="K92">
        <v>8</v>
      </c>
      <c r="L92">
        <v>4193.7700000000004</v>
      </c>
      <c r="M92" s="13">
        <f t="shared" si="2"/>
        <v>4565.5885272024861</v>
      </c>
      <c r="N92">
        <f t="shared" si="3"/>
        <v>371.81852720248571</v>
      </c>
    </row>
    <row r="93" spans="1:14" x14ac:dyDescent="0.2">
      <c r="A93" s="6"/>
      <c r="B93" s="12">
        <v>630</v>
      </c>
      <c r="C93" s="12">
        <v>95.04</v>
      </c>
      <c r="D93" s="12">
        <v>95.364999999999995</v>
      </c>
      <c r="E93" s="12">
        <v>4.5</v>
      </c>
      <c r="F93" s="12">
        <v>3630.98</v>
      </c>
      <c r="G93" s="12"/>
      <c r="H93">
        <v>599</v>
      </c>
      <c r="I93">
        <v>65.16</v>
      </c>
      <c r="J93">
        <v>64.765000000000001</v>
      </c>
      <c r="K93">
        <v>3.5</v>
      </c>
      <c r="L93">
        <v>1790.54</v>
      </c>
      <c r="M93" s="13">
        <f t="shared" si="2"/>
        <v>1386.8602548394883</v>
      </c>
      <c r="N93">
        <f t="shared" si="3"/>
        <v>403.67974516051163</v>
      </c>
    </row>
    <row r="94" spans="1:14" x14ac:dyDescent="0.2">
      <c r="A94" s="6"/>
      <c r="B94" s="12">
        <v>614</v>
      </c>
      <c r="C94" s="12">
        <v>78.790000000000006</v>
      </c>
      <c r="D94" s="12">
        <v>78.14</v>
      </c>
      <c r="E94" s="12">
        <v>7</v>
      </c>
      <c r="F94" s="12">
        <v>4902.93</v>
      </c>
      <c r="G94" s="12"/>
      <c r="H94">
        <v>615</v>
      </c>
      <c r="I94">
        <v>79.59</v>
      </c>
      <c r="J94">
        <v>77.84</v>
      </c>
      <c r="K94">
        <v>9</v>
      </c>
      <c r="L94">
        <v>5924.78</v>
      </c>
      <c r="M94" s="13">
        <f t="shared" si="2"/>
        <v>5977.0794232874759</v>
      </c>
      <c r="N94">
        <f t="shared" si="3"/>
        <v>52.299423287476202</v>
      </c>
    </row>
    <row r="95" spans="1:14" x14ac:dyDescent="0.2">
      <c r="A95" s="6"/>
      <c r="B95" s="12">
        <v>618</v>
      </c>
      <c r="C95" s="12">
        <v>82.69</v>
      </c>
      <c r="D95" s="12">
        <v>81.540000000000006</v>
      </c>
      <c r="E95" s="12">
        <v>8</v>
      </c>
      <c r="F95" s="12">
        <v>5791.08</v>
      </c>
      <c r="G95" s="12"/>
      <c r="H95">
        <v>596</v>
      </c>
      <c r="I95">
        <v>61.94</v>
      </c>
      <c r="J95">
        <v>60.92</v>
      </c>
      <c r="K95">
        <v>5.5</v>
      </c>
      <c r="L95">
        <v>2813.04</v>
      </c>
      <c r="M95" s="13">
        <f t="shared" si="2"/>
        <v>2749.3145059769713</v>
      </c>
      <c r="N95">
        <f t="shared" si="3"/>
        <v>63.725494023028659</v>
      </c>
    </row>
    <row r="96" spans="1:14" x14ac:dyDescent="0.2">
      <c r="A96" s="6"/>
      <c r="B96" s="12">
        <v>608</v>
      </c>
      <c r="C96" s="12">
        <v>72.989999999999995</v>
      </c>
      <c r="D96" s="12">
        <v>73.165000000000006</v>
      </c>
      <c r="E96" s="12">
        <v>5</v>
      </c>
      <c r="F96" s="12">
        <v>3178.81</v>
      </c>
      <c r="G96" s="12"/>
      <c r="H96">
        <v>612</v>
      </c>
      <c r="I96">
        <v>77.16</v>
      </c>
      <c r="J96">
        <v>77.765000000000001</v>
      </c>
      <c r="K96">
        <v>3.5</v>
      </c>
      <c r="L96">
        <v>2206.12</v>
      </c>
      <c r="M96" s="13">
        <f t="shared" si="2"/>
        <v>2191.4840236394484</v>
      </c>
      <c r="N96">
        <f t="shared" si="3"/>
        <v>14.635976360551467</v>
      </c>
    </row>
    <row r="97" spans="1:14" x14ac:dyDescent="0.2">
      <c r="A97" s="6"/>
      <c r="B97" s="12">
        <v>610</v>
      </c>
      <c r="C97" s="12">
        <v>74.64</v>
      </c>
      <c r="D97" s="12">
        <v>73.19</v>
      </c>
      <c r="E97" s="12">
        <v>8.5</v>
      </c>
      <c r="F97" s="12">
        <v>5267.49</v>
      </c>
      <c r="G97" s="12"/>
      <c r="H97">
        <v>619</v>
      </c>
      <c r="I97">
        <v>83.89</v>
      </c>
      <c r="J97">
        <v>83.665000000000006</v>
      </c>
      <c r="K97">
        <v>6</v>
      </c>
      <c r="L97">
        <v>4481.25</v>
      </c>
      <c r="M97" s="13">
        <f t="shared" si="2"/>
        <v>4442.0564162100009</v>
      </c>
      <c r="N97">
        <f t="shared" si="3"/>
        <v>39.193583789999138</v>
      </c>
    </row>
    <row r="98" spans="1:14" x14ac:dyDescent="0.2">
      <c r="A98" s="6"/>
      <c r="B98" s="12">
        <v>613</v>
      </c>
      <c r="C98" s="12">
        <v>77.89</v>
      </c>
      <c r="D98" s="12">
        <v>77.665000000000006</v>
      </c>
      <c r="E98" s="12">
        <v>6</v>
      </c>
      <c r="F98" s="12">
        <v>4157.42</v>
      </c>
      <c r="G98" s="12"/>
      <c r="H98">
        <v>608</v>
      </c>
      <c r="I98">
        <v>73.16</v>
      </c>
      <c r="J98">
        <v>73.765000000000001</v>
      </c>
      <c r="K98">
        <v>3.5</v>
      </c>
      <c r="L98">
        <v>2086.52</v>
      </c>
      <c r="M98" s="13">
        <f t="shared" si="2"/>
        <v>1972.0175074394901</v>
      </c>
      <c r="N98">
        <f t="shared" si="3"/>
        <v>114.50249256050984</v>
      </c>
    </row>
    <row r="99" spans="1:14" x14ac:dyDescent="0.2">
      <c r="A99" s="6"/>
      <c r="B99" s="12">
        <v>611</v>
      </c>
      <c r="C99" s="12">
        <v>75.739999999999995</v>
      </c>
      <c r="D99" s="12">
        <v>74.84</v>
      </c>
      <c r="E99" s="12">
        <v>7.5</v>
      </c>
      <c r="F99" s="12">
        <v>4980.6000000000004</v>
      </c>
      <c r="G99" s="12"/>
      <c r="H99">
        <v>598</v>
      </c>
      <c r="I99">
        <v>63.69</v>
      </c>
      <c r="J99">
        <v>61.54</v>
      </c>
      <c r="K99">
        <v>8</v>
      </c>
      <c r="L99">
        <v>3933.38</v>
      </c>
      <c r="M99" s="13">
        <f t="shared" si="2"/>
        <v>4455.8552691024779</v>
      </c>
      <c r="N99">
        <f t="shared" si="3"/>
        <v>522.4752691024778</v>
      </c>
    </row>
    <row r="100" spans="1:14" x14ac:dyDescent="0.2">
      <c r="A100" s="6"/>
      <c r="B100" s="12">
        <v>606</v>
      </c>
      <c r="C100" s="12">
        <v>70.989999999999995</v>
      </c>
      <c r="D100" s="12">
        <v>71.165000000000006</v>
      </c>
      <c r="E100" s="12">
        <v>5</v>
      </c>
      <c r="F100" s="12">
        <v>3079.6</v>
      </c>
      <c r="G100" s="12"/>
      <c r="H100">
        <v>621</v>
      </c>
      <c r="I100">
        <v>85.64</v>
      </c>
      <c r="J100">
        <v>84.19</v>
      </c>
      <c r="K100">
        <v>8.5</v>
      </c>
      <c r="L100">
        <v>6267.8</v>
      </c>
      <c r="M100" s="13">
        <f t="shared" si="2"/>
        <v>6057.7122629950118</v>
      </c>
      <c r="N100">
        <f t="shared" si="3"/>
        <v>210.08773700498841</v>
      </c>
    </row>
    <row r="101" spans="1:14" x14ac:dyDescent="0.2">
      <c r="A101" s="6"/>
      <c r="B101" s="12">
        <v>627</v>
      </c>
      <c r="C101" s="12">
        <v>91.64</v>
      </c>
      <c r="D101" s="12">
        <v>90.19</v>
      </c>
      <c r="E101" s="12">
        <v>8.5</v>
      </c>
      <c r="F101" s="12">
        <v>6756.95</v>
      </c>
      <c r="G101" s="12"/>
      <c r="H101">
        <v>627</v>
      </c>
      <c r="I101">
        <v>92.04</v>
      </c>
      <c r="J101">
        <v>92.364999999999995</v>
      </c>
      <c r="K101">
        <v>4.5</v>
      </c>
      <c r="L101">
        <v>3496.89</v>
      </c>
      <c r="M101" s="13">
        <f t="shared" si="2"/>
        <v>3800.4494793674749</v>
      </c>
      <c r="N101">
        <f t="shared" si="3"/>
        <v>303.55947936747498</v>
      </c>
    </row>
    <row r="102" spans="1:14" x14ac:dyDescent="0.2">
      <c r="A102" s="6"/>
      <c r="B102" s="12">
        <v>624</v>
      </c>
      <c r="C102" s="12">
        <v>88.64</v>
      </c>
      <c r="D102" s="12">
        <v>87.19</v>
      </c>
      <c r="E102" s="12">
        <v>8.5</v>
      </c>
      <c r="F102" s="12">
        <v>6514.44</v>
      </c>
      <c r="G102" s="12"/>
      <c r="H102" s="12"/>
      <c r="I102" s="12"/>
      <c r="J102" s="12"/>
      <c r="K102" s="12"/>
      <c r="L102" s="12"/>
      <c r="M102" s="13"/>
    </row>
    <row r="103" spans="1:14" x14ac:dyDescent="0.2">
      <c r="A103" s="6"/>
      <c r="B103" s="12">
        <v>610</v>
      </c>
      <c r="C103" s="12">
        <v>74.84</v>
      </c>
      <c r="D103" s="12">
        <v>74.415000000000006</v>
      </c>
      <c r="E103" s="12">
        <v>6.5</v>
      </c>
      <c r="F103" s="12">
        <v>4324.04</v>
      </c>
      <c r="G103" s="12"/>
      <c r="H103" s="12"/>
      <c r="I103" s="12"/>
      <c r="J103" s="12"/>
      <c r="K103" s="12"/>
      <c r="L103" s="12"/>
      <c r="M103" s="13"/>
    </row>
    <row r="104" spans="1:14" x14ac:dyDescent="0.2">
      <c r="A104" s="6"/>
      <c r="B104" s="12">
        <v>624</v>
      </c>
      <c r="C104" s="12">
        <v>88.89</v>
      </c>
      <c r="D104" s="12">
        <v>88.665000000000006</v>
      </c>
      <c r="E104" s="12">
        <v>6</v>
      </c>
      <c r="F104" s="12">
        <v>4739.22</v>
      </c>
      <c r="G104" s="12"/>
      <c r="H104" s="12"/>
      <c r="I104" s="12"/>
      <c r="J104" s="12"/>
      <c r="K104" s="12"/>
      <c r="L104" s="12"/>
      <c r="M104" s="13"/>
    </row>
    <row r="105" spans="1:14" x14ac:dyDescent="0.2">
      <c r="A105" s="6"/>
      <c r="B105" s="12">
        <v>606</v>
      </c>
      <c r="C105" s="12">
        <v>70.64</v>
      </c>
      <c r="D105" s="12">
        <v>69.19</v>
      </c>
      <c r="E105" s="12">
        <v>8.5</v>
      </c>
      <c r="F105" s="12">
        <v>4095.41</v>
      </c>
      <c r="G105" s="12"/>
      <c r="H105" s="12"/>
      <c r="I105" s="12"/>
      <c r="J105" s="12"/>
      <c r="K105" s="12"/>
      <c r="L105" s="12"/>
      <c r="M105" s="13"/>
    </row>
    <row r="106" spans="1:14" x14ac:dyDescent="0.2">
      <c r="A106" s="6"/>
      <c r="B106" s="12">
        <v>617</v>
      </c>
      <c r="C106" s="12">
        <v>81.89</v>
      </c>
      <c r="D106" s="12">
        <v>81.665000000000006</v>
      </c>
      <c r="E106" s="12">
        <v>6</v>
      </c>
      <c r="F106" s="12">
        <v>4374.66</v>
      </c>
      <c r="G106" s="12"/>
      <c r="H106" s="12"/>
      <c r="I106" s="12"/>
      <c r="J106" s="12"/>
      <c r="K106" s="12"/>
      <c r="L106" s="12"/>
      <c r="M106" s="13"/>
    </row>
    <row r="107" spans="1:14" x14ac:dyDescent="0.2">
      <c r="A107" s="6"/>
      <c r="B107" s="12">
        <v>601</v>
      </c>
      <c r="C107" s="12">
        <v>66.64</v>
      </c>
      <c r="D107" s="12">
        <v>64.19</v>
      </c>
      <c r="E107" s="12">
        <v>8.5</v>
      </c>
      <c r="F107" s="12">
        <v>4244.6000000000004</v>
      </c>
      <c r="G107" s="12"/>
      <c r="H107" s="12"/>
      <c r="I107" s="12"/>
      <c r="J107" s="12"/>
      <c r="K107" s="12"/>
      <c r="L107" s="12"/>
      <c r="M107" s="13"/>
    </row>
    <row r="108" spans="1:14" x14ac:dyDescent="0.2">
      <c r="A108" s="6"/>
      <c r="B108" s="12">
        <v>602</v>
      </c>
      <c r="C108" s="12">
        <v>67.64</v>
      </c>
      <c r="D108" s="12">
        <v>65.19</v>
      </c>
      <c r="E108" s="12">
        <v>8.5</v>
      </c>
      <c r="F108" s="12">
        <v>4437.82</v>
      </c>
      <c r="G108" s="12"/>
      <c r="H108" s="12"/>
      <c r="I108" s="12"/>
      <c r="J108" s="12"/>
      <c r="K108" s="12"/>
      <c r="L108" s="12"/>
      <c r="M108" s="13"/>
    </row>
    <row r="109" spans="1:14" x14ac:dyDescent="0.2">
      <c r="A109" s="6"/>
      <c r="B109" s="12">
        <v>594</v>
      </c>
      <c r="C109" s="12">
        <v>59.79</v>
      </c>
      <c r="D109" s="12">
        <v>58.14</v>
      </c>
      <c r="E109" s="12">
        <v>7</v>
      </c>
      <c r="F109" s="12">
        <v>3336.76</v>
      </c>
      <c r="G109" s="12"/>
      <c r="H109" s="12"/>
      <c r="I109" s="12"/>
      <c r="J109" s="12"/>
      <c r="K109" s="12"/>
      <c r="L109" s="12"/>
      <c r="M109" s="13"/>
    </row>
    <row r="110" spans="1:14" x14ac:dyDescent="0.2">
      <c r="A110" s="6"/>
      <c r="B110" s="12">
        <v>615</v>
      </c>
      <c r="C110" s="12">
        <v>80.040000000000006</v>
      </c>
      <c r="D110" s="12">
        <v>80.364999999999995</v>
      </c>
      <c r="E110" s="12">
        <v>4.5</v>
      </c>
      <c r="F110" s="12">
        <v>3087.19</v>
      </c>
      <c r="G110" s="12"/>
      <c r="H110" s="12"/>
      <c r="I110" s="12"/>
      <c r="J110" s="12"/>
      <c r="K110" s="12"/>
      <c r="L110" s="12"/>
      <c r="M110" s="13"/>
    </row>
    <row r="111" spans="1:14" x14ac:dyDescent="0.2">
      <c r="A111" s="6"/>
      <c r="B111" s="12">
        <v>600</v>
      </c>
      <c r="C111" s="12">
        <v>65.739999999999995</v>
      </c>
      <c r="D111" s="12">
        <v>63.84</v>
      </c>
      <c r="E111" s="12">
        <v>7.5</v>
      </c>
      <c r="F111" s="12">
        <v>4029.39</v>
      </c>
      <c r="G111" s="12"/>
      <c r="H111" s="12"/>
      <c r="I111" s="12"/>
      <c r="J111" s="12"/>
      <c r="K111" s="12"/>
      <c r="L111" s="12"/>
      <c r="M111" s="13"/>
    </row>
    <row r="112" spans="1:14" x14ac:dyDescent="0.2">
      <c r="A112" s="6"/>
      <c r="B112" s="12">
        <v>612</v>
      </c>
      <c r="C112" s="12">
        <v>77.040000000000006</v>
      </c>
      <c r="D112" s="12">
        <v>77.364999999999995</v>
      </c>
      <c r="E112" s="12">
        <v>4.5</v>
      </c>
      <c r="F112" s="12">
        <v>2972.79</v>
      </c>
      <c r="G112" s="12"/>
      <c r="H112" s="12"/>
      <c r="I112" s="12"/>
      <c r="J112" s="12"/>
      <c r="K112" s="12"/>
      <c r="L112" s="12"/>
      <c r="M112" s="13"/>
    </row>
    <row r="113" spans="1:13" x14ac:dyDescent="0.2">
      <c r="A113" s="6"/>
      <c r="B113" s="12">
        <v>605</v>
      </c>
      <c r="C113" s="12">
        <v>71.040000000000006</v>
      </c>
      <c r="D113" s="12">
        <v>70.364999999999995</v>
      </c>
      <c r="E113" s="12">
        <v>4.5</v>
      </c>
      <c r="F113" s="12">
        <v>2684.37</v>
      </c>
      <c r="G113" s="12"/>
      <c r="H113" s="12"/>
      <c r="I113" s="12"/>
      <c r="J113" s="12"/>
      <c r="K113" s="12"/>
      <c r="L113" s="12"/>
      <c r="M113" s="13"/>
    </row>
    <row r="114" spans="1:13" x14ac:dyDescent="0.2">
      <c r="A114" s="6"/>
      <c r="B114" s="12">
        <v>624</v>
      </c>
      <c r="C114" s="12">
        <v>88.94</v>
      </c>
      <c r="D114" s="12">
        <v>88.92</v>
      </c>
      <c r="E114" s="12">
        <v>5.5</v>
      </c>
      <c r="F114" s="12">
        <v>4304.41</v>
      </c>
      <c r="G114" s="12"/>
      <c r="H114" s="12"/>
      <c r="I114" s="12"/>
      <c r="J114" s="12"/>
      <c r="K114" s="12"/>
      <c r="L114" s="12"/>
      <c r="M114" s="13"/>
    </row>
    <row r="115" spans="1:13" x14ac:dyDescent="0.2">
      <c r="A115" s="6"/>
      <c r="B115" s="12">
        <v>622</v>
      </c>
      <c r="C115" s="12">
        <v>87.1</v>
      </c>
      <c r="D115" s="12">
        <v>87.55</v>
      </c>
      <c r="E115" s="12">
        <v>4</v>
      </c>
      <c r="F115" s="12">
        <v>2900.22</v>
      </c>
      <c r="G115" s="12"/>
      <c r="H115" s="12"/>
      <c r="I115" s="12"/>
      <c r="J115" s="12"/>
      <c r="K115" s="12"/>
      <c r="L115" s="12"/>
      <c r="M115" s="13"/>
    </row>
    <row r="116" spans="1:13" x14ac:dyDescent="0.2">
      <c r="A116" s="6"/>
      <c r="B116" s="12">
        <v>610</v>
      </c>
      <c r="C116" s="12">
        <v>74.739999999999995</v>
      </c>
      <c r="D116" s="12">
        <v>73.84</v>
      </c>
      <c r="E116" s="12">
        <v>7.5</v>
      </c>
      <c r="F116" s="12">
        <v>4907.97</v>
      </c>
      <c r="G116" s="12"/>
      <c r="H116" s="12"/>
      <c r="I116" s="12"/>
      <c r="J116" s="12"/>
      <c r="K116" s="12"/>
      <c r="L116" s="12"/>
      <c r="M116" s="13"/>
    </row>
    <row r="117" spans="1:13" x14ac:dyDescent="0.2">
      <c r="A117" s="6"/>
      <c r="B117" s="12">
        <v>600</v>
      </c>
      <c r="C117" s="12">
        <v>65.84</v>
      </c>
      <c r="D117" s="12">
        <v>64.415000000000006</v>
      </c>
      <c r="E117" s="12">
        <v>6.5</v>
      </c>
      <c r="F117" s="12">
        <v>3594.32</v>
      </c>
      <c r="G117" s="12"/>
      <c r="H117" s="12"/>
      <c r="I117" s="12"/>
      <c r="J117" s="12"/>
      <c r="K117" s="12"/>
      <c r="L117" s="12"/>
      <c r="M117" s="13"/>
    </row>
    <row r="118" spans="1:13" x14ac:dyDescent="0.2">
      <c r="A118" s="6"/>
      <c r="B118" s="12">
        <v>616</v>
      </c>
      <c r="C118" s="12">
        <v>82.21</v>
      </c>
      <c r="D118" s="12">
        <v>81.935000000000002</v>
      </c>
      <c r="E118" s="12">
        <v>3</v>
      </c>
      <c r="F118" s="12">
        <v>1918.87</v>
      </c>
      <c r="G118" s="12"/>
      <c r="H118" s="12"/>
      <c r="I118" s="12"/>
      <c r="J118" s="12"/>
      <c r="K118" s="12"/>
      <c r="L118" s="12"/>
      <c r="M118" s="13"/>
    </row>
    <row r="119" spans="1:13" x14ac:dyDescent="0.2">
      <c r="A119" s="6"/>
      <c r="B119" s="12">
        <v>628</v>
      </c>
      <c r="C119" s="12">
        <v>93.04</v>
      </c>
      <c r="D119" s="12">
        <v>93.364999999999995</v>
      </c>
      <c r="E119" s="12">
        <v>4.5</v>
      </c>
      <c r="F119" s="12">
        <v>3526.71</v>
      </c>
      <c r="G119" s="12"/>
      <c r="H119" s="12"/>
      <c r="I119" s="12"/>
      <c r="J119" s="12"/>
      <c r="K119" s="12"/>
      <c r="L119" s="12"/>
      <c r="M119" s="13"/>
    </row>
    <row r="120" spans="1:13" x14ac:dyDescent="0.2">
      <c r="A120" s="6"/>
      <c r="B120" s="12">
        <v>609</v>
      </c>
      <c r="C120" s="12">
        <v>73.739999999999995</v>
      </c>
      <c r="D120" s="12">
        <v>72.84</v>
      </c>
      <c r="E120" s="12">
        <v>7.5</v>
      </c>
      <c r="F120" s="12">
        <v>4811.8599999999997</v>
      </c>
      <c r="G120" s="12"/>
      <c r="H120" s="12"/>
      <c r="I120" s="12"/>
      <c r="J120" s="12"/>
      <c r="K120" s="12"/>
      <c r="L120" s="12"/>
      <c r="M120" s="13"/>
    </row>
    <row r="121" spans="1:13" x14ac:dyDescent="0.2">
      <c r="A121" s="6"/>
      <c r="B121" s="12">
        <v>621</v>
      </c>
      <c r="C121" s="12">
        <v>85.69</v>
      </c>
      <c r="D121" s="12">
        <v>84.54</v>
      </c>
      <c r="E121" s="12">
        <v>8</v>
      </c>
      <c r="F121" s="12">
        <v>6022.18</v>
      </c>
      <c r="G121" s="12"/>
      <c r="H121" s="12"/>
      <c r="I121" s="12"/>
      <c r="J121" s="12"/>
      <c r="K121" s="12"/>
      <c r="L121" s="12"/>
      <c r="M121" s="13"/>
    </row>
    <row r="122" spans="1:13" x14ac:dyDescent="0.2">
      <c r="A122" s="6"/>
      <c r="B122" s="12">
        <v>616</v>
      </c>
      <c r="C122" s="12">
        <v>80.89</v>
      </c>
      <c r="D122" s="12">
        <v>80.665000000000006</v>
      </c>
      <c r="E122" s="12">
        <v>6</v>
      </c>
      <c r="F122" s="12">
        <v>4321.12</v>
      </c>
      <c r="G122" s="12"/>
      <c r="H122" s="12"/>
      <c r="I122" s="12"/>
      <c r="J122" s="12"/>
      <c r="K122" s="12"/>
      <c r="L122" s="12"/>
      <c r="M122" s="13"/>
    </row>
    <row r="123" spans="1:13" x14ac:dyDescent="0.2">
      <c r="A123" s="6"/>
      <c r="B123" s="12">
        <v>608</v>
      </c>
      <c r="C123" s="12">
        <v>73.099999999999994</v>
      </c>
      <c r="D123" s="12">
        <v>73.55</v>
      </c>
      <c r="E123" s="12">
        <v>4</v>
      </c>
      <c r="F123" s="12">
        <v>2448.11</v>
      </c>
      <c r="G123" s="12"/>
      <c r="H123" s="12"/>
      <c r="I123" s="12"/>
      <c r="J123" s="12"/>
      <c r="K123" s="12"/>
      <c r="L123" s="12"/>
      <c r="M123" s="13"/>
    </row>
    <row r="124" spans="1:13" x14ac:dyDescent="0.2">
      <c r="A124" s="6"/>
      <c r="B124" s="12">
        <v>598</v>
      </c>
      <c r="C124" s="12">
        <v>64.099999999999994</v>
      </c>
      <c r="D124" s="12">
        <v>63.55</v>
      </c>
      <c r="E124" s="12">
        <v>4</v>
      </c>
      <c r="F124" s="12">
        <v>2061.11</v>
      </c>
      <c r="G124" s="12"/>
      <c r="H124" s="12"/>
      <c r="I124" s="12"/>
      <c r="J124" s="12"/>
      <c r="K124" s="12"/>
      <c r="L124" s="12"/>
      <c r="M124" s="13"/>
    </row>
    <row r="125" spans="1:13" x14ac:dyDescent="0.2">
      <c r="A125" s="6"/>
      <c r="B125" s="12">
        <v>624</v>
      </c>
      <c r="C125" s="12">
        <v>88.59</v>
      </c>
      <c r="D125" s="12">
        <v>86.84</v>
      </c>
      <c r="E125" s="12">
        <v>9</v>
      </c>
      <c r="F125" s="12">
        <v>6738.92</v>
      </c>
      <c r="G125" s="12"/>
      <c r="H125" s="12"/>
      <c r="I125" s="12"/>
      <c r="J125" s="12"/>
      <c r="K125" s="12"/>
      <c r="L125" s="12"/>
      <c r="M125" s="13"/>
    </row>
    <row r="126" spans="1:13" x14ac:dyDescent="0.2">
      <c r="A126" s="6"/>
      <c r="B126" s="12">
        <v>629</v>
      </c>
      <c r="C126" s="12">
        <v>93.99</v>
      </c>
      <c r="D126" s="12">
        <v>94.165000000000006</v>
      </c>
      <c r="E126" s="12">
        <v>5</v>
      </c>
      <c r="F126" s="12">
        <v>4035.79</v>
      </c>
      <c r="G126" s="12"/>
      <c r="H126" s="12"/>
      <c r="I126" s="12"/>
      <c r="J126" s="12"/>
      <c r="K126" s="12"/>
      <c r="L126" s="12"/>
      <c r="M126" s="13"/>
    </row>
    <row r="127" spans="1:13" x14ac:dyDescent="0.2">
      <c r="A127" s="6"/>
      <c r="B127" s="12">
        <v>621</v>
      </c>
      <c r="C127" s="12">
        <v>85.94</v>
      </c>
      <c r="D127" s="12">
        <v>85.92</v>
      </c>
      <c r="E127" s="12">
        <v>5.5</v>
      </c>
      <c r="F127" s="12">
        <v>4168.76</v>
      </c>
      <c r="G127" s="12"/>
      <c r="H127" s="12"/>
      <c r="I127" s="12"/>
      <c r="J127" s="12"/>
      <c r="K127" s="12"/>
      <c r="L127" s="12"/>
      <c r="M127" s="13"/>
    </row>
    <row r="128" spans="1:13" x14ac:dyDescent="0.2">
      <c r="A128" s="6"/>
      <c r="B128" s="12">
        <v>618</v>
      </c>
      <c r="C128" s="12">
        <v>82.99</v>
      </c>
      <c r="D128" s="12">
        <v>83.165000000000006</v>
      </c>
      <c r="E128" s="12">
        <v>5</v>
      </c>
      <c r="F128" s="12">
        <v>3619.78</v>
      </c>
      <c r="G128" s="12"/>
      <c r="H128" s="12"/>
      <c r="I128" s="12"/>
      <c r="J128" s="12"/>
      <c r="K128" s="12"/>
      <c r="L128" s="12"/>
      <c r="M128" s="13"/>
    </row>
    <row r="129" spans="1:13" x14ac:dyDescent="0.2">
      <c r="A129" s="6"/>
      <c r="B129" s="12">
        <v>608</v>
      </c>
      <c r="C129" s="12">
        <v>72.89</v>
      </c>
      <c r="D129" s="12">
        <v>72.665000000000006</v>
      </c>
      <c r="E129" s="12">
        <v>6</v>
      </c>
      <c r="F129" s="12">
        <v>3877.93</v>
      </c>
      <c r="G129" s="12"/>
      <c r="H129" s="12"/>
      <c r="I129" s="12"/>
      <c r="J129" s="12"/>
      <c r="K129" s="12"/>
      <c r="L129" s="12"/>
      <c r="M129" s="13"/>
    </row>
    <row r="130" spans="1:13" x14ac:dyDescent="0.2">
      <c r="A130" s="6"/>
      <c r="B130" s="12">
        <v>592</v>
      </c>
      <c r="C130" s="12">
        <v>58.04</v>
      </c>
      <c r="D130" s="12">
        <v>57.365000000000002</v>
      </c>
      <c r="E130" s="12">
        <v>4.5</v>
      </c>
      <c r="F130" s="12">
        <v>2073.31</v>
      </c>
      <c r="G130" s="12"/>
      <c r="H130" s="12"/>
      <c r="I130" s="12"/>
      <c r="J130" s="12"/>
      <c r="K130" s="12"/>
      <c r="L130" s="12"/>
      <c r="M130" s="13"/>
    </row>
    <row r="131" spans="1:13" x14ac:dyDescent="0.2">
      <c r="A131" s="6"/>
      <c r="B131" s="12">
        <v>600</v>
      </c>
      <c r="C131" s="12">
        <v>65.89</v>
      </c>
      <c r="D131" s="12">
        <v>64.665000000000006</v>
      </c>
      <c r="E131" s="12">
        <v>6</v>
      </c>
      <c r="F131" s="12">
        <v>3331.84</v>
      </c>
      <c r="G131" s="12"/>
      <c r="H131" s="12"/>
      <c r="I131" s="12"/>
      <c r="J131" s="12"/>
      <c r="K131" s="12"/>
      <c r="L131" s="12"/>
      <c r="M131" s="13"/>
    </row>
    <row r="132" spans="1:13" x14ac:dyDescent="0.2">
      <c r="A132" s="6"/>
      <c r="B132" s="12">
        <v>596</v>
      </c>
      <c r="C132" s="12">
        <v>62.1</v>
      </c>
      <c r="D132" s="12">
        <v>61.55</v>
      </c>
      <c r="E132" s="12">
        <v>4</v>
      </c>
      <c r="F132" s="12">
        <v>1978.39</v>
      </c>
      <c r="G132" s="12"/>
      <c r="H132" s="12"/>
      <c r="I132" s="12"/>
      <c r="J132" s="12"/>
      <c r="K132" s="12"/>
      <c r="L132" s="12"/>
      <c r="M132" s="13"/>
    </row>
    <row r="133" spans="1:13" x14ac:dyDescent="0.2">
      <c r="A133" s="6"/>
      <c r="B133" s="12">
        <v>622</v>
      </c>
      <c r="C133" s="12">
        <v>86.69</v>
      </c>
      <c r="D133" s="12">
        <v>85.54</v>
      </c>
      <c r="E133" s="12">
        <v>8</v>
      </c>
      <c r="F133" s="12">
        <v>6097.29</v>
      </c>
      <c r="G133" s="12"/>
      <c r="H133" s="12"/>
      <c r="I133" s="12"/>
      <c r="J133" s="12"/>
      <c r="K133" s="12"/>
      <c r="L133" s="12"/>
      <c r="M133" s="13"/>
    </row>
    <row r="134" spans="1:13" x14ac:dyDescent="0.2">
      <c r="A134" s="6"/>
      <c r="B134" s="12">
        <v>598</v>
      </c>
      <c r="C134" s="12">
        <v>63.99</v>
      </c>
      <c r="D134" s="12">
        <v>63.164999999999999</v>
      </c>
      <c r="E134" s="12">
        <v>5</v>
      </c>
      <c r="F134" s="12">
        <v>2650.41</v>
      </c>
      <c r="G134" s="12"/>
      <c r="H134" s="12"/>
      <c r="I134" s="12"/>
      <c r="J134" s="12"/>
      <c r="K134" s="12"/>
      <c r="L134" s="12"/>
      <c r="M134" s="13"/>
    </row>
    <row r="135" spans="1:13" x14ac:dyDescent="0.2">
      <c r="A135" s="6"/>
      <c r="B135" s="12">
        <v>611</v>
      </c>
      <c r="C135" s="12">
        <v>77.209999999999994</v>
      </c>
      <c r="D135" s="12">
        <v>76.935000000000002</v>
      </c>
      <c r="E135" s="12">
        <v>3</v>
      </c>
      <c r="F135" s="12">
        <v>1802.07</v>
      </c>
      <c r="G135" s="12"/>
      <c r="H135" s="12"/>
      <c r="I135" s="12"/>
      <c r="J135" s="12"/>
      <c r="K135" s="12"/>
      <c r="L135" s="12"/>
      <c r="M135" s="13"/>
    </row>
    <row r="136" spans="1:13" x14ac:dyDescent="0.2">
      <c r="A136" s="6"/>
      <c r="B136" s="12">
        <v>613</v>
      </c>
      <c r="C136" s="12">
        <v>77.790000000000006</v>
      </c>
      <c r="D136" s="12">
        <v>77.14</v>
      </c>
      <c r="E136" s="12">
        <v>7</v>
      </c>
      <c r="F136" s="12">
        <v>4835.6000000000004</v>
      </c>
      <c r="G136" s="12"/>
      <c r="H136" s="12"/>
      <c r="I136" s="12"/>
      <c r="J136" s="12"/>
      <c r="K136" s="12"/>
      <c r="L136" s="12"/>
      <c r="M136" s="13"/>
    </row>
    <row r="137" spans="1:13" x14ac:dyDescent="0.2">
      <c r="A137" s="6"/>
      <c r="B137" s="12">
        <v>614</v>
      </c>
      <c r="C137" s="12">
        <v>78.59</v>
      </c>
      <c r="D137" s="12">
        <v>76.84</v>
      </c>
      <c r="E137" s="12">
        <v>9</v>
      </c>
      <c r="F137" s="12">
        <v>5836.88</v>
      </c>
      <c r="G137" s="12"/>
      <c r="H137" s="12"/>
      <c r="I137" s="12"/>
      <c r="J137" s="12"/>
      <c r="K137" s="12"/>
      <c r="L137" s="12"/>
      <c r="M137" s="13"/>
    </row>
    <row r="138" spans="1:13" x14ac:dyDescent="0.2">
      <c r="A138" s="6"/>
      <c r="B138" s="12">
        <v>617</v>
      </c>
      <c r="C138" s="12">
        <v>81.99</v>
      </c>
      <c r="D138" s="12">
        <v>82.165000000000006</v>
      </c>
      <c r="E138" s="12">
        <v>5</v>
      </c>
      <c r="F138" s="12">
        <v>3578.64</v>
      </c>
      <c r="G138" s="12"/>
      <c r="H138" s="12"/>
      <c r="I138" s="12"/>
      <c r="J138" s="12"/>
      <c r="K138" s="12"/>
      <c r="L138" s="12"/>
      <c r="M138" s="13"/>
    </row>
    <row r="139" spans="1:13" x14ac:dyDescent="0.2">
      <c r="A139" s="6"/>
      <c r="B139" s="12">
        <v>608</v>
      </c>
      <c r="C139" s="12">
        <v>72.84</v>
      </c>
      <c r="D139" s="12">
        <v>72.415000000000006</v>
      </c>
      <c r="E139" s="12">
        <v>6.5</v>
      </c>
      <c r="F139" s="12">
        <v>4198.04</v>
      </c>
      <c r="G139" s="12"/>
      <c r="H139" s="12"/>
      <c r="I139" s="12"/>
      <c r="J139" s="12"/>
      <c r="K139" s="12"/>
      <c r="L139" s="12"/>
      <c r="M139" s="13"/>
    </row>
    <row r="140" spans="1:13" x14ac:dyDescent="0.2">
      <c r="A140" s="6"/>
      <c r="B140" s="12">
        <v>603</v>
      </c>
      <c r="C140" s="12">
        <v>68.69</v>
      </c>
      <c r="D140" s="12">
        <v>66.540000000000006</v>
      </c>
      <c r="E140" s="12">
        <v>8</v>
      </c>
      <c r="F140" s="12">
        <v>4473.8500000000004</v>
      </c>
      <c r="G140" s="12"/>
      <c r="H140" s="12"/>
      <c r="I140" s="12"/>
      <c r="J140" s="12"/>
      <c r="K140" s="12"/>
      <c r="L140" s="12"/>
      <c r="M140" s="13"/>
    </row>
    <row r="141" spans="1:13" x14ac:dyDescent="0.2">
      <c r="A141" s="6"/>
      <c r="B141" s="12">
        <v>626</v>
      </c>
      <c r="C141" s="12">
        <v>91.1</v>
      </c>
      <c r="D141" s="12">
        <v>91.55</v>
      </c>
      <c r="E141" s="12">
        <v>4</v>
      </c>
      <c r="F141" s="12">
        <v>3007.52</v>
      </c>
      <c r="G141" s="12"/>
      <c r="H141" s="12"/>
      <c r="I141" s="12"/>
      <c r="J141" s="12"/>
      <c r="K141" s="12"/>
      <c r="L141" s="12"/>
      <c r="M141" s="13"/>
    </row>
    <row r="142" spans="1:13" x14ac:dyDescent="0.2">
      <c r="A142" s="6"/>
      <c r="B142" s="12">
        <v>598</v>
      </c>
      <c r="C142" s="12">
        <v>64.16</v>
      </c>
      <c r="D142" s="12">
        <v>63.765000000000001</v>
      </c>
      <c r="E142" s="12">
        <v>3.5</v>
      </c>
      <c r="F142" s="12">
        <v>1752.73</v>
      </c>
      <c r="G142" s="12"/>
      <c r="H142" s="12"/>
      <c r="I142" s="12"/>
      <c r="J142" s="12"/>
      <c r="K142" s="12"/>
      <c r="L142" s="12"/>
      <c r="M142" s="13"/>
    </row>
    <row r="143" spans="1:13" x14ac:dyDescent="0.2">
      <c r="A143" s="6"/>
      <c r="B143" s="12">
        <v>615</v>
      </c>
      <c r="C143" s="12">
        <v>79.790000000000006</v>
      </c>
      <c r="D143" s="12">
        <v>79.14</v>
      </c>
      <c r="E143" s="12">
        <v>7</v>
      </c>
      <c r="F143" s="12">
        <v>4970.3999999999996</v>
      </c>
      <c r="G143" s="12"/>
      <c r="H143" s="12"/>
      <c r="I143" s="12"/>
      <c r="J143" s="12"/>
      <c r="K143" s="12"/>
      <c r="L143" s="12"/>
      <c r="M143" s="13"/>
    </row>
    <row r="144" spans="1:13" x14ac:dyDescent="0.2">
      <c r="A144" s="6"/>
      <c r="B144" s="12">
        <v>603</v>
      </c>
      <c r="C144" s="12">
        <v>69.16</v>
      </c>
      <c r="D144" s="12">
        <v>68.765000000000001</v>
      </c>
      <c r="E144" s="12">
        <v>3.5</v>
      </c>
      <c r="F144" s="12">
        <v>1928.37</v>
      </c>
      <c r="G144" s="12"/>
      <c r="H144" s="12"/>
      <c r="I144" s="12"/>
      <c r="J144" s="12"/>
      <c r="K144" s="12"/>
      <c r="L144" s="12"/>
      <c r="M144" s="13"/>
    </row>
    <row r="145" spans="1:13" x14ac:dyDescent="0.2">
      <c r="A145" s="6"/>
      <c r="B145" s="12">
        <v>627</v>
      </c>
      <c r="C145" s="12">
        <v>91.99</v>
      </c>
      <c r="D145" s="12">
        <v>92.165000000000006</v>
      </c>
      <c r="E145" s="12">
        <v>5</v>
      </c>
      <c r="F145" s="12">
        <v>3965.92</v>
      </c>
      <c r="G145" s="12"/>
      <c r="H145" s="12"/>
      <c r="I145" s="12"/>
      <c r="J145" s="12"/>
      <c r="K145" s="12"/>
      <c r="L145" s="12"/>
      <c r="M145" s="13"/>
    </row>
    <row r="146" spans="1:13" x14ac:dyDescent="0.2">
      <c r="A146" s="6"/>
      <c r="B146" s="12">
        <v>619</v>
      </c>
      <c r="C146" s="12">
        <v>83.59</v>
      </c>
      <c r="D146" s="12">
        <v>81.84</v>
      </c>
      <c r="E146" s="12">
        <v>9</v>
      </c>
      <c r="F146" s="12">
        <v>6272.01</v>
      </c>
      <c r="G146" s="12"/>
      <c r="H146" s="12"/>
      <c r="I146" s="12"/>
      <c r="J146" s="12"/>
      <c r="K146" s="12"/>
      <c r="L146" s="12"/>
      <c r="M146" s="13"/>
    </row>
    <row r="147" spans="1:13" x14ac:dyDescent="0.2">
      <c r="A147" s="6"/>
      <c r="B147" s="12">
        <v>607</v>
      </c>
      <c r="C147" s="12">
        <v>72.040000000000006</v>
      </c>
      <c r="D147" s="12">
        <v>72.364999999999995</v>
      </c>
      <c r="E147" s="12">
        <v>4.5</v>
      </c>
      <c r="F147" s="12">
        <v>2768.76</v>
      </c>
      <c r="G147" s="12"/>
      <c r="H147" s="12"/>
      <c r="I147" s="12"/>
      <c r="J147" s="12"/>
      <c r="K147" s="12"/>
      <c r="L147" s="12"/>
      <c r="M147" s="13"/>
    </row>
    <row r="148" spans="1:13" x14ac:dyDescent="0.2">
      <c r="A148" s="6"/>
      <c r="B148" s="12">
        <v>618</v>
      </c>
      <c r="C148" s="12">
        <v>83.16</v>
      </c>
      <c r="D148" s="12">
        <v>83.765000000000001</v>
      </c>
      <c r="E148" s="12">
        <v>3.5</v>
      </c>
      <c r="F148" s="12">
        <v>2368.61</v>
      </c>
      <c r="G148" s="12"/>
      <c r="H148" s="12"/>
      <c r="I148" s="12"/>
      <c r="J148" s="12"/>
      <c r="K148" s="12"/>
      <c r="L148" s="12"/>
      <c r="M148" s="13"/>
    </row>
    <row r="149" spans="1:13" x14ac:dyDescent="0.2">
      <c r="A149" s="6"/>
      <c r="B149" s="12">
        <v>630</v>
      </c>
      <c r="C149" s="12">
        <v>94.64</v>
      </c>
      <c r="D149" s="12">
        <v>93.19</v>
      </c>
      <c r="E149" s="12">
        <v>8.5</v>
      </c>
      <c r="F149" s="12">
        <v>6986.26</v>
      </c>
      <c r="G149" s="12"/>
      <c r="H149" s="12"/>
      <c r="I149" s="12"/>
      <c r="J149" s="12"/>
      <c r="K149" s="12"/>
      <c r="L149" s="12"/>
      <c r="M149" s="13"/>
    </row>
    <row r="150" spans="1:13" x14ac:dyDescent="0.2">
      <c r="A150" s="6"/>
      <c r="B150" s="12">
        <v>620</v>
      </c>
      <c r="C150" s="12">
        <v>85.04</v>
      </c>
      <c r="D150" s="12">
        <v>85.364999999999995</v>
      </c>
      <c r="E150" s="12">
        <v>4.5</v>
      </c>
      <c r="F150" s="12">
        <v>3297.39</v>
      </c>
      <c r="G150" s="12"/>
      <c r="H150" s="12"/>
      <c r="I150" s="12"/>
      <c r="J150" s="12"/>
      <c r="K150" s="12"/>
      <c r="L150" s="12"/>
      <c r="M150" s="13"/>
    </row>
    <row r="151" spans="1:13" x14ac:dyDescent="0.2">
      <c r="A151" s="6"/>
      <c r="B151" s="12">
        <v>595</v>
      </c>
      <c r="C151" s="12">
        <v>60.74</v>
      </c>
      <c r="D151" s="12">
        <v>58.84</v>
      </c>
      <c r="E151" s="12">
        <v>7.5</v>
      </c>
      <c r="F151" s="12">
        <v>3517.58</v>
      </c>
      <c r="G151" s="12"/>
      <c r="H151" s="12"/>
      <c r="I151" s="12"/>
      <c r="J151" s="12"/>
      <c r="K151" s="12"/>
      <c r="L151" s="12"/>
      <c r="M151" s="13"/>
    </row>
    <row r="152" spans="1:13" x14ac:dyDescent="0.2">
      <c r="A152" s="6"/>
      <c r="B152" s="12">
        <v>607</v>
      </c>
      <c r="C152" s="12">
        <v>71.739999999999995</v>
      </c>
      <c r="D152" s="12">
        <v>70.84</v>
      </c>
      <c r="E152" s="12">
        <v>7.5</v>
      </c>
      <c r="F152" s="12">
        <v>4681.3900000000003</v>
      </c>
      <c r="G152" s="12"/>
      <c r="H152" s="12"/>
      <c r="I152" s="12"/>
      <c r="J152" s="12"/>
      <c r="K152" s="12"/>
      <c r="L152" s="12"/>
      <c r="M152" s="13"/>
    </row>
    <row r="153" spans="1:13" x14ac:dyDescent="0.2">
      <c r="A153" s="6"/>
      <c r="B153" s="12">
        <v>607</v>
      </c>
      <c r="C153" s="12">
        <v>71.59</v>
      </c>
      <c r="D153" s="12">
        <v>69.84</v>
      </c>
      <c r="E153" s="12">
        <v>9</v>
      </c>
      <c r="F153" s="12">
        <v>5044.92</v>
      </c>
      <c r="G153" s="12"/>
      <c r="H153" s="12"/>
      <c r="I153" s="12"/>
      <c r="J153" s="12"/>
      <c r="K153" s="12"/>
      <c r="L153" s="12"/>
      <c r="M153" s="13"/>
    </row>
    <row r="154" spans="1:13" x14ac:dyDescent="0.2">
      <c r="A154" s="6"/>
      <c r="B154" s="12">
        <v>627</v>
      </c>
      <c r="C154" s="12">
        <v>92.16</v>
      </c>
      <c r="D154" s="12">
        <v>92.765000000000001</v>
      </c>
      <c r="E154" s="12">
        <v>3.5</v>
      </c>
      <c r="F154" s="12">
        <v>2565.7800000000002</v>
      </c>
      <c r="G154" s="12"/>
      <c r="H154" s="12"/>
      <c r="I154" s="12"/>
      <c r="J154" s="12"/>
      <c r="K154" s="12"/>
      <c r="L154" s="12"/>
      <c r="M154" s="13"/>
    </row>
    <row r="155" spans="1:13" x14ac:dyDescent="0.2">
      <c r="A155" s="6"/>
      <c r="B155" s="12">
        <v>595</v>
      </c>
      <c r="C155" s="12">
        <v>60.89</v>
      </c>
      <c r="D155" s="12">
        <v>59.664999999999999</v>
      </c>
      <c r="E155" s="12">
        <v>6</v>
      </c>
      <c r="F155" s="12">
        <v>2997.65</v>
      </c>
      <c r="G155" s="12"/>
      <c r="H155" s="12"/>
      <c r="I155" s="12"/>
      <c r="J155" s="12"/>
      <c r="K155" s="12"/>
      <c r="L155" s="12"/>
      <c r="M155" s="13"/>
    </row>
    <row r="156" spans="1:13" x14ac:dyDescent="0.2">
      <c r="A156" s="6"/>
      <c r="B156" s="12">
        <v>601</v>
      </c>
      <c r="C156" s="12">
        <v>66.989999999999995</v>
      </c>
      <c r="D156" s="12">
        <v>66.165000000000006</v>
      </c>
      <c r="E156" s="12">
        <v>5</v>
      </c>
      <c r="F156" s="12">
        <v>2824.88</v>
      </c>
      <c r="G156" s="12"/>
      <c r="H156" s="12"/>
      <c r="I156" s="12"/>
      <c r="J156" s="12"/>
      <c r="K156" s="12"/>
      <c r="L156" s="12"/>
      <c r="M156" s="13"/>
    </row>
    <row r="157" spans="1:13" x14ac:dyDescent="0.2">
      <c r="A157" s="6"/>
      <c r="B157" s="12">
        <v>591</v>
      </c>
      <c r="C157" s="12">
        <v>56.87</v>
      </c>
      <c r="D157" s="12">
        <v>55.414999999999999</v>
      </c>
      <c r="E157" s="12">
        <v>6.5</v>
      </c>
      <c r="F157" s="12">
        <v>2902.4</v>
      </c>
      <c r="G157" s="12"/>
      <c r="H157" s="12"/>
      <c r="I157" s="12"/>
      <c r="J157" s="12"/>
      <c r="K157" s="12"/>
      <c r="L157" s="12"/>
      <c r="M157" s="13"/>
    </row>
    <row r="158" spans="1:13" x14ac:dyDescent="0.2">
      <c r="A158" s="6"/>
      <c r="B158" s="12">
        <v>627</v>
      </c>
      <c r="C158" s="12">
        <v>91.69</v>
      </c>
      <c r="D158" s="12">
        <v>90.54</v>
      </c>
      <c r="E158" s="12">
        <v>8</v>
      </c>
      <c r="F158" s="12">
        <v>6460.56</v>
      </c>
      <c r="G158" s="12"/>
      <c r="H158" s="12"/>
      <c r="I158" s="12"/>
      <c r="J158" s="12"/>
      <c r="K158" s="12"/>
      <c r="L158" s="12"/>
      <c r="M158" s="13"/>
    </row>
    <row r="159" spans="1:13" x14ac:dyDescent="0.2">
      <c r="A159" s="6"/>
      <c r="B159" s="12">
        <v>626</v>
      </c>
      <c r="C159" s="12">
        <v>90.69</v>
      </c>
      <c r="D159" s="12">
        <v>89.54</v>
      </c>
      <c r="E159" s="12">
        <v>8</v>
      </c>
      <c r="F159" s="12">
        <v>6389.89</v>
      </c>
      <c r="G159" s="12"/>
      <c r="H159" s="12"/>
      <c r="I159" s="12"/>
      <c r="J159" s="12"/>
      <c r="K159" s="12"/>
      <c r="L159" s="12"/>
      <c r="M159" s="13"/>
    </row>
    <row r="160" spans="1:13" x14ac:dyDescent="0.2">
      <c r="A160" s="6"/>
      <c r="B160" s="12">
        <v>610</v>
      </c>
      <c r="C160" s="12">
        <v>74.69</v>
      </c>
      <c r="D160" s="12">
        <v>73.540000000000006</v>
      </c>
      <c r="E160" s="12">
        <v>8</v>
      </c>
      <c r="F160" s="12">
        <v>5091.79</v>
      </c>
      <c r="G160" s="12"/>
      <c r="H160" s="12"/>
      <c r="I160" s="12"/>
      <c r="J160" s="12"/>
      <c r="K160" s="12"/>
      <c r="L160" s="12"/>
      <c r="M160" s="13"/>
    </row>
    <row r="161" spans="1:13" x14ac:dyDescent="0.2">
      <c r="A161" s="6"/>
      <c r="B161" s="12">
        <v>599</v>
      </c>
      <c r="C161" s="12">
        <v>65.040000000000006</v>
      </c>
      <c r="D161" s="12">
        <v>64.364999999999995</v>
      </c>
      <c r="E161" s="12">
        <v>4.5</v>
      </c>
      <c r="F161" s="12">
        <v>2405.69</v>
      </c>
      <c r="G161" s="12"/>
      <c r="H161" s="12"/>
      <c r="I161" s="12"/>
      <c r="J161" s="12"/>
      <c r="K161" s="12"/>
      <c r="L161" s="12"/>
      <c r="M161" s="13"/>
    </row>
    <row r="162" spans="1:13" x14ac:dyDescent="0.2">
      <c r="A162" s="6"/>
      <c r="B162" s="12">
        <v>598</v>
      </c>
      <c r="C162" s="12">
        <v>63.84</v>
      </c>
      <c r="D162" s="12">
        <v>62.414999999999999</v>
      </c>
      <c r="E162" s="12">
        <v>6.5</v>
      </c>
      <c r="F162" s="12">
        <v>3446.41</v>
      </c>
      <c r="G162" s="12"/>
      <c r="H162" s="12"/>
      <c r="I162" s="12"/>
      <c r="J162" s="12"/>
      <c r="K162" s="12"/>
      <c r="L162" s="12"/>
      <c r="M162" s="13"/>
    </row>
    <row r="163" spans="1:13" x14ac:dyDescent="0.2">
      <c r="A163" s="6"/>
      <c r="B163" s="12">
        <v>600</v>
      </c>
      <c r="C163" s="12">
        <v>65.94</v>
      </c>
      <c r="D163" s="12">
        <v>64.92</v>
      </c>
      <c r="E163" s="12">
        <v>5.5</v>
      </c>
      <c r="F163" s="12">
        <v>3050.81</v>
      </c>
      <c r="G163" s="12"/>
      <c r="H163" s="12"/>
      <c r="I163" s="12"/>
      <c r="J163" s="12"/>
      <c r="K163" s="12"/>
      <c r="L163" s="12"/>
      <c r="M163" s="13"/>
    </row>
    <row r="164" spans="1:13" x14ac:dyDescent="0.2">
      <c r="A164" s="6"/>
      <c r="B164" s="12">
        <v>625</v>
      </c>
      <c r="C164" s="12">
        <v>89.84</v>
      </c>
      <c r="D164" s="12">
        <v>89.415000000000006</v>
      </c>
      <c r="E164" s="12">
        <v>6.5</v>
      </c>
      <c r="F164" s="12">
        <v>5208.3599999999997</v>
      </c>
      <c r="G164" s="12"/>
      <c r="H164" s="12"/>
      <c r="I164" s="12"/>
      <c r="J164" s="12"/>
      <c r="K164" s="12"/>
      <c r="L164" s="12"/>
      <c r="M164" s="13"/>
    </row>
    <row r="165" spans="1:13" x14ac:dyDescent="0.2">
      <c r="A165" s="6"/>
      <c r="B165" s="12">
        <v>605</v>
      </c>
      <c r="C165" s="12">
        <v>70.790000000000006</v>
      </c>
      <c r="D165" s="12">
        <v>69.14</v>
      </c>
      <c r="E165" s="12">
        <v>7</v>
      </c>
      <c r="F165" s="12">
        <v>4241.34</v>
      </c>
      <c r="G165" s="12"/>
      <c r="H165" s="12"/>
      <c r="I165" s="12"/>
      <c r="J165" s="12"/>
      <c r="K165" s="12"/>
      <c r="L165" s="12"/>
      <c r="M165" s="13"/>
    </row>
    <row r="166" spans="1:13" x14ac:dyDescent="0.2">
      <c r="A166" s="6"/>
      <c r="B166" s="12">
        <v>613</v>
      </c>
      <c r="C166" s="12">
        <v>77.739999999999995</v>
      </c>
      <c r="D166" s="12">
        <v>76.84</v>
      </c>
      <c r="E166" s="12">
        <v>7.5</v>
      </c>
      <c r="F166" s="12">
        <v>5136.9799999999996</v>
      </c>
      <c r="G166" s="12"/>
      <c r="H166" s="12"/>
      <c r="I166" s="12"/>
      <c r="J166" s="12"/>
      <c r="K166" s="12"/>
      <c r="L166" s="12"/>
      <c r="M166" s="13"/>
    </row>
    <row r="167" spans="1:13" x14ac:dyDescent="0.2">
      <c r="A167" s="6"/>
      <c r="B167" s="12">
        <v>605</v>
      </c>
      <c r="C167" s="12">
        <v>70.739999999999995</v>
      </c>
      <c r="D167" s="12">
        <v>68.84</v>
      </c>
      <c r="E167" s="12">
        <v>7.5</v>
      </c>
      <c r="F167" s="12">
        <v>4445.09</v>
      </c>
      <c r="G167" s="12"/>
      <c r="H167" s="12"/>
      <c r="I167" s="12"/>
      <c r="J167" s="12"/>
      <c r="K167" s="12"/>
      <c r="L167" s="12"/>
      <c r="M167" s="13"/>
    </row>
    <row r="168" spans="1:13" x14ac:dyDescent="0.2">
      <c r="A168" s="6"/>
      <c r="B168" s="12">
        <v>609</v>
      </c>
      <c r="C168" s="12">
        <v>73.69</v>
      </c>
      <c r="D168" s="12">
        <v>72.540000000000006</v>
      </c>
      <c r="E168" s="12">
        <v>8</v>
      </c>
      <c r="F168" s="12">
        <v>4989.41</v>
      </c>
      <c r="G168" s="12"/>
      <c r="H168" s="12"/>
      <c r="I168" s="12"/>
      <c r="J168" s="12"/>
      <c r="K168" s="12"/>
      <c r="L168" s="12"/>
      <c r="M168" s="13"/>
    </row>
    <row r="169" spans="1:13" x14ac:dyDescent="0.2">
      <c r="A169" s="6"/>
      <c r="B169" s="12">
        <v>628</v>
      </c>
      <c r="C169" s="12">
        <v>92.74</v>
      </c>
      <c r="D169" s="12">
        <v>91.84</v>
      </c>
      <c r="E169" s="12">
        <v>7.5</v>
      </c>
      <c r="F169" s="12">
        <v>6171.51</v>
      </c>
      <c r="G169" s="12"/>
      <c r="H169" s="12"/>
      <c r="I169" s="12"/>
      <c r="J169" s="12"/>
      <c r="K169" s="12"/>
      <c r="L169" s="12"/>
      <c r="M169" s="13"/>
    </row>
    <row r="170" spans="1:13" x14ac:dyDescent="0.2">
      <c r="A170" s="6"/>
      <c r="B170" s="12">
        <v>610</v>
      </c>
      <c r="C170" s="12">
        <v>74.59</v>
      </c>
      <c r="D170" s="12">
        <v>72.84</v>
      </c>
      <c r="E170" s="12">
        <v>9</v>
      </c>
      <c r="F170" s="12">
        <v>5414.45</v>
      </c>
      <c r="G170" s="12"/>
      <c r="H170" s="12"/>
      <c r="I170" s="12"/>
      <c r="J170" s="12"/>
      <c r="K170" s="12"/>
      <c r="L170" s="12"/>
      <c r="M170" s="13"/>
    </row>
    <row r="171" spans="1:13" x14ac:dyDescent="0.2">
      <c r="A171" s="6"/>
      <c r="B171" s="12">
        <v>630</v>
      </c>
      <c r="C171" s="12">
        <v>96.21</v>
      </c>
      <c r="D171" s="12">
        <v>95.935000000000002</v>
      </c>
      <c r="E171" s="12">
        <v>3</v>
      </c>
      <c r="F171" s="12">
        <v>2111.73</v>
      </c>
      <c r="G171" s="12"/>
      <c r="H171" s="12"/>
      <c r="I171" s="12"/>
      <c r="J171" s="12"/>
      <c r="K171" s="12"/>
      <c r="L171" s="12"/>
      <c r="M171" s="13"/>
    </row>
    <row r="172" spans="1:13" x14ac:dyDescent="0.2">
      <c r="A172" s="6"/>
      <c r="B172" s="12">
        <v>601</v>
      </c>
      <c r="C172" s="12">
        <v>66.739999999999995</v>
      </c>
      <c r="D172" s="12">
        <v>64.84</v>
      </c>
      <c r="E172" s="12">
        <v>7.5</v>
      </c>
      <c r="F172" s="12">
        <v>4110.8599999999997</v>
      </c>
      <c r="G172" s="12"/>
      <c r="H172" s="12"/>
      <c r="I172" s="12"/>
      <c r="J172" s="12"/>
      <c r="K172" s="12"/>
      <c r="L172" s="12"/>
      <c r="M172" s="13"/>
    </row>
    <row r="173" spans="1:13" x14ac:dyDescent="0.2">
      <c r="A173" s="6"/>
      <c r="B173" s="12">
        <v>630</v>
      </c>
      <c r="C173" s="12">
        <v>94.89</v>
      </c>
      <c r="D173" s="12">
        <v>94.665000000000006</v>
      </c>
      <c r="E173" s="12">
        <v>6</v>
      </c>
      <c r="F173" s="12">
        <v>5017.3599999999997</v>
      </c>
      <c r="G173" s="12"/>
      <c r="H173" s="12"/>
      <c r="I173" s="12"/>
      <c r="J173" s="12"/>
      <c r="K173" s="12"/>
      <c r="L173" s="12"/>
      <c r="M173" s="13"/>
    </row>
    <row r="174" spans="1:13" x14ac:dyDescent="0.2">
      <c r="A174" s="6"/>
      <c r="B174" s="12">
        <v>612</v>
      </c>
      <c r="C174" s="12">
        <v>76.94</v>
      </c>
      <c r="D174" s="12">
        <v>76.92</v>
      </c>
      <c r="E174" s="12">
        <v>5.5</v>
      </c>
      <c r="F174" s="12">
        <v>3738.51</v>
      </c>
      <c r="G174" s="12"/>
      <c r="H174" s="12"/>
      <c r="I174" s="12"/>
      <c r="J174" s="12"/>
      <c r="K174" s="12"/>
      <c r="L174" s="12"/>
      <c r="M174" s="13"/>
    </row>
    <row r="175" spans="1:13" x14ac:dyDescent="0.2">
      <c r="A175" s="6"/>
      <c r="B175" s="12">
        <v>607</v>
      </c>
      <c r="C175" s="12">
        <v>72.099999999999994</v>
      </c>
      <c r="D175" s="12">
        <v>72.55</v>
      </c>
      <c r="E175" s="12">
        <v>4</v>
      </c>
      <c r="F175" s="12">
        <v>2413.5500000000002</v>
      </c>
      <c r="G175" s="12"/>
      <c r="H175" s="12"/>
      <c r="I175" s="12"/>
      <c r="J175" s="12"/>
      <c r="K175" s="12"/>
      <c r="L175" s="12"/>
      <c r="M175" s="13"/>
    </row>
    <row r="176" spans="1:13" x14ac:dyDescent="0.2">
      <c r="A176" s="6"/>
      <c r="B176" s="12">
        <v>612</v>
      </c>
      <c r="C176" s="12">
        <v>76.64</v>
      </c>
      <c r="D176" s="12">
        <v>75.19</v>
      </c>
      <c r="E176" s="12">
        <v>8.5</v>
      </c>
      <c r="F176" s="12">
        <v>5436.88</v>
      </c>
      <c r="G176" s="12"/>
      <c r="H176" s="12"/>
      <c r="I176" s="12"/>
      <c r="J176" s="12"/>
      <c r="K176" s="12"/>
      <c r="L176" s="12"/>
      <c r="M176" s="13"/>
    </row>
    <row r="177" spans="1:13" x14ac:dyDescent="0.2">
      <c r="A177" s="6"/>
      <c r="B177" s="12">
        <v>604</v>
      </c>
      <c r="C177" s="12">
        <v>69.739999999999995</v>
      </c>
      <c r="D177" s="12">
        <v>67.84</v>
      </c>
      <c r="E177" s="12">
        <v>7.5</v>
      </c>
      <c r="F177" s="12">
        <v>4355.92</v>
      </c>
      <c r="G177" s="12"/>
      <c r="H177" s="12"/>
      <c r="I177" s="12"/>
      <c r="J177" s="12"/>
      <c r="K177" s="12"/>
      <c r="L177" s="12"/>
      <c r="M177" s="13"/>
    </row>
    <row r="178" spans="1:13" x14ac:dyDescent="0.2">
      <c r="A178" s="6"/>
      <c r="B178" s="12">
        <v>606</v>
      </c>
      <c r="C178" s="12">
        <v>71.16</v>
      </c>
      <c r="D178" s="12">
        <v>71.765000000000001</v>
      </c>
      <c r="E178" s="12">
        <v>3.5</v>
      </c>
      <c r="F178" s="12">
        <v>2024.51</v>
      </c>
      <c r="G178" s="12"/>
      <c r="H178" s="12"/>
      <c r="I178" s="12"/>
      <c r="J178" s="12"/>
      <c r="K178" s="12"/>
      <c r="L178" s="12"/>
      <c r="M178" s="13"/>
    </row>
    <row r="179" spans="1:13" x14ac:dyDescent="0.2">
      <c r="A179" s="6"/>
      <c r="B179" s="12">
        <v>596</v>
      </c>
      <c r="C179" s="12">
        <v>61.84</v>
      </c>
      <c r="D179" s="12">
        <v>60.414999999999999</v>
      </c>
      <c r="E179" s="12">
        <v>6.5</v>
      </c>
      <c r="F179" s="12">
        <v>3300.12</v>
      </c>
      <c r="G179" s="12"/>
      <c r="H179" s="12"/>
      <c r="I179" s="12"/>
      <c r="J179" s="12"/>
      <c r="K179" s="12"/>
      <c r="L179" s="12"/>
      <c r="M179" s="13"/>
    </row>
    <row r="180" spans="1:13" x14ac:dyDescent="0.2">
      <c r="A180" s="6"/>
      <c r="B180" s="12">
        <v>624</v>
      </c>
      <c r="C180" s="12">
        <v>88.69</v>
      </c>
      <c r="D180" s="12">
        <v>87.54</v>
      </c>
      <c r="E180" s="12">
        <v>8</v>
      </c>
      <c r="F180" s="12">
        <v>6245.18</v>
      </c>
      <c r="G180" s="12"/>
      <c r="H180" s="12"/>
      <c r="I180" s="12"/>
      <c r="J180" s="12"/>
      <c r="K180" s="12"/>
      <c r="L180" s="12"/>
      <c r="M180" s="13"/>
    </row>
    <row r="181" spans="1:13" x14ac:dyDescent="0.2">
      <c r="A181" s="6"/>
      <c r="B181" s="12">
        <v>624</v>
      </c>
      <c r="C181" s="12">
        <v>88.74</v>
      </c>
      <c r="D181" s="12">
        <v>87.84</v>
      </c>
      <c r="E181" s="12">
        <v>7.5</v>
      </c>
      <c r="F181" s="12">
        <v>5909.73</v>
      </c>
      <c r="G181" s="12"/>
      <c r="H181" s="12"/>
      <c r="I181" s="12"/>
      <c r="J181" s="12"/>
      <c r="K181" s="12"/>
      <c r="L181" s="12"/>
      <c r="M181" s="13"/>
    </row>
    <row r="182" spans="1:13" x14ac:dyDescent="0.2">
      <c r="A182" s="6"/>
      <c r="B182" s="12">
        <v>614</v>
      </c>
      <c r="C182" s="12">
        <v>79.099999999999994</v>
      </c>
      <c r="D182" s="12">
        <v>79.55</v>
      </c>
      <c r="E182" s="12">
        <v>4</v>
      </c>
      <c r="F182" s="12">
        <v>2654.46</v>
      </c>
      <c r="G182" s="12"/>
      <c r="H182" s="12"/>
      <c r="I182" s="12"/>
      <c r="J182" s="12"/>
      <c r="K182" s="12"/>
      <c r="L182" s="12"/>
      <c r="M182" s="13"/>
    </row>
    <row r="183" spans="1:13" x14ac:dyDescent="0.2">
      <c r="A183" s="6"/>
      <c r="B183" s="12">
        <v>609</v>
      </c>
      <c r="C183" s="12">
        <v>74.099999999999994</v>
      </c>
      <c r="D183" s="12">
        <v>74.55</v>
      </c>
      <c r="E183" s="12">
        <v>4</v>
      </c>
      <c r="F183" s="12">
        <v>2484.96</v>
      </c>
      <c r="G183" s="12"/>
      <c r="H183" s="12"/>
      <c r="I183" s="12"/>
      <c r="J183" s="12"/>
      <c r="K183" s="12"/>
      <c r="L183" s="12"/>
      <c r="M183" s="13"/>
    </row>
    <row r="184" spans="1:13" x14ac:dyDescent="0.2">
      <c r="A184" s="6"/>
      <c r="B184" s="12">
        <v>596</v>
      </c>
      <c r="C184" s="12">
        <v>61.74</v>
      </c>
      <c r="D184" s="12">
        <v>59.84</v>
      </c>
      <c r="E184" s="12">
        <v>7.5</v>
      </c>
      <c r="F184" s="12">
        <v>3672.29</v>
      </c>
      <c r="G184" s="12"/>
      <c r="H184" s="12"/>
      <c r="I184" s="12"/>
      <c r="J184" s="12"/>
      <c r="K184" s="12"/>
      <c r="L184" s="12"/>
      <c r="M184" s="13"/>
    </row>
    <row r="185" spans="1:13" x14ac:dyDescent="0.2">
      <c r="A185" s="6"/>
      <c r="B185" s="12">
        <v>616</v>
      </c>
      <c r="C185" s="12">
        <v>80.69</v>
      </c>
      <c r="D185" s="12">
        <v>79.540000000000006</v>
      </c>
      <c r="E185" s="12">
        <v>8</v>
      </c>
      <c r="F185" s="12">
        <v>5621</v>
      </c>
      <c r="G185" s="12"/>
      <c r="H185" s="12"/>
      <c r="I185" s="12"/>
      <c r="J185" s="12"/>
      <c r="K185" s="12"/>
      <c r="L185" s="12"/>
      <c r="M185" s="13"/>
    </row>
    <row r="186" spans="1:13" x14ac:dyDescent="0.2">
      <c r="A186" s="6"/>
      <c r="B186" s="12">
        <v>628</v>
      </c>
      <c r="C186" s="12">
        <v>94.21</v>
      </c>
      <c r="D186" s="12">
        <v>93.935000000000002</v>
      </c>
      <c r="E186" s="12">
        <v>3</v>
      </c>
      <c r="F186" s="12">
        <v>2107.66</v>
      </c>
      <c r="G186" s="12"/>
      <c r="H186" s="12"/>
      <c r="I186" s="12"/>
      <c r="J186" s="12"/>
      <c r="K186" s="12"/>
      <c r="L186" s="12"/>
      <c r="M186" s="13"/>
    </row>
    <row r="187" spans="1:13" x14ac:dyDescent="0.2">
      <c r="A187" s="6"/>
      <c r="B187" s="12">
        <v>619</v>
      </c>
      <c r="C187" s="12">
        <v>83.94</v>
      </c>
      <c r="D187" s="12">
        <v>83.92</v>
      </c>
      <c r="E187" s="12">
        <v>5.5</v>
      </c>
      <c r="F187" s="12">
        <v>4078.4</v>
      </c>
      <c r="G187" s="12"/>
      <c r="H187" s="12"/>
      <c r="I187" s="12"/>
      <c r="J187" s="12"/>
      <c r="K187" s="12"/>
      <c r="L187" s="12"/>
      <c r="M187" s="13"/>
    </row>
    <row r="188" spans="1:13" x14ac:dyDescent="0.2">
      <c r="A188" s="6"/>
      <c r="B188" s="12">
        <v>629</v>
      </c>
      <c r="C188" s="12">
        <v>93.89</v>
      </c>
      <c r="D188" s="12">
        <v>93.665000000000006</v>
      </c>
      <c r="E188" s="12">
        <v>6</v>
      </c>
      <c r="F188" s="12">
        <v>4977.84</v>
      </c>
      <c r="G188" s="12"/>
      <c r="H188" s="12"/>
      <c r="I188" s="12"/>
      <c r="J188" s="12"/>
      <c r="K188" s="12"/>
      <c r="L188" s="12"/>
      <c r="M188" s="13"/>
    </row>
    <row r="189" spans="1:13" x14ac:dyDescent="0.2">
      <c r="A189" s="6"/>
      <c r="B189" s="12">
        <v>625</v>
      </c>
      <c r="C189" s="12">
        <v>89.79</v>
      </c>
      <c r="D189" s="12">
        <v>89.14</v>
      </c>
      <c r="E189" s="12">
        <v>7</v>
      </c>
      <c r="F189" s="12">
        <v>5611.23</v>
      </c>
      <c r="G189" s="12"/>
      <c r="H189" s="12"/>
      <c r="I189" s="12"/>
      <c r="J189" s="12"/>
      <c r="K189" s="12"/>
      <c r="L189" s="12"/>
      <c r="M189" s="13"/>
    </row>
    <row r="190" spans="1:13" x14ac:dyDescent="0.2">
      <c r="A190" s="6"/>
      <c r="B190" s="12">
        <v>619</v>
      </c>
      <c r="C190" s="12">
        <v>83.64</v>
      </c>
      <c r="D190" s="12">
        <v>82.19</v>
      </c>
      <c r="E190" s="12">
        <v>8.5</v>
      </c>
      <c r="F190" s="12">
        <v>6094.87</v>
      </c>
      <c r="G190" s="12"/>
      <c r="H190" s="12"/>
      <c r="I190" s="12"/>
      <c r="J190" s="12"/>
      <c r="K190" s="12"/>
      <c r="L190" s="12"/>
      <c r="M190" s="13"/>
    </row>
    <row r="191" spans="1:13" x14ac:dyDescent="0.2">
      <c r="A191" s="6"/>
      <c r="B191" s="12">
        <v>596</v>
      </c>
      <c r="C191" s="12">
        <v>61.99</v>
      </c>
      <c r="D191" s="12">
        <v>61.164999999999999</v>
      </c>
      <c r="E191" s="12">
        <v>5</v>
      </c>
      <c r="F191" s="12">
        <v>2545.2399999999998</v>
      </c>
      <c r="G191" s="12"/>
      <c r="H191" s="12"/>
      <c r="I191" s="12"/>
      <c r="J191" s="12"/>
      <c r="K191" s="12"/>
      <c r="L191" s="12"/>
      <c r="M191" s="13"/>
    </row>
    <row r="192" spans="1:13" x14ac:dyDescent="0.2">
      <c r="A192" s="6"/>
      <c r="B192" s="12">
        <v>596</v>
      </c>
      <c r="C192" s="12">
        <v>61.89</v>
      </c>
      <c r="D192" s="12">
        <v>60.664999999999999</v>
      </c>
      <c r="E192" s="12">
        <v>6</v>
      </c>
      <c r="F192" s="12">
        <v>3063.55</v>
      </c>
      <c r="G192" s="12"/>
      <c r="H192" s="12"/>
      <c r="I192" s="12"/>
      <c r="J192" s="12"/>
      <c r="K192" s="12"/>
      <c r="L192" s="12"/>
      <c r="M192" s="13"/>
    </row>
    <row r="193" spans="1:13" x14ac:dyDescent="0.2">
      <c r="A193" s="6"/>
      <c r="B193" s="12">
        <v>612</v>
      </c>
      <c r="C193" s="12">
        <v>77.099999999999994</v>
      </c>
      <c r="D193" s="12">
        <v>77.55</v>
      </c>
      <c r="E193" s="12">
        <v>4</v>
      </c>
      <c r="F193" s="12">
        <v>2588.19</v>
      </c>
      <c r="G193" s="12"/>
      <c r="H193" s="12"/>
      <c r="I193" s="12"/>
      <c r="J193" s="12"/>
      <c r="K193" s="12"/>
      <c r="L193" s="12"/>
      <c r="M193" s="13"/>
    </row>
    <row r="194" spans="1:13" x14ac:dyDescent="0.2">
      <c r="A194" s="6"/>
      <c r="B194" s="12">
        <v>600</v>
      </c>
      <c r="C194" s="12">
        <v>65.790000000000006</v>
      </c>
      <c r="D194" s="12">
        <v>64.14</v>
      </c>
      <c r="E194" s="12">
        <v>7</v>
      </c>
      <c r="F194" s="12">
        <v>3819.82</v>
      </c>
      <c r="G194" s="12"/>
      <c r="H194" s="12"/>
      <c r="I194" s="12"/>
      <c r="J194" s="12"/>
      <c r="K194" s="12"/>
      <c r="L194" s="12"/>
      <c r="M194" s="13"/>
    </row>
    <row r="195" spans="1:13" x14ac:dyDescent="0.2">
      <c r="A195" s="6"/>
      <c r="B195" s="12">
        <v>609</v>
      </c>
      <c r="C195" s="12">
        <v>73.84</v>
      </c>
      <c r="D195" s="12">
        <v>73.415000000000006</v>
      </c>
      <c r="E195" s="12">
        <v>6.5</v>
      </c>
      <c r="F195" s="12">
        <v>4260.53</v>
      </c>
      <c r="G195" s="12"/>
      <c r="H195" s="12"/>
      <c r="I195" s="12"/>
      <c r="J195" s="12"/>
      <c r="K195" s="12"/>
      <c r="L195" s="12"/>
      <c r="M195" s="13"/>
    </row>
    <row r="196" spans="1:13" x14ac:dyDescent="0.2">
      <c r="A196" s="6"/>
      <c r="B196" s="12">
        <v>602</v>
      </c>
      <c r="C196" s="12">
        <v>67.790000000000006</v>
      </c>
      <c r="D196" s="12">
        <v>66.14</v>
      </c>
      <c r="E196" s="12">
        <v>7</v>
      </c>
      <c r="F196" s="12">
        <v>3979.15</v>
      </c>
      <c r="G196" s="12"/>
      <c r="H196" s="12"/>
      <c r="I196" s="12"/>
      <c r="J196" s="12"/>
      <c r="K196" s="12"/>
      <c r="L196" s="12"/>
      <c r="M196" s="13"/>
    </row>
    <row r="197" spans="1:13" x14ac:dyDescent="0.2">
      <c r="A197" s="6"/>
      <c r="B197" s="12">
        <v>623</v>
      </c>
      <c r="C197" s="12">
        <v>87.89</v>
      </c>
      <c r="D197" s="12">
        <v>87.665000000000006</v>
      </c>
      <c r="E197" s="12">
        <v>6</v>
      </c>
      <c r="F197" s="12">
        <v>4687.82</v>
      </c>
      <c r="G197" s="12"/>
      <c r="H197" s="12"/>
      <c r="I197" s="12"/>
      <c r="J197" s="12"/>
      <c r="K197" s="12"/>
      <c r="L197" s="12"/>
      <c r="M197" s="13"/>
    </row>
    <row r="198" spans="1:13" x14ac:dyDescent="0.2">
      <c r="A198" s="6"/>
      <c r="B198" s="12">
        <v>609</v>
      </c>
      <c r="C198" s="12">
        <v>73.989999999999995</v>
      </c>
      <c r="D198" s="12">
        <v>74.165000000000006</v>
      </c>
      <c r="E198" s="12">
        <v>5</v>
      </c>
      <c r="F198" s="12">
        <v>3226.05</v>
      </c>
      <c r="G198" s="12"/>
      <c r="H198" s="12"/>
      <c r="I198" s="12"/>
      <c r="J198" s="12"/>
      <c r="K198" s="12"/>
      <c r="L198" s="12"/>
      <c r="M198" s="13"/>
    </row>
    <row r="199" spans="1:13" x14ac:dyDescent="0.2">
      <c r="A199" s="6"/>
      <c r="B199" s="12">
        <v>596</v>
      </c>
      <c r="C199" s="12">
        <v>62.16</v>
      </c>
      <c r="D199" s="12">
        <v>61.765000000000001</v>
      </c>
      <c r="E199" s="12">
        <v>3.5</v>
      </c>
      <c r="F199" s="12">
        <v>1683.63</v>
      </c>
      <c r="G199" s="12"/>
      <c r="H199" s="12"/>
      <c r="I199" s="12"/>
      <c r="J199" s="12"/>
      <c r="K199" s="12"/>
      <c r="L199" s="12"/>
      <c r="M199" s="13"/>
    </row>
    <row r="200" spans="1:13" x14ac:dyDescent="0.2">
      <c r="A200" s="6"/>
      <c r="B200" s="12">
        <v>616</v>
      </c>
      <c r="C200" s="12">
        <v>80.59</v>
      </c>
      <c r="D200" s="12">
        <v>78.84</v>
      </c>
      <c r="E200" s="12">
        <v>9</v>
      </c>
      <c r="F200" s="12">
        <v>6011.02</v>
      </c>
      <c r="G200" s="12"/>
      <c r="H200" s="12"/>
      <c r="I200" s="12"/>
      <c r="J200" s="12"/>
      <c r="K200" s="12"/>
      <c r="L200" s="12"/>
      <c r="M200" s="13"/>
    </row>
    <row r="201" spans="1:13" x14ac:dyDescent="0.2">
      <c r="A201" s="6"/>
      <c r="B201" s="12">
        <v>593</v>
      </c>
      <c r="C201" s="12">
        <v>58.99</v>
      </c>
      <c r="D201" s="12">
        <v>58.164999999999999</v>
      </c>
      <c r="E201" s="12">
        <v>5</v>
      </c>
      <c r="F201" s="12">
        <v>2384.41</v>
      </c>
      <c r="G201" s="12"/>
      <c r="H201" s="12"/>
      <c r="I201" s="12"/>
      <c r="J201" s="12"/>
      <c r="K201" s="12"/>
      <c r="L201" s="12"/>
      <c r="M201" s="13"/>
    </row>
    <row r="202" spans="1:13" x14ac:dyDescent="0.2">
      <c r="A202" s="6"/>
      <c r="B202" s="12">
        <v>605</v>
      </c>
      <c r="C202" s="12">
        <v>70.59</v>
      </c>
      <c r="D202" s="12">
        <v>67.84</v>
      </c>
      <c r="E202" s="12">
        <v>9</v>
      </c>
      <c r="F202" s="12">
        <v>4720.58</v>
      </c>
      <c r="G202" s="12"/>
      <c r="H202" s="12"/>
      <c r="I202" s="12"/>
      <c r="J202" s="12"/>
      <c r="K202" s="12"/>
      <c r="L202" s="12"/>
      <c r="M202" s="13"/>
    </row>
    <row r="203" spans="1:13" x14ac:dyDescent="0.2">
      <c r="A203" s="6"/>
      <c r="B203" s="12">
        <v>630</v>
      </c>
      <c r="C203" s="12">
        <v>94.94</v>
      </c>
      <c r="D203" s="12">
        <v>94.92</v>
      </c>
      <c r="E203" s="12">
        <v>5.5</v>
      </c>
      <c r="F203" s="12">
        <v>4547.82</v>
      </c>
      <c r="G203" s="12"/>
      <c r="H203" s="12"/>
      <c r="I203" s="12"/>
      <c r="J203" s="12"/>
      <c r="K203" s="12"/>
      <c r="L203" s="12"/>
      <c r="M203" s="13"/>
    </row>
    <row r="204" spans="1:13" x14ac:dyDescent="0.2">
      <c r="A204" s="6"/>
      <c r="B204" s="12">
        <v>629</v>
      </c>
      <c r="C204" s="12">
        <v>95.21</v>
      </c>
      <c r="D204" s="12">
        <v>94.935000000000002</v>
      </c>
      <c r="E204" s="12">
        <v>3</v>
      </c>
      <c r="F204" s="12">
        <v>2110.13</v>
      </c>
      <c r="G204" s="12"/>
      <c r="H204" s="12"/>
      <c r="I204" s="12"/>
      <c r="J204" s="12"/>
      <c r="K204" s="12"/>
      <c r="L204" s="12"/>
      <c r="M204" s="13"/>
    </row>
    <row r="205" spans="1:13" x14ac:dyDescent="0.2">
      <c r="A205" s="6"/>
      <c r="B205" s="12">
        <v>627</v>
      </c>
      <c r="C205" s="12">
        <v>93.21</v>
      </c>
      <c r="D205" s="12">
        <v>92.935000000000002</v>
      </c>
      <c r="E205" s="12">
        <v>3</v>
      </c>
      <c r="F205" s="12">
        <v>2099.1</v>
      </c>
      <c r="G205" s="12"/>
      <c r="H205" s="12"/>
      <c r="I205" s="12"/>
      <c r="J205" s="12"/>
      <c r="K205" s="12"/>
      <c r="L205" s="12"/>
      <c r="M205" s="13"/>
    </row>
    <row r="206" spans="1:13" x14ac:dyDescent="0.2">
      <c r="A206" s="6"/>
      <c r="B206" s="12">
        <v>625</v>
      </c>
      <c r="C206" s="12">
        <v>90.1</v>
      </c>
      <c r="D206" s="12">
        <v>90.55</v>
      </c>
      <c r="E206" s="12">
        <v>4</v>
      </c>
      <c r="F206" s="12">
        <v>2983.61</v>
      </c>
      <c r="G206" s="12"/>
      <c r="H206" s="12"/>
      <c r="I206" s="12"/>
      <c r="J206" s="12"/>
      <c r="K206" s="12"/>
      <c r="L206" s="12"/>
      <c r="M206" s="13"/>
    </row>
    <row r="207" spans="1:13" x14ac:dyDescent="0.2">
      <c r="A207" s="6"/>
      <c r="B207" s="12">
        <v>603</v>
      </c>
      <c r="C207" s="12">
        <v>68.989999999999995</v>
      </c>
      <c r="D207" s="12">
        <v>68.165000000000006</v>
      </c>
      <c r="E207" s="12">
        <v>5</v>
      </c>
      <c r="F207" s="12">
        <v>2928.11</v>
      </c>
      <c r="G207" s="12"/>
      <c r="H207" s="12"/>
      <c r="I207" s="12"/>
      <c r="J207" s="12"/>
      <c r="K207" s="12"/>
      <c r="L207" s="12"/>
      <c r="M207" s="13"/>
    </row>
    <row r="208" spans="1:13" x14ac:dyDescent="0.2">
      <c r="A208" s="6"/>
      <c r="B208" s="12">
        <v>626</v>
      </c>
      <c r="C208" s="12">
        <v>91.16</v>
      </c>
      <c r="D208" s="12">
        <v>91.765000000000001</v>
      </c>
      <c r="E208" s="12">
        <v>3.5</v>
      </c>
      <c r="F208" s="12">
        <v>2553.33</v>
      </c>
      <c r="G208" s="12"/>
      <c r="H208" s="12"/>
      <c r="I208" s="12"/>
      <c r="J208" s="12"/>
      <c r="K208" s="12"/>
      <c r="L208" s="12"/>
      <c r="M208" s="13"/>
    </row>
    <row r="209" spans="1:13" x14ac:dyDescent="0.2">
      <c r="A209" s="6"/>
      <c r="B209" s="12">
        <v>606</v>
      </c>
      <c r="C209" s="12">
        <v>70.84</v>
      </c>
      <c r="D209" s="12">
        <v>70.415000000000006</v>
      </c>
      <c r="E209" s="12">
        <v>6.5</v>
      </c>
      <c r="F209" s="12">
        <v>4071.73</v>
      </c>
      <c r="G209" s="12"/>
      <c r="H209" s="12"/>
      <c r="I209" s="12"/>
      <c r="J209" s="12"/>
      <c r="K209" s="12"/>
      <c r="L209" s="12"/>
      <c r="M209" s="13"/>
    </row>
    <row r="210" spans="1:13" x14ac:dyDescent="0.2">
      <c r="A210" s="6"/>
      <c r="B210" s="12">
        <v>623</v>
      </c>
      <c r="C210" s="12">
        <v>88.1</v>
      </c>
      <c r="D210" s="12">
        <v>88.55</v>
      </c>
      <c r="E210" s="12">
        <v>4</v>
      </c>
      <c r="F210" s="12">
        <v>2927.26</v>
      </c>
      <c r="G210" s="12"/>
      <c r="H210" s="12"/>
      <c r="I210" s="12"/>
      <c r="J210" s="12"/>
      <c r="K210" s="12"/>
      <c r="L210" s="12"/>
      <c r="M210" s="13"/>
    </row>
    <row r="211" spans="1:13" x14ac:dyDescent="0.2">
      <c r="A211" s="6"/>
      <c r="B211" s="12">
        <v>594</v>
      </c>
      <c r="C211" s="12">
        <v>60.1</v>
      </c>
      <c r="D211" s="12">
        <v>59.55</v>
      </c>
      <c r="E211" s="12">
        <v>4</v>
      </c>
      <c r="F211" s="12">
        <v>1891.3</v>
      </c>
      <c r="G211" s="12"/>
      <c r="H211" s="12"/>
      <c r="I211" s="12"/>
      <c r="J211" s="12"/>
      <c r="K211" s="12"/>
      <c r="L211" s="12"/>
      <c r="M211" s="13"/>
    </row>
    <row r="212" spans="1:13" x14ac:dyDescent="0.2">
      <c r="A212" s="6"/>
      <c r="B212" s="12">
        <v>614</v>
      </c>
      <c r="C212" s="12">
        <v>79.16</v>
      </c>
      <c r="D212" s="12">
        <v>79.765000000000001</v>
      </c>
      <c r="E212" s="12">
        <v>3.5</v>
      </c>
      <c r="F212" s="12">
        <v>2261.61</v>
      </c>
      <c r="G212" s="12"/>
      <c r="H212" s="12"/>
      <c r="I212" s="12"/>
      <c r="J212" s="12"/>
      <c r="K212" s="12"/>
      <c r="L212" s="12"/>
      <c r="M212" s="13"/>
    </row>
    <row r="213" spans="1:13" x14ac:dyDescent="0.2">
      <c r="A213" s="6"/>
      <c r="B213" s="12">
        <v>601</v>
      </c>
      <c r="C213" s="12">
        <v>67.16</v>
      </c>
      <c r="D213" s="12">
        <v>66.765000000000001</v>
      </c>
      <c r="E213" s="12">
        <v>3.5</v>
      </c>
      <c r="F213" s="12">
        <v>1860.57</v>
      </c>
      <c r="G213" s="12"/>
      <c r="H213" s="12"/>
      <c r="I213" s="12"/>
      <c r="J213" s="12"/>
      <c r="K213" s="12"/>
      <c r="L213" s="12"/>
      <c r="M213" s="13"/>
    </row>
    <row r="214" spans="1:13" x14ac:dyDescent="0.2">
      <c r="A214" s="6"/>
      <c r="B214" s="12">
        <v>609</v>
      </c>
      <c r="C214" s="12">
        <v>74.040000000000006</v>
      </c>
      <c r="D214" s="12">
        <v>74.364999999999995</v>
      </c>
      <c r="E214" s="12">
        <v>4.5</v>
      </c>
      <c r="F214" s="12">
        <v>2864.24</v>
      </c>
      <c r="G214" s="12"/>
      <c r="H214" s="12"/>
      <c r="I214" s="12"/>
      <c r="J214" s="12"/>
      <c r="K214" s="12"/>
      <c r="L214" s="12"/>
      <c r="M214" s="13"/>
    </row>
    <row r="215" spans="1:13" x14ac:dyDescent="0.2">
      <c r="A215" s="6"/>
      <c r="B215" s="12">
        <v>613</v>
      </c>
      <c r="C215" s="12">
        <v>77.64</v>
      </c>
      <c r="D215" s="12">
        <v>76.19</v>
      </c>
      <c r="E215" s="12">
        <v>8.5</v>
      </c>
      <c r="F215" s="12">
        <v>5529.53</v>
      </c>
      <c r="G215" s="12"/>
      <c r="H215" s="12"/>
      <c r="I215" s="12"/>
      <c r="J215" s="12"/>
      <c r="K215" s="12"/>
      <c r="L215" s="12"/>
      <c r="M215" s="13"/>
    </row>
    <row r="216" spans="1:13" x14ac:dyDescent="0.2">
      <c r="A216" s="6"/>
      <c r="B216" s="12">
        <v>607</v>
      </c>
      <c r="C216" s="12">
        <v>71.790000000000006</v>
      </c>
      <c r="D216" s="12">
        <v>71.14</v>
      </c>
      <c r="E216" s="12">
        <v>7</v>
      </c>
      <c r="F216" s="12">
        <v>4422.22</v>
      </c>
      <c r="G216" s="12"/>
      <c r="H216" s="12"/>
      <c r="I216" s="12"/>
      <c r="J216" s="12"/>
      <c r="K216" s="12"/>
      <c r="L216" s="12"/>
      <c r="M216" s="13"/>
    </row>
    <row r="217" spans="1:13" x14ac:dyDescent="0.2">
      <c r="A217" s="6"/>
      <c r="B217" s="12">
        <v>604</v>
      </c>
      <c r="C217" s="12">
        <v>69.69</v>
      </c>
      <c r="D217" s="12">
        <v>67.540000000000006</v>
      </c>
      <c r="E217" s="12">
        <v>8</v>
      </c>
      <c r="F217" s="12">
        <v>4555.88</v>
      </c>
      <c r="G217" s="12"/>
      <c r="H217" s="12"/>
      <c r="I217" s="12"/>
      <c r="J217" s="12"/>
      <c r="K217" s="12"/>
      <c r="L217" s="12"/>
      <c r="M217" s="13"/>
    </row>
    <row r="218" spans="1:13" x14ac:dyDescent="0.2">
      <c r="A218" s="6"/>
      <c r="B218" s="12">
        <v>592</v>
      </c>
      <c r="C218" s="12">
        <v>57.89</v>
      </c>
      <c r="D218" s="12">
        <v>56.664999999999999</v>
      </c>
      <c r="E218" s="12">
        <v>6</v>
      </c>
      <c r="F218" s="12">
        <v>2792.27</v>
      </c>
      <c r="G218" s="12"/>
      <c r="H218" s="12"/>
      <c r="I218" s="12"/>
      <c r="J218" s="12"/>
      <c r="K218" s="12"/>
      <c r="L218" s="12"/>
      <c r="M218" s="13"/>
    </row>
    <row r="219" spans="1:13" x14ac:dyDescent="0.2">
      <c r="A219" s="6"/>
      <c r="B219" s="12">
        <v>606</v>
      </c>
      <c r="C219" s="12">
        <v>70.59</v>
      </c>
      <c r="D219" s="12">
        <v>68.84</v>
      </c>
      <c r="E219" s="12">
        <v>9</v>
      </c>
      <c r="F219" s="12">
        <v>4905.55</v>
      </c>
      <c r="G219" s="12"/>
      <c r="H219" s="12"/>
      <c r="I219" s="12"/>
      <c r="J219" s="12"/>
      <c r="K219" s="12"/>
      <c r="L219" s="12"/>
      <c r="M219" s="13"/>
    </row>
    <row r="220" spans="1:13" x14ac:dyDescent="0.2">
      <c r="A220" s="6"/>
      <c r="B220" s="12">
        <v>594</v>
      </c>
      <c r="C220" s="12">
        <v>59.74</v>
      </c>
      <c r="D220" s="12">
        <v>57.84</v>
      </c>
      <c r="E220" s="12">
        <v>7.5</v>
      </c>
      <c r="F220" s="12">
        <v>3347.5</v>
      </c>
      <c r="G220" s="12"/>
      <c r="H220" s="12"/>
      <c r="I220" s="12"/>
      <c r="J220" s="12"/>
      <c r="K220" s="12"/>
      <c r="L220" s="12"/>
      <c r="M220" s="13"/>
    </row>
    <row r="221" spans="1:13" x14ac:dyDescent="0.2">
      <c r="A221" s="6"/>
      <c r="B221" s="12">
        <v>603</v>
      </c>
      <c r="C221" s="12">
        <v>68.739999999999995</v>
      </c>
      <c r="D221" s="12">
        <v>66.84</v>
      </c>
      <c r="E221" s="12">
        <v>7.5</v>
      </c>
      <c r="F221" s="12">
        <v>4272.72</v>
      </c>
      <c r="G221" s="12"/>
      <c r="H221" s="12"/>
      <c r="I221" s="12"/>
      <c r="J221" s="12"/>
      <c r="K221" s="12"/>
      <c r="L221" s="12"/>
      <c r="M221" s="13"/>
    </row>
    <row r="222" spans="1:13" x14ac:dyDescent="0.2">
      <c r="A222" s="6"/>
      <c r="B222" s="12">
        <v>610</v>
      </c>
      <c r="C222" s="12">
        <v>74.790000000000006</v>
      </c>
      <c r="D222" s="12">
        <v>74.14</v>
      </c>
      <c r="E222" s="12">
        <v>7</v>
      </c>
      <c r="F222" s="12">
        <v>4634.29</v>
      </c>
      <c r="G222" s="12"/>
      <c r="H222" s="12"/>
      <c r="I222" s="12"/>
      <c r="J222" s="12"/>
      <c r="K222" s="12"/>
      <c r="L222" s="12"/>
      <c r="M222" s="13"/>
    </row>
    <row r="223" spans="1:13" x14ac:dyDescent="0.2">
      <c r="A223" s="6"/>
      <c r="B223" s="12">
        <v>612</v>
      </c>
      <c r="C223" s="12">
        <v>78.209999999999994</v>
      </c>
      <c r="D223" s="12">
        <v>77.935000000000002</v>
      </c>
      <c r="E223" s="12">
        <v>3</v>
      </c>
      <c r="F223" s="12">
        <v>1826.08</v>
      </c>
      <c r="G223" s="12"/>
      <c r="H223" s="12"/>
      <c r="I223" s="12"/>
      <c r="J223" s="12"/>
      <c r="K223" s="12"/>
      <c r="L223" s="12"/>
      <c r="M223" s="13"/>
    </row>
    <row r="224" spans="1:13" x14ac:dyDescent="0.2">
      <c r="A224" s="6"/>
      <c r="B224" s="12">
        <v>613</v>
      </c>
      <c r="C224" s="12">
        <v>78.099999999999994</v>
      </c>
      <c r="D224" s="12">
        <v>78.55</v>
      </c>
      <c r="E224" s="12">
        <v>4</v>
      </c>
      <c r="F224" s="12">
        <v>2620.27</v>
      </c>
      <c r="G224" s="12"/>
      <c r="H224" s="12"/>
      <c r="I224" s="12"/>
      <c r="J224" s="12"/>
      <c r="K224" s="12"/>
      <c r="L224" s="12"/>
      <c r="M224" s="13"/>
    </row>
    <row r="225" spans="1:13" x14ac:dyDescent="0.2">
      <c r="A225" s="6"/>
      <c r="B225" s="12">
        <v>621</v>
      </c>
      <c r="C225" s="12">
        <v>87.21</v>
      </c>
      <c r="D225" s="12">
        <v>86.935000000000002</v>
      </c>
      <c r="E225" s="12">
        <v>3</v>
      </c>
      <c r="F225" s="12">
        <v>2015.06</v>
      </c>
      <c r="G225" s="12"/>
      <c r="H225" s="12"/>
      <c r="I225" s="12"/>
      <c r="J225" s="12"/>
      <c r="K225" s="12"/>
      <c r="L225" s="12"/>
      <c r="M225" s="13"/>
    </row>
    <row r="226" spans="1:13" x14ac:dyDescent="0.2">
      <c r="A226" s="6"/>
      <c r="B226" s="12">
        <v>624</v>
      </c>
      <c r="C226" s="12">
        <v>89.04</v>
      </c>
      <c r="D226" s="12">
        <v>89.364999999999995</v>
      </c>
      <c r="E226" s="12">
        <v>4.5</v>
      </c>
      <c r="F226" s="12">
        <v>3401.42</v>
      </c>
      <c r="G226" s="12"/>
      <c r="H226" s="12"/>
      <c r="I226" s="12"/>
      <c r="J226" s="12"/>
      <c r="K226" s="12"/>
      <c r="L226" s="12"/>
      <c r="M226" s="13"/>
    </row>
    <row r="227" spans="1:13" x14ac:dyDescent="0.2">
      <c r="A227" s="6"/>
      <c r="B227" s="12">
        <v>611</v>
      </c>
      <c r="C227" s="12">
        <v>75.790000000000006</v>
      </c>
      <c r="D227" s="12">
        <v>75.14</v>
      </c>
      <c r="E227" s="12">
        <v>7</v>
      </c>
      <c r="F227" s="12">
        <v>4701.28</v>
      </c>
      <c r="G227" s="12"/>
      <c r="H227" s="12"/>
      <c r="I227" s="12"/>
      <c r="J227" s="12"/>
      <c r="K227" s="12"/>
      <c r="L227" s="12"/>
      <c r="M227" s="13"/>
    </row>
    <row r="228" spans="1:13" x14ac:dyDescent="0.2">
      <c r="A228" s="6"/>
      <c r="B228" s="12">
        <v>602</v>
      </c>
      <c r="C228" s="12">
        <v>68.099999999999994</v>
      </c>
      <c r="D228" s="12">
        <v>67.55</v>
      </c>
      <c r="E228" s="12">
        <v>4</v>
      </c>
      <c r="F228" s="12">
        <v>2221.16</v>
      </c>
      <c r="G228" s="12"/>
      <c r="H228" s="12"/>
      <c r="I228" s="12"/>
      <c r="J228" s="12"/>
      <c r="K228" s="12"/>
      <c r="L228" s="12"/>
      <c r="M228" s="13"/>
    </row>
    <row r="229" spans="1:13" x14ac:dyDescent="0.2">
      <c r="A229" s="6"/>
      <c r="B229" s="12">
        <v>614</v>
      </c>
      <c r="C229" s="12">
        <v>80.209999999999994</v>
      </c>
      <c r="D229" s="12">
        <v>79.935000000000002</v>
      </c>
      <c r="E229" s="12">
        <v>3</v>
      </c>
      <c r="F229" s="12">
        <v>1874.52</v>
      </c>
      <c r="G229" s="12"/>
      <c r="H229" s="12"/>
      <c r="I229" s="12"/>
      <c r="J229" s="12"/>
      <c r="K229" s="12"/>
      <c r="L229" s="12"/>
      <c r="M229" s="13"/>
    </row>
    <row r="230" spans="1:13" x14ac:dyDescent="0.2">
      <c r="A230" s="6"/>
      <c r="B230" s="12">
        <v>624</v>
      </c>
      <c r="C230" s="12">
        <v>88.99</v>
      </c>
      <c r="D230" s="12">
        <v>89.165000000000006</v>
      </c>
      <c r="E230" s="12">
        <v>5</v>
      </c>
      <c r="F230" s="12">
        <v>3854.35</v>
      </c>
      <c r="G230" s="12"/>
      <c r="H230" s="12"/>
      <c r="I230" s="12"/>
      <c r="J230" s="12"/>
      <c r="K230" s="12"/>
      <c r="L230" s="12"/>
      <c r="M230" s="13"/>
    </row>
    <row r="231" spans="1:13" x14ac:dyDescent="0.2">
      <c r="A231" s="6"/>
      <c r="B231" s="12">
        <v>602</v>
      </c>
      <c r="C231" s="12">
        <v>67.94</v>
      </c>
      <c r="D231" s="12">
        <v>66.92</v>
      </c>
      <c r="E231" s="12">
        <v>5.5</v>
      </c>
      <c r="F231" s="12">
        <v>3177.33</v>
      </c>
      <c r="G231" s="12"/>
      <c r="H231" s="12"/>
      <c r="I231" s="12"/>
      <c r="J231" s="12"/>
      <c r="K231" s="12"/>
      <c r="L231" s="12"/>
      <c r="M231" s="13"/>
    </row>
    <row r="232" spans="1:13" x14ac:dyDescent="0.2">
      <c r="A232" s="6"/>
      <c r="B232" s="12">
        <v>615</v>
      </c>
      <c r="C232" s="12">
        <v>80.16</v>
      </c>
      <c r="D232" s="12">
        <v>80.765000000000001</v>
      </c>
      <c r="E232" s="12">
        <v>3.5</v>
      </c>
      <c r="F232" s="12">
        <v>2290.13</v>
      </c>
      <c r="G232" s="12"/>
      <c r="H232" s="12"/>
      <c r="I232" s="12"/>
      <c r="J232" s="12"/>
      <c r="K232" s="12"/>
      <c r="L232" s="12"/>
      <c r="M232" s="13"/>
    </row>
    <row r="233" spans="1:13" x14ac:dyDescent="0.2">
      <c r="A233" s="6"/>
      <c r="B233" s="12">
        <v>608</v>
      </c>
      <c r="C233" s="12">
        <v>73.040000000000006</v>
      </c>
      <c r="D233" s="12">
        <v>73.364999999999995</v>
      </c>
      <c r="E233" s="12">
        <v>4.5</v>
      </c>
      <c r="F233" s="12">
        <v>2810.69</v>
      </c>
      <c r="G233" s="12"/>
      <c r="H233" s="12"/>
      <c r="I233" s="12"/>
      <c r="J233" s="12"/>
      <c r="K233" s="12"/>
      <c r="L233" s="12"/>
      <c r="M233" s="13"/>
    </row>
    <row r="234" spans="1:13" x14ac:dyDescent="0.2">
      <c r="A234" s="6"/>
      <c r="B234" s="12">
        <v>628</v>
      </c>
      <c r="C234" s="12">
        <v>92.64</v>
      </c>
      <c r="D234" s="12">
        <v>91.19</v>
      </c>
      <c r="E234" s="12">
        <v>8.5</v>
      </c>
      <c r="F234" s="12">
        <v>6831.87</v>
      </c>
      <c r="G234" s="12"/>
      <c r="H234" s="12"/>
      <c r="I234" s="12"/>
      <c r="J234" s="12"/>
      <c r="K234" s="12"/>
      <c r="L234" s="12"/>
      <c r="M234" s="13"/>
    </row>
    <row r="235" spans="1:13" x14ac:dyDescent="0.2">
      <c r="A235" s="6"/>
      <c r="B235" s="12">
        <v>621</v>
      </c>
      <c r="C235" s="12">
        <v>85.89</v>
      </c>
      <c r="D235" s="12">
        <v>85.665000000000006</v>
      </c>
      <c r="E235" s="12">
        <v>6</v>
      </c>
      <c r="F235" s="12">
        <v>4584.38</v>
      </c>
      <c r="G235" s="12"/>
      <c r="H235" s="12"/>
      <c r="I235" s="12"/>
      <c r="J235" s="12"/>
      <c r="K235" s="12"/>
      <c r="L235" s="12"/>
      <c r="M235" s="13"/>
    </row>
    <row r="236" spans="1:13" x14ac:dyDescent="0.2">
      <c r="A236" s="6"/>
      <c r="B236" s="12">
        <v>618</v>
      </c>
      <c r="C236" s="12">
        <v>82.64</v>
      </c>
      <c r="D236" s="12">
        <v>81.19</v>
      </c>
      <c r="E236" s="12">
        <v>8.5</v>
      </c>
      <c r="F236" s="12">
        <v>6012.87</v>
      </c>
      <c r="G236" s="12"/>
      <c r="H236" s="12"/>
      <c r="I236" s="12"/>
      <c r="J236" s="12"/>
      <c r="K236" s="12"/>
      <c r="L236" s="12"/>
      <c r="M236" s="13"/>
    </row>
    <row r="237" spans="1:13" x14ac:dyDescent="0.2">
      <c r="A237" s="6"/>
      <c r="B237" s="12">
        <v>628</v>
      </c>
      <c r="C237" s="12">
        <v>92.89</v>
      </c>
      <c r="D237" s="12">
        <v>92.665000000000006</v>
      </c>
      <c r="E237" s="12">
        <v>6</v>
      </c>
      <c r="F237" s="12">
        <v>4932.18</v>
      </c>
      <c r="G237" s="12"/>
      <c r="H237" s="12"/>
      <c r="I237" s="12"/>
      <c r="J237" s="12"/>
      <c r="K237" s="12"/>
      <c r="L237" s="12"/>
      <c r="M237" s="13"/>
    </row>
    <row r="238" spans="1:13" x14ac:dyDescent="0.2">
      <c r="A238" s="6"/>
      <c r="B238" s="12">
        <v>604</v>
      </c>
      <c r="C238" s="12">
        <v>69.84</v>
      </c>
      <c r="D238" s="12">
        <v>68.415000000000006</v>
      </c>
      <c r="E238" s="12">
        <v>6.5</v>
      </c>
      <c r="F238" s="12">
        <v>3914.74</v>
      </c>
      <c r="G238" s="12"/>
      <c r="H238" s="12"/>
      <c r="I238" s="12"/>
      <c r="J238" s="12"/>
      <c r="K238" s="12"/>
      <c r="L238" s="12"/>
      <c r="M238" s="13"/>
    </row>
    <row r="239" spans="1:13" x14ac:dyDescent="0.2">
      <c r="A239" s="6"/>
      <c r="B239" s="12">
        <v>624</v>
      </c>
      <c r="C239" s="12">
        <v>90.21</v>
      </c>
      <c r="D239" s="12">
        <v>89.935000000000002</v>
      </c>
      <c r="E239" s="12">
        <v>3</v>
      </c>
      <c r="F239" s="12">
        <v>2055.25</v>
      </c>
      <c r="G239" s="12"/>
      <c r="H239" s="12"/>
      <c r="I239" s="12"/>
      <c r="J239" s="12"/>
      <c r="K239" s="12"/>
      <c r="L239" s="12"/>
      <c r="M239" s="13"/>
    </row>
    <row r="240" spans="1:13" x14ac:dyDescent="0.2">
      <c r="A240" s="6"/>
      <c r="B240" s="12">
        <v>608</v>
      </c>
      <c r="C240" s="12">
        <v>72.64</v>
      </c>
      <c r="D240" s="12">
        <v>71.19</v>
      </c>
      <c r="E240" s="12">
        <v>8.5</v>
      </c>
      <c r="F240" s="12">
        <v>5099.53</v>
      </c>
      <c r="G240" s="12"/>
      <c r="H240" s="12"/>
      <c r="I240" s="12"/>
      <c r="J240" s="12"/>
      <c r="K240" s="12"/>
      <c r="L240" s="12"/>
      <c r="M240" s="13"/>
    </row>
    <row r="241" spans="1:13" x14ac:dyDescent="0.2">
      <c r="A241" s="6"/>
      <c r="B241" s="12">
        <v>597</v>
      </c>
      <c r="C241" s="12">
        <v>62.84</v>
      </c>
      <c r="D241" s="12">
        <v>61.414999999999999</v>
      </c>
      <c r="E241" s="12">
        <v>6.5</v>
      </c>
      <c r="F241" s="12">
        <v>3372.41</v>
      </c>
      <c r="G241" s="12"/>
      <c r="H241" s="12"/>
      <c r="I241" s="12"/>
      <c r="J241" s="12"/>
      <c r="K241" s="12"/>
      <c r="L241" s="12"/>
      <c r="M241" s="13"/>
    </row>
    <row r="242" spans="1:13" x14ac:dyDescent="0.2">
      <c r="A242" s="6"/>
      <c r="B242" s="12">
        <v>610</v>
      </c>
      <c r="C242" s="12">
        <v>74.89</v>
      </c>
      <c r="D242" s="12">
        <v>74.665000000000006</v>
      </c>
      <c r="E242" s="12">
        <v>6</v>
      </c>
      <c r="F242" s="12">
        <v>3990.55</v>
      </c>
      <c r="G242" s="12"/>
      <c r="H242" s="12"/>
      <c r="I242" s="12"/>
      <c r="J242" s="12"/>
      <c r="K242" s="12"/>
      <c r="L242" s="12"/>
      <c r="M242" s="13"/>
    </row>
    <row r="243" spans="1:13" x14ac:dyDescent="0.2">
      <c r="A243" s="6"/>
      <c r="B243" s="12">
        <v>605</v>
      </c>
      <c r="C243" s="12">
        <v>70.94</v>
      </c>
      <c r="D243" s="12">
        <v>69.92</v>
      </c>
      <c r="E243" s="12">
        <v>5.5</v>
      </c>
      <c r="F243" s="12">
        <v>3362.14</v>
      </c>
      <c r="G243" s="12"/>
      <c r="H243" s="12"/>
      <c r="I243" s="12"/>
      <c r="J243" s="12"/>
      <c r="K243" s="12"/>
      <c r="L243" s="12"/>
      <c r="M243" s="13"/>
    </row>
    <row r="244" spans="1:13" x14ac:dyDescent="0.2">
      <c r="A244" s="6"/>
      <c r="B244" s="12">
        <v>606</v>
      </c>
      <c r="C244" s="12">
        <v>70.739999999999995</v>
      </c>
      <c r="D244" s="12">
        <v>69.84</v>
      </c>
      <c r="E244" s="12">
        <v>7.5</v>
      </c>
      <c r="F244" s="12">
        <v>4535.03</v>
      </c>
      <c r="G244" s="12"/>
      <c r="H244" s="12"/>
      <c r="I244" s="12"/>
      <c r="J244" s="12"/>
      <c r="K244" s="12"/>
      <c r="L244" s="12"/>
      <c r="M244" s="13"/>
    </row>
    <row r="245" spans="1:13" x14ac:dyDescent="0.2">
      <c r="A245" s="6"/>
      <c r="B245" s="12">
        <v>629</v>
      </c>
      <c r="C245" s="12">
        <v>94.1</v>
      </c>
      <c r="D245" s="12">
        <v>94.55</v>
      </c>
      <c r="E245" s="12">
        <v>4</v>
      </c>
      <c r="F245" s="12">
        <v>3076.49</v>
      </c>
      <c r="G245" s="12"/>
      <c r="H245" s="12"/>
      <c r="I245" s="12"/>
      <c r="J245" s="12"/>
      <c r="K245" s="12"/>
      <c r="L245" s="12"/>
      <c r="M245" s="13"/>
    </row>
    <row r="246" spans="1:13" x14ac:dyDescent="0.2">
      <c r="A246" s="6"/>
      <c r="B246" s="12">
        <v>618</v>
      </c>
      <c r="C246" s="12">
        <v>82.89</v>
      </c>
      <c r="D246" s="12">
        <v>82.665000000000006</v>
      </c>
      <c r="E246" s="12">
        <v>6</v>
      </c>
      <c r="F246" s="12">
        <v>4428.6499999999996</v>
      </c>
      <c r="G246" s="12"/>
      <c r="H246" s="12"/>
      <c r="I246" s="12"/>
      <c r="J246" s="12"/>
      <c r="K246" s="12"/>
      <c r="L246" s="12"/>
      <c r="M246" s="13"/>
    </row>
    <row r="247" spans="1:13" x14ac:dyDescent="0.2">
      <c r="A247" s="6"/>
      <c r="B247" s="12">
        <v>606</v>
      </c>
      <c r="C247" s="12">
        <v>72.209999999999994</v>
      </c>
      <c r="D247" s="12">
        <v>71.935000000000002</v>
      </c>
      <c r="E247" s="12">
        <v>3</v>
      </c>
      <c r="F247" s="12">
        <v>1675.16</v>
      </c>
      <c r="G247" s="12"/>
      <c r="H247" s="12"/>
      <c r="I247" s="12"/>
      <c r="J247" s="12"/>
      <c r="K247" s="12"/>
      <c r="L247" s="12"/>
      <c r="M247" s="13"/>
    </row>
    <row r="248" spans="1:13" x14ac:dyDescent="0.2">
      <c r="A248" s="6"/>
      <c r="B248" s="12">
        <v>629</v>
      </c>
      <c r="C248" s="12">
        <v>93.69</v>
      </c>
      <c r="D248" s="12">
        <v>92.54</v>
      </c>
      <c r="E248" s="12">
        <v>8</v>
      </c>
      <c r="F248" s="12">
        <v>6604.63</v>
      </c>
      <c r="G248" s="12"/>
      <c r="H248" s="12"/>
      <c r="I248" s="12"/>
      <c r="J248" s="12"/>
      <c r="K248" s="12"/>
      <c r="L248" s="12"/>
      <c r="M248" s="13"/>
    </row>
    <row r="249" spans="1:13" x14ac:dyDescent="0.2">
      <c r="A249" s="6"/>
      <c r="B249" s="12">
        <v>604</v>
      </c>
      <c r="C249" s="12">
        <v>70.099999999999994</v>
      </c>
      <c r="D249" s="12">
        <v>69.55</v>
      </c>
      <c r="E249" s="12">
        <v>4</v>
      </c>
      <c r="F249" s="12">
        <v>2299.16</v>
      </c>
      <c r="G249" s="12"/>
      <c r="H249" s="12"/>
      <c r="I249" s="12"/>
      <c r="J249" s="12"/>
      <c r="K249" s="12"/>
      <c r="L249" s="12"/>
      <c r="M249" s="13"/>
    </row>
    <row r="250" spans="1:13" x14ac:dyDescent="0.2">
      <c r="A250" s="6"/>
      <c r="B250" s="12">
        <v>616</v>
      </c>
      <c r="C250" s="12">
        <v>80.989999999999995</v>
      </c>
      <c r="D250" s="12">
        <v>81.165000000000006</v>
      </c>
      <c r="E250" s="12">
        <v>5</v>
      </c>
      <c r="F250" s="12">
        <v>3537.4</v>
      </c>
      <c r="G250" s="12"/>
      <c r="H250" s="12"/>
      <c r="I250" s="12"/>
      <c r="J250" s="12"/>
      <c r="K250" s="12"/>
      <c r="L250" s="12"/>
      <c r="M250" s="13"/>
    </row>
    <row r="251" spans="1:13" x14ac:dyDescent="0.2">
      <c r="A251" s="6"/>
      <c r="B251" s="12">
        <v>622</v>
      </c>
      <c r="C251" s="12">
        <v>87.04</v>
      </c>
      <c r="D251" s="12">
        <v>87.364999999999995</v>
      </c>
      <c r="E251" s="12">
        <v>4.5</v>
      </c>
      <c r="F251" s="12">
        <v>3335.45</v>
      </c>
      <c r="G251" s="12"/>
      <c r="H251" s="12"/>
      <c r="I251" s="12"/>
      <c r="J251" s="12"/>
      <c r="K251" s="12"/>
      <c r="L251" s="12"/>
      <c r="M251" s="13"/>
    </row>
    <row r="252" spans="1:13" x14ac:dyDescent="0.2">
      <c r="A252" s="6"/>
      <c r="B252" s="12">
        <v>629</v>
      </c>
      <c r="C252" s="12">
        <v>93.59</v>
      </c>
      <c r="D252" s="12">
        <v>91.84</v>
      </c>
      <c r="E252" s="12">
        <v>9</v>
      </c>
      <c r="F252" s="12">
        <v>7255.22</v>
      </c>
      <c r="G252" s="12"/>
      <c r="H252" s="12"/>
      <c r="I252" s="12"/>
      <c r="J252" s="12"/>
      <c r="K252" s="12"/>
      <c r="L252" s="12"/>
      <c r="M252" s="13"/>
    </row>
    <row r="253" spans="1:13" x14ac:dyDescent="0.2">
      <c r="A253" s="6"/>
      <c r="B253" s="12">
        <v>625</v>
      </c>
      <c r="C253" s="12">
        <v>89.64</v>
      </c>
      <c r="D253" s="12">
        <v>88.19</v>
      </c>
      <c r="E253" s="12">
        <v>8.5</v>
      </c>
      <c r="F253" s="12">
        <v>6601.37</v>
      </c>
      <c r="G253" s="12"/>
      <c r="H253" s="12"/>
      <c r="I253" s="12"/>
      <c r="J253" s="12"/>
      <c r="K253" s="12"/>
      <c r="L253" s="12"/>
      <c r="M253" s="13"/>
    </row>
    <row r="254" spans="1:13" x14ac:dyDescent="0.2">
      <c r="A254" s="6"/>
      <c r="B254" s="12">
        <v>618</v>
      </c>
      <c r="C254" s="12">
        <v>84.21</v>
      </c>
      <c r="D254" s="12">
        <v>83.935000000000002</v>
      </c>
      <c r="E254" s="12">
        <v>3</v>
      </c>
      <c r="F254" s="12">
        <v>1957.51</v>
      </c>
      <c r="G254" s="12"/>
      <c r="H254" s="12"/>
      <c r="I254" s="12"/>
      <c r="J254" s="12"/>
      <c r="K254" s="12"/>
      <c r="L254" s="12"/>
      <c r="M254" s="13"/>
    </row>
    <row r="255" spans="1:13" x14ac:dyDescent="0.2">
      <c r="A255" s="6"/>
      <c r="B255" s="12">
        <v>597</v>
      </c>
      <c r="C255" s="12">
        <v>62.69</v>
      </c>
      <c r="D255" s="12">
        <v>60.54</v>
      </c>
      <c r="E255" s="12">
        <v>8</v>
      </c>
      <c r="F255" s="12">
        <v>3755.61</v>
      </c>
      <c r="G255" s="12"/>
      <c r="H255" s="12"/>
      <c r="I255" s="12"/>
      <c r="J255" s="12"/>
      <c r="K255" s="12"/>
      <c r="L255" s="12"/>
      <c r="M255" s="13"/>
    </row>
    <row r="256" spans="1:13" x14ac:dyDescent="0.2">
      <c r="A256" s="6"/>
      <c r="B256" s="12">
        <v>607</v>
      </c>
      <c r="C256" s="12">
        <v>71.84</v>
      </c>
      <c r="D256" s="12">
        <v>71.415000000000006</v>
      </c>
      <c r="E256" s="12">
        <v>6.5</v>
      </c>
      <c r="F256" s="12">
        <v>4135.26</v>
      </c>
      <c r="G256" s="12"/>
      <c r="H256" s="12"/>
      <c r="I256" s="12"/>
      <c r="J256" s="12"/>
      <c r="K256" s="12"/>
      <c r="L256" s="12"/>
      <c r="M256" s="13"/>
    </row>
    <row r="257" spans="1:13" x14ac:dyDescent="0.2">
      <c r="A257" s="6"/>
      <c r="B257" s="12">
        <v>609</v>
      </c>
      <c r="C257" s="12">
        <v>73.64</v>
      </c>
      <c r="D257" s="12">
        <v>72.19</v>
      </c>
      <c r="E257" s="12">
        <v>8.5</v>
      </c>
      <c r="F257" s="12">
        <v>5183.3100000000004</v>
      </c>
      <c r="G257" s="12"/>
      <c r="H257" s="12"/>
      <c r="I257" s="12"/>
      <c r="J257" s="12"/>
      <c r="K257" s="12"/>
      <c r="L257" s="12"/>
      <c r="M257" s="13"/>
    </row>
    <row r="258" spans="1:13" x14ac:dyDescent="0.2">
      <c r="A258" s="6"/>
      <c r="B258" s="12">
        <v>615</v>
      </c>
      <c r="C258" s="12">
        <v>80.099999999999994</v>
      </c>
      <c r="D258" s="12">
        <v>80.55</v>
      </c>
      <c r="E258" s="12">
        <v>4</v>
      </c>
      <c r="F258" s="12">
        <v>2686.52</v>
      </c>
      <c r="G258" s="12"/>
      <c r="H258" s="12"/>
      <c r="I258" s="12"/>
      <c r="J258" s="12"/>
      <c r="K258" s="12"/>
      <c r="L258" s="12"/>
      <c r="M258" s="13"/>
    </row>
    <row r="259" spans="1:13" x14ac:dyDescent="0.2">
      <c r="A259" s="6"/>
      <c r="B259" s="12">
        <v>616</v>
      </c>
      <c r="C259" s="12">
        <v>80.64</v>
      </c>
      <c r="D259" s="12">
        <v>79.19</v>
      </c>
      <c r="E259" s="12">
        <v>8.5</v>
      </c>
      <c r="F259" s="12">
        <v>5823.6</v>
      </c>
      <c r="G259" s="12"/>
      <c r="H259" s="12"/>
      <c r="I259" s="12"/>
      <c r="J259" s="12"/>
      <c r="K259" s="12"/>
      <c r="L259" s="12"/>
      <c r="M259" s="13"/>
    </row>
    <row r="260" spans="1:13" x14ac:dyDescent="0.2">
      <c r="A260" s="6"/>
      <c r="B260" s="12">
        <v>605</v>
      </c>
      <c r="C260" s="12">
        <v>70.84</v>
      </c>
      <c r="D260" s="12">
        <v>69.415000000000006</v>
      </c>
      <c r="E260" s="12">
        <v>6.5</v>
      </c>
      <c r="F260" s="12">
        <v>3998.5</v>
      </c>
      <c r="G260" s="12"/>
      <c r="H260" s="12"/>
      <c r="I260" s="12"/>
      <c r="J260" s="12"/>
      <c r="K260" s="12"/>
      <c r="L260" s="12"/>
      <c r="M260" s="13"/>
    </row>
    <row r="261" spans="1:13" x14ac:dyDescent="0.2">
      <c r="A261" s="6"/>
      <c r="B261" s="12">
        <v>618</v>
      </c>
      <c r="C261" s="12">
        <v>82.94</v>
      </c>
      <c r="D261" s="12">
        <v>82.92</v>
      </c>
      <c r="E261" s="12">
        <v>5.5</v>
      </c>
      <c r="F261" s="12">
        <v>4029.4</v>
      </c>
      <c r="G261" s="12"/>
      <c r="H261" s="12"/>
      <c r="I261" s="12"/>
      <c r="J261" s="12"/>
      <c r="K261" s="12"/>
      <c r="L261" s="12"/>
      <c r="M261" s="13"/>
    </row>
    <row r="262" spans="1:13" x14ac:dyDescent="0.2">
      <c r="A262" s="6"/>
      <c r="B262" s="12">
        <v>621</v>
      </c>
      <c r="C262" s="12">
        <v>85.99</v>
      </c>
      <c r="D262" s="12">
        <v>86.165000000000006</v>
      </c>
      <c r="E262" s="12">
        <v>5</v>
      </c>
      <c r="F262" s="12">
        <v>3737.94</v>
      </c>
      <c r="G262" s="12"/>
      <c r="H262" s="12"/>
      <c r="I262" s="12"/>
      <c r="J262" s="12"/>
      <c r="K262" s="12"/>
      <c r="L262" s="12"/>
      <c r="M262" s="13"/>
    </row>
    <row r="263" spans="1:13" x14ac:dyDescent="0.2">
      <c r="A263" s="6"/>
      <c r="B263" s="12">
        <v>613</v>
      </c>
      <c r="C263" s="12">
        <v>78.040000000000006</v>
      </c>
      <c r="D263" s="12">
        <v>78.364999999999995</v>
      </c>
      <c r="E263" s="12">
        <v>4.5</v>
      </c>
      <c r="F263" s="12">
        <v>3012.15</v>
      </c>
      <c r="G263" s="12"/>
      <c r="H263" s="12"/>
      <c r="I263" s="12"/>
      <c r="J263" s="12"/>
      <c r="K263" s="12"/>
      <c r="L263" s="12"/>
      <c r="M263" s="13"/>
    </row>
    <row r="264" spans="1:13" x14ac:dyDescent="0.2">
      <c r="A264" s="6"/>
      <c r="B264" s="12">
        <v>597</v>
      </c>
      <c r="C264" s="12">
        <v>62.99</v>
      </c>
      <c r="D264" s="12">
        <v>62.164999999999999</v>
      </c>
      <c r="E264" s="12">
        <v>5</v>
      </c>
      <c r="F264" s="12">
        <v>2597.17</v>
      </c>
      <c r="G264" s="12"/>
      <c r="H264" s="12"/>
      <c r="I264" s="12"/>
      <c r="J264" s="12"/>
      <c r="K264" s="12"/>
      <c r="L264" s="12"/>
      <c r="M264" s="13"/>
    </row>
    <row r="265" spans="1:13" x14ac:dyDescent="0.2">
      <c r="A265" s="6"/>
      <c r="B265" s="12">
        <v>613</v>
      </c>
      <c r="C265" s="12">
        <v>77.69</v>
      </c>
      <c r="D265" s="12">
        <v>76.540000000000006</v>
      </c>
      <c r="E265" s="12">
        <v>8</v>
      </c>
      <c r="F265" s="12">
        <v>5374.17</v>
      </c>
      <c r="G265" s="12"/>
      <c r="H265" s="12"/>
      <c r="I265" s="12"/>
      <c r="J265" s="12"/>
      <c r="K265" s="12"/>
      <c r="L265" s="12"/>
      <c r="M265" s="13"/>
    </row>
    <row r="266" spans="1:13" x14ac:dyDescent="0.2">
      <c r="A266" s="6"/>
      <c r="B266" s="12">
        <v>616</v>
      </c>
      <c r="C266" s="12">
        <v>80.94</v>
      </c>
      <c r="D266" s="12">
        <v>80.92</v>
      </c>
      <c r="E266" s="12">
        <v>5.5</v>
      </c>
      <c r="F266" s="12">
        <v>3934.4</v>
      </c>
      <c r="G266" s="12"/>
      <c r="H266" s="12"/>
      <c r="I266" s="12"/>
      <c r="J266" s="12"/>
      <c r="K266" s="12"/>
      <c r="L266" s="12"/>
      <c r="M266" s="13"/>
    </row>
    <row r="267" spans="1:13" x14ac:dyDescent="0.2">
      <c r="A267" s="6"/>
      <c r="B267" s="12">
        <v>607</v>
      </c>
      <c r="C267" s="12">
        <v>72.16</v>
      </c>
      <c r="D267" s="12">
        <v>72.765000000000001</v>
      </c>
      <c r="E267" s="12">
        <v>3.5</v>
      </c>
      <c r="F267" s="12">
        <v>2055.79</v>
      </c>
      <c r="G267" s="12"/>
      <c r="H267" s="12"/>
      <c r="I267" s="12"/>
      <c r="J267" s="12"/>
      <c r="K267" s="12"/>
      <c r="L267" s="12"/>
      <c r="M267" s="13"/>
    </row>
    <row r="268" spans="1:13" x14ac:dyDescent="0.2">
      <c r="A268" s="6"/>
      <c r="B268" s="12">
        <v>602</v>
      </c>
      <c r="C268" s="12">
        <v>68.040000000000006</v>
      </c>
      <c r="D268" s="12">
        <v>67.364999999999995</v>
      </c>
      <c r="E268" s="12">
        <v>4.5</v>
      </c>
      <c r="F268" s="12">
        <v>2541.98</v>
      </c>
      <c r="G268" s="12"/>
      <c r="H268" s="12"/>
      <c r="I268" s="12"/>
      <c r="J268" s="12"/>
      <c r="K268" s="12"/>
      <c r="L268" s="12"/>
      <c r="M268" s="13"/>
    </row>
    <row r="269" spans="1:13" x14ac:dyDescent="0.2">
      <c r="A269" s="6"/>
      <c r="B269" s="12">
        <v>628</v>
      </c>
      <c r="C269" s="12">
        <v>92.94</v>
      </c>
      <c r="D269" s="12">
        <v>92.92</v>
      </c>
      <c r="E269" s="12">
        <v>5.5</v>
      </c>
      <c r="F269" s="12">
        <v>4469.1400000000003</v>
      </c>
      <c r="G269" s="12"/>
      <c r="H269" s="12"/>
      <c r="I269" s="12"/>
      <c r="J269" s="12"/>
      <c r="K269" s="12"/>
      <c r="L269" s="12"/>
      <c r="M269" s="13"/>
    </row>
    <row r="270" spans="1:13" x14ac:dyDescent="0.2">
      <c r="A270" s="6"/>
      <c r="B270" s="12">
        <v>600</v>
      </c>
      <c r="C270" s="12">
        <v>65.989999999999995</v>
      </c>
      <c r="D270" s="12">
        <v>65.165000000000006</v>
      </c>
      <c r="E270" s="12">
        <v>5</v>
      </c>
      <c r="F270" s="12">
        <v>2757.12</v>
      </c>
      <c r="G270" s="12"/>
      <c r="H270" s="12"/>
      <c r="I270" s="12"/>
      <c r="J270" s="12"/>
      <c r="K270" s="12"/>
      <c r="L270" s="12"/>
      <c r="M270" s="13"/>
    </row>
    <row r="271" spans="1:13" x14ac:dyDescent="0.2">
      <c r="A271" s="6"/>
      <c r="B271" s="12">
        <v>628</v>
      </c>
      <c r="C271" s="12">
        <v>92.59</v>
      </c>
      <c r="D271" s="12">
        <v>90.84</v>
      </c>
      <c r="E271" s="12">
        <v>9</v>
      </c>
      <c r="F271" s="12">
        <v>7094.76</v>
      </c>
      <c r="G271" s="12"/>
      <c r="H271" s="12"/>
      <c r="I271" s="12"/>
      <c r="J271" s="12"/>
      <c r="K271" s="12"/>
      <c r="L271" s="12"/>
      <c r="M271" s="13"/>
    </row>
    <row r="272" spans="1:13" x14ac:dyDescent="0.2">
      <c r="A272" s="6"/>
      <c r="B272" s="12">
        <v>606</v>
      </c>
      <c r="C272" s="12">
        <v>71.040000000000006</v>
      </c>
      <c r="D272" s="12">
        <v>71.364999999999995</v>
      </c>
      <c r="E272" s="12">
        <v>4.5</v>
      </c>
      <c r="F272" s="12">
        <v>2726.64</v>
      </c>
      <c r="G272" s="12"/>
      <c r="H272" s="12"/>
      <c r="I272" s="12"/>
      <c r="J272" s="12"/>
      <c r="K272" s="12"/>
      <c r="L272" s="12"/>
      <c r="M272" s="13"/>
    </row>
    <row r="273" spans="1:13" x14ac:dyDescent="0.2">
      <c r="A273" s="6"/>
      <c r="B273" s="12">
        <v>598</v>
      </c>
      <c r="C273" s="12">
        <v>64.040000000000006</v>
      </c>
      <c r="D273" s="12">
        <v>63.365000000000002</v>
      </c>
      <c r="E273" s="12">
        <v>4.5</v>
      </c>
      <c r="F273" s="12">
        <v>2359.34</v>
      </c>
      <c r="G273" s="12"/>
      <c r="H273" s="12"/>
      <c r="I273" s="12"/>
      <c r="J273" s="12"/>
      <c r="K273" s="12"/>
      <c r="L273" s="12"/>
      <c r="M273" s="13"/>
    </row>
    <row r="274" spans="1:13" x14ac:dyDescent="0.2">
      <c r="A274" s="6"/>
      <c r="B274" s="12">
        <v>611</v>
      </c>
      <c r="C274" s="12">
        <v>75.59</v>
      </c>
      <c r="D274" s="12">
        <v>73.84</v>
      </c>
      <c r="E274" s="12">
        <v>9</v>
      </c>
      <c r="F274" s="12">
        <v>5518.44</v>
      </c>
      <c r="G274" s="12"/>
      <c r="H274" s="12"/>
      <c r="I274" s="12"/>
      <c r="J274" s="12"/>
      <c r="K274" s="12"/>
      <c r="L274" s="12"/>
      <c r="M274" s="13"/>
    </row>
    <row r="275" spans="1:13" x14ac:dyDescent="0.2">
      <c r="A275" s="6"/>
      <c r="B275" s="12">
        <v>626</v>
      </c>
      <c r="C275" s="12">
        <v>90.99</v>
      </c>
      <c r="D275" s="12">
        <v>91.165000000000006</v>
      </c>
      <c r="E275" s="12">
        <v>5</v>
      </c>
      <c r="F275" s="12">
        <v>3927.28</v>
      </c>
      <c r="G275" s="12"/>
      <c r="H275" s="12"/>
      <c r="I275" s="12"/>
      <c r="J275" s="12"/>
      <c r="K275" s="12"/>
      <c r="L275" s="12"/>
      <c r="M275" s="13"/>
    </row>
    <row r="276" spans="1:13" x14ac:dyDescent="0.2">
      <c r="A276" s="6"/>
      <c r="B276" s="12">
        <v>595</v>
      </c>
      <c r="C276" s="12">
        <v>60.99</v>
      </c>
      <c r="D276" s="12">
        <v>60.164999999999999</v>
      </c>
      <c r="E276" s="12">
        <v>5</v>
      </c>
      <c r="F276" s="12">
        <v>2494.59</v>
      </c>
      <c r="G276" s="12"/>
      <c r="H276" s="12"/>
      <c r="I276" s="12"/>
      <c r="J276" s="12"/>
      <c r="K276" s="12"/>
      <c r="L276" s="12"/>
      <c r="M276" s="13"/>
    </row>
    <row r="277" spans="1:13" x14ac:dyDescent="0.2">
      <c r="A277" s="6"/>
      <c r="B277" s="12">
        <v>621</v>
      </c>
      <c r="C277" s="12">
        <v>85.74</v>
      </c>
      <c r="D277" s="12">
        <v>84.84</v>
      </c>
      <c r="E277" s="12">
        <v>7.5</v>
      </c>
      <c r="F277" s="12">
        <v>5707.36</v>
      </c>
      <c r="G277" s="12"/>
      <c r="H277" s="12"/>
      <c r="I277" s="12"/>
      <c r="J277" s="12"/>
      <c r="K277" s="12"/>
      <c r="L277" s="12"/>
      <c r="M277" s="13"/>
    </row>
    <row r="278" spans="1:13" x14ac:dyDescent="0.2">
      <c r="A278" s="6"/>
      <c r="B278" s="12">
        <v>620</v>
      </c>
      <c r="C278" s="12">
        <v>86.21</v>
      </c>
      <c r="D278" s="12">
        <v>85.935000000000002</v>
      </c>
      <c r="E278" s="12">
        <v>3</v>
      </c>
      <c r="F278" s="12">
        <v>1996.27</v>
      </c>
      <c r="G278" s="12"/>
      <c r="H278" s="12"/>
      <c r="I278" s="12"/>
      <c r="J278" s="12"/>
      <c r="K278" s="12"/>
      <c r="L278" s="12"/>
      <c r="M278" s="13"/>
    </row>
    <row r="279" spans="1:13" x14ac:dyDescent="0.2">
      <c r="A279" s="6"/>
      <c r="B279" s="12">
        <v>629</v>
      </c>
      <c r="C279" s="12">
        <v>93.64</v>
      </c>
      <c r="D279" s="12">
        <v>92.19</v>
      </c>
      <c r="E279" s="12">
        <v>8.5</v>
      </c>
      <c r="F279" s="12">
        <v>6913.55</v>
      </c>
      <c r="G279" s="12"/>
      <c r="H279" s="12"/>
      <c r="I279" s="12"/>
      <c r="J279" s="12"/>
      <c r="K279" s="12"/>
      <c r="L279" s="12"/>
      <c r="M279" s="13"/>
    </row>
    <row r="280" spans="1:13" x14ac:dyDescent="0.2">
      <c r="A280" s="6"/>
      <c r="B280" s="12">
        <v>614</v>
      </c>
      <c r="C280" s="12">
        <v>78.739999999999995</v>
      </c>
      <c r="D280" s="12">
        <v>77.84</v>
      </c>
      <c r="E280" s="12">
        <v>7.5</v>
      </c>
      <c r="F280" s="12">
        <v>5213.25</v>
      </c>
      <c r="G280" s="12"/>
      <c r="H280" s="12"/>
      <c r="I280" s="12"/>
      <c r="J280" s="12"/>
      <c r="K280" s="12"/>
      <c r="L280" s="12"/>
      <c r="M280" s="13"/>
    </row>
    <row r="281" spans="1:13" x14ac:dyDescent="0.2">
      <c r="A281" s="6"/>
      <c r="B281" s="12">
        <v>622</v>
      </c>
      <c r="C281" s="12">
        <v>86.84</v>
      </c>
      <c r="D281" s="12">
        <v>86.415000000000006</v>
      </c>
      <c r="E281" s="12">
        <v>6.5</v>
      </c>
      <c r="F281" s="12">
        <v>5044.97</v>
      </c>
      <c r="G281" s="12"/>
      <c r="H281" s="12"/>
      <c r="I281" s="12"/>
      <c r="J281" s="12"/>
      <c r="K281" s="12"/>
      <c r="L281" s="12"/>
      <c r="M281" s="13"/>
    </row>
    <row r="282" spans="1:13" x14ac:dyDescent="0.2">
      <c r="A282" s="6"/>
      <c r="B282" s="12">
        <v>604</v>
      </c>
      <c r="C282" s="12">
        <v>70.040000000000006</v>
      </c>
      <c r="D282" s="12">
        <v>69.364999999999995</v>
      </c>
      <c r="E282" s="12">
        <v>4.5</v>
      </c>
      <c r="F282" s="12">
        <v>2637.73</v>
      </c>
      <c r="G282" s="12"/>
      <c r="H282" s="12"/>
      <c r="I282" s="12"/>
      <c r="J282" s="12"/>
      <c r="K282" s="12"/>
      <c r="L282" s="12"/>
      <c r="M282" s="13"/>
    </row>
    <row r="283" spans="1:13" x14ac:dyDescent="0.2">
      <c r="A283" s="6"/>
      <c r="B283" s="12">
        <v>617</v>
      </c>
      <c r="C283" s="12">
        <v>81.64</v>
      </c>
      <c r="D283" s="12">
        <v>80.19</v>
      </c>
      <c r="E283" s="12">
        <v>8.5</v>
      </c>
      <c r="F283" s="12">
        <v>5919.28</v>
      </c>
      <c r="G283" s="12"/>
      <c r="H283" s="12"/>
      <c r="I283" s="12"/>
      <c r="J283" s="12"/>
      <c r="K283" s="12"/>
      <c r="L283" s="12"/>
      <c r="M283" s="13"/>
    </row>
    <row r="284" spans="1:13" x14ac:dyDescent="0.2">
      <c r="A284" s="6"/>
      <c r="B284" s="12">
        <v>611</v>
      </c>
      <c r="C284" s="12">
        <v>75.64</v>
      </c>
      <c r="D284" s="12">
        <v>74.19</v>
      </c>
      <c r="E284" s="12">
        <v>8.5</v>
      </c>
      <c r="F284" s="12">
        <v>5353.22</v>
      </c>
      <c r="G284" s="12"/>
      <c r="H284" s="12"/>
      <c r="I284" s="12"/>
      <c r="J284" s="12"/>
      <c r="K284" s="12"/>
      <c r="L284" s="12"/>
      <c r="M284" s="13"/>
    </row>
    <row r="285" spans="1:13" x14ac:dyDescent="0.2">
      <c r="A285" s="6"/>
      <c r="B285" s="12">
        <v>604</v>
      </c>
      <c r="C285" s="12">
        <v>69.64</v>
      </c>
      <c r="D285" s="12">
        <v>67.19</v>
      </c>
      <c r="E285" s="12">
        <v>8.5</v>
      </c>
      <c r="F285" s="12">
        <v>4703.0200000000004</v>
      </c>
      <c r="G285" s="12"/>
      <c r="H285" s="12"/>
      <c r="I285" s="12"/>
      <c r="J285" s="12"/>
      <c r="K285" s="12"/>
      <c r="L285" s="12"/>
      <c r="M285" s="13"/>
    </row>
    <row r="286" spans="1:13" x14ac:dyDescent="0.2">
      <c r="A286" s="6"/>
      <c r="B286" s="12">
        <v>601</v>
      </c>
      <c r="C286" s="12">
        <v>66.790000000000006</v>
      </c>
      <c r="D286" s="12">
        <v>65.14</v>
      </c>
      <c r="E286" s="12">
        <v>7</v>
      </c>
      <c r="F286" s="12">
        <v>3897.86</v>
      </c>
      <c r="G286" s="12"/>
      <c r="H286" s="12"/>
      <c r="I286" s="12"/>
      <c r="J286" s="12"/>
      <c r="K286" s="12"/>
      <c r="L286" s="12"/>
      <c r="M286" s="13"/>
    </row>
    <row r="287" spans="1:13" x14ac:dyDescent="0.2">
      <c r="A287" s="6"/>
      <c r="B287" s="12">
        <v>593</v>
      </c>
      <c r="C287" s="12">
        <v>59.1</v>
      </c>
      <c r="D287" s="12">
        <v>58.55</v>
      </c>
      <c r="E287" s="12">
        <v>4</v>
      </c>
      <c r="F287" s="12">
        <v>1849.71</v>
      </c>
      <c r="G287" s="12"/>
      <c r="H287" s="12"/>
      <c r="I287" s="12"/>
      <c r="J287" s="12"/>
      <c r="K287" s="12"/>
      <c r="L287" s="12"/>
      <c r="M287" s="13"/>
    </row>
    <row r="288" spans="1:13" x14ac:dyDescent="0.2">
      <c r="A288" s="6"/>
      <c r="B288" s="12">
        <v>626</v>
      </c>
      <c r="C288" s="12">
        <v>90.64</v>
      </c>
      <c r="D288" s="12">
        <v>89.19</v>
      </c>
      <c r="E288" s="12">
        <v>8.5</v>
      </c>
      <c r="F288" s="12">
        <v>6682.03</v>
      </c>
      <c r="G288" s="12"/>
      <c r="H288" s="12"/>
      <c r="I288" s="12"/>
      <c r="J288" s="12"/>
      <c r="K288" s="12"/>
      <c r="L288" s="12"/>
      <c r="M288" s="13"/>
    </row>
    <row r="289" spans="1:13" x14ac:dyDescent="0.2">
      <c r="A289" s="6"/>
      <c r="B289" s="12">
        <v>593</v>
      </c>
      <c r="C289" s="12">
        <v>58.89</v>
      </c>
      <c r="D289" s="12">
        <v>57.664999999999999</v>
      </c>
      <c r="E289" s="12">
        <v>6</v>
      </c>
      <c r="F289" s="12">
        <v>2863.83</v>
      </c>
      <c r="G289" s="12"/>
      <c r="H289" s="12"/>
      <c r="I289" s="12"/>
      <c r="J289" s="12"/>
      <c r="K289" s="12"/>
      <c r="L289" s="12"/>
      <c r="M289" s="13"/>
    </row>
    <row r="290" spans="1:13" x14ac:dyDescent="0.2">
      <c r="A290" s="6"/>
      <c r="B290" s="12">
        <v>618</v>
      </c>
      <c r="C290" s="12">
        <v>82.74</v>
      </c>
      <c r="D290" s="12">
        <v>81.84</v>
      </c>
      <c r="E290" s="12">
        <v>7.5</v>
      </c>
      <c r="F290" s="12">
        <v>5497.43</v>
      </c>
      <c r="G290" s="12"/>
      <c r="H290" s="12"/>
      <c r="I290" s="12"/>
      <c r="J290" s="12"/>
      <c r="K290" s="12"/>
      <c r="L290" s="12"/>
      <c r="M290" s="13"/>
    </row>
    <row r="291" spans="1:13" x14ac:dyDescent="0.2">
      <c r="A291" s="6"/>
      <c r="B291" s="12">
        <v>625</v>
      </c>
      <c r="C291" s="12">
        <v>89.94</v>
      </c>
      <c r="D291" s="12">
        <v>89.92</v>
      </c>
      <c r="E291" s="12">
        <v>5.5</v>
      </c>
      <c r="F291" s="12">
        <v>4346.1899999999996</v>
      </c>
      <c r="G291" s="12"/>
      <c r="H291" s="12"/>
      <c r="I291" s="12"/>
      <c r="J291" s="12"/>
      <c r="K291" s="12"/>
      <c r="L291" s="12"/>
      <c r="M291" s="13"/>
    </row>
    <row r="292" spans="1:13" x14ac:dyDescent="0.2">
      <c r="A292" s="6"/>
      <c r="B292" s="12">
        <v>593</v>
      </c>
      <c r="C292" s="12">
        <v>59.04</v>
      </c>
      <c r="D292" s="12">
        <v>58.365000000000002</v>
      </c>
      <c r="E292" s="12">
        <v>4.5</v>
      </c>
      <c r="F292" s="12">
        <v>2120.8000000000002</v>
      </c>
      <c r="G292" s="12"/>
      <c r="H292" s="12"/>
      <c r="I292" s="12"/>
      <c r="J292" s="12"/>
      <c r="K292" s="12"/>
      <c r="L292" s="12"/>
      <c r="M292" s="13"/>
    </row>
    <row r="293" spans="1:13" x14ac:dyDescent="0.2">
      <c r="A293" s="6"/>
      <c r="B293" s="12">
        <v>613</v>
      </c>
      <c r="C293" s="12">
        <v>79.209999999999994</v>
      </c>
      <c r="D293" s="12">
        <v>78.935000000000002</v>
      </c>
      <c r="E293" s="12">
        <v>3</v>
      </c>
      <c r="F293" s="12">
        <v>1851.07</v>
      </c>
      <c r="G293" s="12"/>
      <c r="H293" s="12"/>
      <c r="I293" s="12"/>
      <c r="J293" s="12"/>
      <c r="K293" s="12"/>
      <c r="L293" s="12"/>
      <c r="M293" s="13"/>
    </row>
    <row r="294" spans="1:13" x14ac:dyDescent="0.2">
      <c r="A294" s="6"/>
      <c r="B294" s="12">
        <v>592</v>
      </c>
      <c r="C294" s="12">
        <v>57.79</v>
      </c>
      <c r="D294" s="12">
        <v>56.14</v>
      </c>
      <c r="E294" s="12">
        <v>7</v>
      </c>
      <c r="F294" s="12">
        <v>3065.99</v>
      </c>
      <c r="G294" s="12"/>
      <c r="H294" s="12"/>
      <c r="I294" s="12"/>
      <c r="J294" s="12"/>
      <c r="K294" s="12"/>
      <c r="L294" s="12"/>
      <c r="M294" s="13"/>
    </row>
    <row r="295" spans="1:13" x14ac:dyDescent="0.2">
      <c r="A295" s="6"/>
      <c r="B295" s="12">
        <v>627</v>
      </c>
      <c r="C295" s="12">
        <v>91.79</v>
      </c>
      <c r="D295" s="12">
        <v>91.14</v>
      </c>
      <c r="E295" s="12">
        <v>7</v>
      </c>
      <c r="F295" s="12">
        <v>5727.92</v>
      </c>
      <c r="G295" s="12"/>
      <c r="H295" s="12"/>
      <c r="I295" s="12"/>
      <c r="J295" s="12"/>
      <c r="K295" s="12"/>
      <c r="L295" s="12"/>
      <c r="M295" s="13"/>
    </row>
    <row r="296" spans="1:13" x14ac:dyDescent="0.2">
      <c r="A296" s="6"/>
      <c r="B296" s="12">
        <v>615</v>
      </c>
      <c r="C296" s="12">
        <v>79.89</v>
      </c>
      <c r="D296" s="12">
        <v>79.665000000000006</v>
      </c>
      <c r="E296" s="12">
        <v>6</v>
      </c>
      <c r="F296" s="12">
        <v>4265.8</v>
      </c>
      <c r="G296" s="12"/>
      <c r="H296" s="12"/>
      <c r="I296" s="12"/>
      <c r="J296" s="12"/>
      <c r="K296" s="12"/>
      <c r="L296" s="12"/>
      <c r="M296" s="13"/>
    </row>
    <row r="297" spans="1:13" x14ac:dyDescent="0.2">
      <c r="A297" s="6"/>
      <c r="B297" s="12">
        <v>616</v>
      </c>
      <c r="C297" s="12">
        <v>81.040000000000006</v>
      </c>
      <c r="D297" s="12">
        <v>81.364999999999995</v>
      </c>
      <c r="E297" s="12">
        <v>4.5</v>
      </c>
      <c r="F297" s="12">
        <v>3124.13</v>
      </c>
      <c r="G297" s="12"/>
      <c r="H297" s="12"/>
      <c r="I297" s="12"/>
      <c r="J297" s="12"/>
      <c r="K297" s="12"/>
      <c r="L297" s="12"/>
      <c r="M297" s="13"/>
    </row>
    <row r="298" spans="1:13" x14ac:dyDescent="0.2">
      <c r="A298" s="6"/>
      <c r="B298" s="12">
        <v>595</v>
      </c>
      <c r="C298" s="12">
        <v>60.79</v>
      </c>
      <c r="D298" s="12">
        <v>59.14</v>
      </c>
      <c r="E298" s="12">
        <v>7</v>
      </c>
      <c r="F298" s="12">
        <v>3422.18</v>
      </c>
      <c r="G298" s="12"/>
      <c r="H298" s="12"/>
      <c r="I298" s="12"/>
      <c r="J298" s="12"/>
      <c r="K298" s="12"/>
      <c r="L298" s="12"/>
      <c r="M298" s="13"/>
    </row>
    <row r="299" spans="1:13" x14ac:dyDescent="0.2">
      <c r="A299" s="6"/>
      <c r="B299" s="12">
        <v>608</v>
      </c>
      <c r="C299" s="12">
        <v>72.69</v>
      </c>
      <c r="D299" s="12">
        <v>71.540000000000006</v>
      </c>
      <c r="E299" s="12">
        <v>8</v>
      </c>
      <c r="F299" s="12">
        <v>4899.3900000000003</v>
      </c>
      <c r="G299" s="12"/>
      <c r="H299" s="12"/>
      <c r="I299" s="12"/>
      <c r="J299" s="12"/>
      <c r="K299" s="12"/>
      <c r="L299" s="12"/>
      <c r="M299" s="13"/>
    </row>
    <row r="300" spans="1:13" x14ac:dyDescent="0.2">
      <c r="A300" s="6"/>
      <c r="B300" s="12">
        <v>616</v>
      </c>
      <c r="C300" s="12">
        <v>80.739999999999995</v>
      </c>
      <c r="D300" s="12">
        <v>79.84</v>
      </c>
      <c r="E300" s="12">
        <v>7.5</v>
      </c>
      <c r="F300" s="12">
        <v>5356.86</v>
      </c>
      <c r="G300" s="12"/>
      <c r="H300" s="12"/>
      <c r="I300" s="12"/>
      <c r="J300" s="12"/>
      <c r="K300" s="12"/>
      <c r="L300" s="12"/>
      <c r="M300" s="13"/>
    </row>
    <row r="301" spans="1:13" x14ac:dyDescent="0.2">
      <c r="A301" s="6"/>
      <c r="B301" s="12">
        <v>630</v>
      </c>
      <c r="C301" s="12">
        <v>94.59</v>
      </c>
      <c r="D301" s="12">
        <v>92.84</v>
      </c>
      <c r="E301" s="12">
        <v>9</v>
      </c>
      <c r="F301" s="12">
        <v>7261.37</v>
      </c>
      <c r="G301" s="12"/>
      <c r="H301" s="12"/>
      <c r="I301" s="12"/>
      <c r="J301" s="12"/>
      <c r="K301" s="12"/>
      <c r="L301" s="12"/>
      <c r="M301" s="13"/>
    </row>
    <row r="302" spans="1:13" x14ac:dyDescent="0.2">
      <c r="A302" s="6"/>
      <c r="B302" s="12">
        <v>620</v>
      </c>
      <c r="C302" s="12">
        <v>84.94</v>
      </c>
      <c r="D302" s="12">
        <v>84.92</v>
      </c>
      <c r="E302" s="12">
        <v>5.5</v>
      </c>
      <c r="F302" s="12">
        <v>4147.68</v>
      </c>
      <c r="G302" s="12"/>
      <c r="H302" s="12"/>
      <c r="I302" s="12"/>
      <c r="J302" s="12"/>
      <c r="K302" s="12"/>
      <c r="L302" s="12"/>
      <c r="M302" s="13"/>
    </row>
    <row r="303" spans="1:13" x14ac:dyDescent="0.2">
      <c r="A303" s="6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3"/>
    </row>
    <row r="304" spans="1:13" x14ac:dyDescent="0.2">
      <c r="A304" s="6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3"/>
    </row>
    <row r="305" spans="1:13" x14ac:dyDescent="0.2">
      <c r="A305" s="6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3"/>
    </row>
    <row r="306" spans="1:13" x14ac:dyDescent="0.2">
      <c r="A306" s="6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3"/>
    </row>
    <row r="307" spans="1:13" x14ac:dyDescent="0.2">
      <c r="A307" s="6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3"/>
    </row>
    <row r="308" spans="1:13" x14ac:dyDescent="0.2">
      <c r="A308" s="6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3"/>
    </row>
    <row r="309" spans="1:13" x14ac:dyDescent="0.2">
      <c r="A309" s="6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3"/>
    </row>
    <row r="310" spans="1:13" x14ac:dyDescent="0.2">
      <c r="A310" s="6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3"/>
    </row>
    <row r="311" spans="1:13" x14ac:dyDescent="0.2">
      <c r="A311" s="6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3"/>
    </row>
    <row r="312" spans="1:13" x14ac:dyDescent="0.2">
      <c r="A312" s="6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3"/>
    </row>
    <row r="313" spans="1:13" x14ac:dyDescent="0.2">
      <c r="A313" s="6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3"/>
    </row>
    <row r="314" spans="1:13" x14ac:dyDescent="0.2">
      <c r="A314" s="6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3"/>
    </row>
    <row r="315" spans="1:13" x14ac:dyDescent="0.2">
      <c r="A315" s="6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3"/>
    </row>
    <row r="316" spans="1:13" x14ac:dyDescent="0.2">
      <c r="A316" s="6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3"/>
    </row>
    <row r="317" spans="1:13" x14ac:dyDescent="0.2">
      <c r="A317" s="6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3"/>
    </row>
    <row r="318" spans="1:13" x14ac:dyDescent="0.2">
      <c r="A318" s="6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3"/>
    </row>
    <row r="319" spans="1:13" x14ac:dyDescent="0.2">
      <c r="A319" s="6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3"/>
    </row>
    <row r="320" spans="1:13" x14ac:dyDescent="0.2">
      <c r="A320" s="6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3"/>
    </row>
    <row r="321" spans="1:13" x14ac:dyDescent="0.2">
      <c r="A321" s="6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3"/>
    </row>
    <row r="322" spans="1:13" x14ac:dyDescent="0.2">
      <c r="A322" s="6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3"/>
    </row>
    <row r="323" spans="1:13" x14ac:dyDescent="0.2">
      <c r="A323" s="6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3"/>
    </row>
    <row r="324" spans="1:13" x14ac:dyDescent="0.2">
      <c r="A324" s="6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3"/>
    </row>
    <row r="325" spans="1:13" x14ac:dyDescent="0.2">
      <c r="A325" s="6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3"/>
    </row>
    <row r="326" spans="1:13" x14ac:dyDescent="0.2">
      <c r="A326" s="6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3"/>
    </row>
    <row r="327" spans="1:13" x14ac:dyDescent="0.2">
      <c r="A327" s="6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3"/>
    </row>
    <row r="328" spans="1:13" x14ac:dyDescent="0.2">
      <c r="A328" s="6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3"/>
    </row>
    <row r="329" spans="1:13" x14ac:dyDescent="0.2">
      <c r="A329" s="6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3"/>
    </row>
    <row r="330" spans="1:13" x14ac:dyDescent="0.2">
      <c r="A330" s="6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3"/>
    </row>
    <row r="331" spans="1:13" x14ac:dyDescent="0.2">
      <c r="A331" s="6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3"/>
    </row>
    <row r="332" spans="1:13" x14ac:dyDescent="0.2">
      <c r="A332" s="6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3"/>
    </row>
    <row r="333" spans="1:13" x14ac:dyDescent="0.2">
      <c r="A333" s="6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3"/>
    </row>
    <row r="334" spans="1:13" x14ac:dyDescent="0.2">
      <c r="A334" s="6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3"/>
    </row>
    <row r="335" spans="1:13" x14ac:dyDescent="0.2">
      <c r="A335" s="6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3"/>
    </row>
    <row r="336" spans="1:13" x14ac:dyDescent="0.2">
      <c r="A336" s="6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3"/>
    </row>
    <row r="337" spans="1:13" x14ac:dyDescent="0.2">
      <c r="A337" s="6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3"/>
    </row>
    <row r="338" spans="1:13" x14ac:dyDescent="0.2">
      <c r="A338" s="6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3"/>
    </row>
    <row r="339" spans="1:13" x14ac:dyDescent="0.2">
      <c r="A339" s="6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3"/>
    </row>
    <row r="340" spans="1:13" x14ac:dyDescent="0.2">
      <c r="A340" s="6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3"/>
    </row>
    <row r="341" spans="1:13" x14ac:dyDescent="0.2">
      <c r="A341" s="6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3"/>
    </row>
    <row r="342" spans="1:13" x14ac:dyDescent="0.2">
      <c r="A342" s="6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3"/>
    </row>
    <row r="343" spans="1:13" x14ac:dyDescent="0.2">
      <c r="A343" s="6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3"/>
    </row>
    <row r="344" spans="1:13" x14ac:dyDescent="0.2">
      <c r="A344" s="6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3"/>
    </row>
    <row r="345" spans="1:13" x14ac:dyDescent="0.2">
      <c r="A345" s="6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3"/>
    </row>
    <row r="346" spans="1:13" x14ac:dyDescent="0.2">
      <c r="A346" s="6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3"/>
    </row>
    <row r="347" spans="1:13" x14ac:dyDescent="0.2">
      <c r="A347" s="6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3"/>
    </row>
    <row r="348" spans="1:13" x14ac:dyDescent="0.2">
      <c r="A348" s="6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3"/>
    </row>
    <row r="349" spans="1:13" x14ac:dyDescent="0.2">
      <c r="A349" s="6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3"/>
    </row>
    <row r="350" spans="1:13" x14ac:dyDescent="0.2">
      <c r="A350" s="6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3"/>
    </row>
    <row r="351" spans="1:13" x14ac:dyDescent="0.2">
      <c r="A351" s="6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3"/>
    </row>
    <row r="352" spans="1:13" x14ac:dyDescent="0.2">
      <c r="A352" s="6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3"/>
    </row>
    <row r="353" spans="1:13" x14ac:dyDescent="0.2">
      <c r="A353" s="6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3"/>
    </row>
    <row r="354" spans="1:13" x14ac:dyDescent="0.2">
      <c r="A354" s="6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3"/>
    </row>
    <row r="355" spans="1:13" x14ac:dyDescent="0.2">
      <c r="A355" s="6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3"/>
    </row>
    <row r="356" spans="1:13" x14ac:dyDescent="0.2">
      <c r="A356" s="6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3"/>
    </row>
    <row r="357" spans="1:13" x14ac:dyDescent="0.2">
      <c r="A357" s="6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3"/>
    </row>
    <row r="358" spans="1:13" x14ac:dyDescent="0.2">
      <c r="A358" s="6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3"/>
    </row>
    <row r="359" spans="1:13" x14ac:dyDescent="0.2">
      <c r="A359" s="6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3"/>
    </row>
    <row r="360" spans="1:13" x14ac:dyDescent="0.2">
      <c r="A360" s="6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3"/>
    </row>
    <row r="361" spans="1:13" x14ac:dyDescent="0.2">
      <c r="A361" s="6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3"/>
    </row>
    <row r="362" spans="1:13" x14ac:dyDescent="0.2">
      <c r="A362" s="6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3"/>
    </row>
    <row r="363" spans="1:13" x14ac:dyDescent="0.2">
      <c r="A363" s="6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3"/>
    </row>
    <row r="364" spans="1:13" x14ac:dyDescent="0.2">
      <c r="A364" s="6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3"/>
    </row>
    <row r="365" spans="1:13" x14ac:dyDescent="0.2">
      <c r="A365" s="6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3"/>
    </row>
    <row r="366" spans="1:13" x14ac:dyDescent="0.2">
      <c r="A366" s="6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3"/>
    </row>
    <row r="367" spans="1:13" x14ac:dyDescent="0.2">
      <c r="A367" s="6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3"/>
    </row>
    <row r="368" spans="1:13" x14ac:dyDescent="0.2">
      <c r="A368" s="6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3"/>
    </row>
    <row r="369" spans="1:13" x14ac:dyDescent="0.2">
      <c r="A369" s="6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3"/>
    </row>
    <row r="370" spans="1:13" x14ac:dyDescent="0.2">
      <c r="A370" s="6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3"/>
    </row>
    <row r="371" spans="1:13" x14ac:dyDescent="0.2">
      <c r="A371" s="6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3"/>
    </row>
    <row r="372" spans="1:13" x14ac:dyDescent="0.2">
      <c r="A372" s="6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3"/>
    </row>
    <row r="373" spans="1:13" x14ac:dyDescent="0.2">
      <c r="A373" s="6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3"/>
    </row>
    <row r="374" spans="1:13" x14ac:dyDescent="0.2">
      <c r="A374" s="6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3"/>
    </row>
    <row r="375" spans="1:13" x14ac:dyDescent="0.2">
      <c r="A375" s="6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3"/>
    </row>
    <row r="376" spans="1:13" x14ac:dyDescent="0.2">
      <c r="A376" s="6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3"/>
    </row>
    <row r="377" spans="1:13" x14ac:dyDescent="0.2">
      <c r="A377" s="6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3"/>
    </row>
    <row r="378" spans="1:13" x14ac:dyDescent="0.2">
      <c r="A378" s="6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3"/>
    </row>
    <row r="379" spans="1:13" x14ac:dyDescent="0.2">
      <c r="A379" s="6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3"/>
    </row>
    <row r="380" spans="1:13" x14ac:dyDescent="0.2">
      <c r="A380" s="6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3"/>
    </row>
    <row r="381" spans="1:13" x14ac:dyDescent="0.2">
      <c r="A381" s="6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3"/>
    </row>
    <row r="382" spans="1:13" x14ac:dyDescent="0.2">
      <c r="A382" s="6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3"/>
    </row>
    <row r="383" spans="1:13" x14ac:dyDescent="0.2">
      <c r="A383" s="6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3"/>
    </row>
    <row r="384" spans="1:13" x14ac:dyDescent="0.2">
      <c r="A384" s="6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3"/>
    </row>
    <row r="385" spans="1:13" x14ac:dyDescent="0.2">
      <c r="A385" s="6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3"/>
    </row>
    <row r="386" spans="1:13" x14ac:dyDescent="0.2">
      <c r="A386" s="6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3"/>
    </row>
    <row r="387" spans="1:13" x14ac:dyDescent="0.2">
      <c r="A387" s="6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3"/>
    </row>
    <row r="388" spans="1:13" x14ac:dyDescent="0.2">
      <c r="A388" s="6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3"/>
    </row>
    <row r="389" spans="1:13" x14ac:dyDescent="0.2">
      <c r="A389" s="6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3"/>
    </row>
    <row r="390" spans="1:13" x14ac:dyDescent="0.2">
      <c r="A390" s="6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3"/>
    </row>
    <row r="391" spans="1:13" x14ac:dyDescent="0.2">
      <c r="A391" s="6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3"/>
    </row>
    <row r="392" spans="1:13" x14ac:dyDescent="0.2">
      <c r="A392" s="6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3"/>
    </row>
    <row r="393" spans="1:13" x14ac:dyDescent="0.2">
      <c r="A393" s="6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3"/>
    </row>
    <row r="394" spans="1:13" x14ac:dyDescent="0.2">
      <c r="A394" s="6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3"/>
    </row>
    <row r="395" spans="1:13" x14ac:dyDescent="0.2">
      <c r="A395" s="6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3"/>
    </row>
    <row r="396" spans="1:13" x14ac:dyDescent="0.2">
      <c r="A396" s="6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3"/>
    </row>
    <row r="397" spans="1:13" x14ac:dyDescent="0.2">
      <c r="A397" s="6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3"/>
    </row>
    <row r="398" spans="1:13" x14ac:dyDescent="0.2">
      <c r="A398" s="6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3"/>
    </row>
    <row r="399" spans="1:13" x14ac:dyDescent="0.2">
      <c r="A399" s="6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3"/>
    </row>
    <row r="400" spans="1:13" x14ac:dyDescent="0.2">
      <c r="A400" s="6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3"/>
    </row>
    <row r="401" spans="1:13" x14ac:dyDescent="0.2">
      <c r="A401" s="6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3"/>
    </row>
  </sheetData>
  <mergeCells count="2">
    <mergeCell ref="A1:A25"/>
    <mergeCell ref="G1:G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8" sqref="C8"/>
    </sheetView>
  </sheetViews>
  <sheetFormatPr baseColWidth="10" defaultRowHeight="16" x14ac:dyDescent="0.2"/>
  <cols>
    <col min="1" max="1" width="24.1640625" customWidth="1"/>
    <col min="2" max="2" width="11.33203125" bestFit="1" customWidth="1"/>
  </cols>
  <sheetData>
    <row r="1" spans="1:6" x14ac:dyDescent="0.2">
      <c r="A1" s="16"/>
      <c r="B1" s="18" t="s">
        <v>39</v>
      </c>
    </row>
    <row r="2" spans="1:6" x14ac:dyDescent="0.2">
      <c r="A2" s="16" t="s">
        <v>34</v>
      </c>
      <c r="B2" s="19">
        <v>4.9670741576724943E-2</v>
      </c>
    </row>
    <row r="3" spans="1:6" x14ac:dyDescent="0.2">
      <c r="A3" s="16" t="s">
        <v>35</v>
      </c>
      <c r="B3" s="19">
        <v>4.9104369853543398E-2</v>
      </c>
    </row>
    <row r="4" spans="1:6" x14ac:dyDescent="0.2">
      <c r="A4" s="16" t="s">
        <v>36</v>
      </c>
      <c r="B4" s="19">
        <v>4.6138252505687136E-2</v>
      </c>
    </row>
    <row r="5" spans="1:6" x14ac:dyDescent="0.2">
      <c r="A5" s="16" t="s">
        <v>37</v>
      </c>
      <c r="B5" s="19">
        <v>4.1237894567804953E-2</v>
      </c>
    </row>
    <row r="6" spans="1:6" x14ac:dyDescent="0.2">
      <c r="A6" s="16" t="s">
        <v>38</v>
      </c>
      <c r="B6" s="19">
        <v>4.6085877723389172E-2</v>
      </c>
    </row>
    <row r="7" spans="1:6" x14ac:dyDescent="0.2">
      <c r="A7" s="16" t="s">
        <v>40</v>
      </c>
      <c r="B7" s="19">
        <f>GEOMEAN(B3:B6)</f>
        <v>4.555241513712429E-2</v>
      </c>
    </row>
    <row r="8" spans="1:6" x14ac:dyDescent="0.2">
      <c r="F8" s="20"/>
    </row>
  </sheetData>
  <pageMargins left="0.7" right="0.7" top="0.75" bottom="0.75" header="0.3" footer="0.3"/>
  <ignoredErrors>
    <ignoredError sqref="B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No Cross-Validation</vt:lpstr>
      <vt:lpstr>Fold 1</vt:lpstr>
      <vt:lpstr>Fold 2</vt:lpstr>
      <vt:lpstr>Fold 3</vt:lpstr>
      <vt:lpstr>Fold 4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2017-10-28T09:29:48Z</dcterms:created>
  <dcterms:modified xsi:type="dcterms:W3CDTF">2017-10-28T16:14:15Z</dcterms:modified>
</cp:coreProperties>
</file>