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P297HM\Downloads\"/>
    </mc:Choice>
  </mc:AlternateContent>
  <xr:revisionPtr revIDLastSave="0" documentId="8_{5879E6E6-51F6-4D2B-90D6-261CFC9C9DBF}" xr6:coauthVersionLast="47" xr6:coauthVersionMax="47" xr10:uidLastSave="{00000000-0000-0000-0000-000000000000}"/>
  <bookViews>
    <workbookView xWindow="-110" yWindow="-110" windowWidth="19420" windowHeight="11500" tabRatio="946" firstSheet="12" activeTab="17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Summary" sheetId="23" r:id="rId15"/>
    <sheet name="Scenario manager exercise" sheetId="10" r:id="rId16"/>
    <sheet name="Scenario 2 solved" sheetId="21" state="hidden" r:id="rId17"/>
    <sheet name="Scenario Summary 2" sheetId="25" r:id="rId18"/>
    <sheet name="Scenario manager exercise 2 " sheetId="20" r:id="rId19"/>
    <sheet name="Scenario manager exercise so(2)" sheetId="22" state="hidden" r:id="rId20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"""0,0001"""</definedName>
    <definedName name="solver_cvg" localSheetId="9" hidden="1">"""""""""""""""""""""""""""""""0,0001"""""""""""""""""""""""""""""""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exercise'!$C$7</definedName>
    <definedName name="solver_lhs1" localSheetId="9" hidden="1">'Solver exercise 2'!$G$3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2'!$G$4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9" hidden="1">'Solver exercise 2'!$G$5</definedName>
    <definedName name="solver_lhs3" localSheetId="12" hidden="1">'Solver exercise 3'!$G$9:$G$11</definedName>
    <definedName name="solver_lhs3" localSheetId="11" hidden="1">'Solver exercise 3 solved'!$G$9:$G$11</definedName>
    <definedName name="solver_lhs4" localSheetId="9" hidden="1">'Solver exercise 2'!$C$13:$E$13</definedName>
    <definedName name="solver_lhs5" localSheetId="9" hidden="1">'Solver exercise 2'!$C$13:$E$13</definedName>
    <definedName name="solver_lhs6" localSheetId="9" hidden="1">'Solver exercise 2'!$G$5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"""0,075"""</definedName>
    <definedName name="solver_mrt" localSheetId="9" hidden="1">"""""""""""""""""""""""""""""""0,075"""""""""""""""""""""""""""""""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2" hidden="1">1</definedName>
    <definedName name="solver_num" localSheetId="7" hidden="1">1</definedName>
    <definedName name="solver_num" localSheetId="9" hidden="1">4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"""0,000001"""</definedName>
    <definedName name="solver_pre" localSheetId="9" hidden="1">"""""""""""""""""""""""""""""""0,000001"""""""""""""""""""""""""""""""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3</definedName>
    <definedName name="solver_rel1" localSheetId="9" hidden="1">1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9" hidden="1">1</definedName>
    <definedName name="solver_rel3" localSheetId="12" hidden="1">1</definedName>
    <definedName name="solver_rel3" localSheetId="11" hidden="1">1</definedName>
    <definedName name="solver_rel4" localSheetId="9" hidden="1">2</definedName>
    <definedName name="solver_rel5" localSheetId="9" hidden="1">2</definedName>
    <definedName name="solver_rel6" localSheetId="9" hidden="1">1</definedName>
    <definedName name="solver_rhs1" localSheetId="2" hidden="1">'Solver example'!$I$7:$I$8</definedName>
    <definedName name="solver_rhs1" localSheetId="7" hidden="1">'solver exercise'!$C$8</definedName>
    <definedName name="solver_rhs1" localSheetId="9" hidden="1">'Solver exercise 2'!$I$3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'Solver exercise 2'!$I$4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9" hidden="1">'Solver exercise 2'!$I$5</definedName>
    <definedName name="solver_rhs3" localSheetId="12" hidden="1">'Solver exercise 3'!Supply</definedName>
    <definedName name="solver_rhs3" localSheetId="11" hidden="1">'Solver exercise 3 solved'!Supply</definedName>
    <definedName name="solver_rhs4" localSheetId="9" hidden="1">Demand</definedName>
    <definedName name="solver_rhs5" localSheetId="9" hidden="1">Demand</definedName>
    <definedName name="solver_rhs6" localSheetId="9" hidden="1">'Solver exercise 2'!$I$5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8" i="20" s="1"/>
  <c r="C7" i="22"/>
  <c r="C8" i="22" s="1"/>
  <c r="C5" i="22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I15" i="13"/>
  <c r="E13" i="13"/>
  <c r="D13" i="13"/>
  <c r="C13" i="13"/>
  <c r="G9" i="13"/>
  <c r="I15" i="12"/>
  <c r="E13" i="12"/>
  <c r="D13" i="12"/>
  <c r="C13" i="12"/>
  <c r="G5" i="12"/>
  <c r="G4" i="12"/>
  <c r="G3" i="12"/>
  <c r="C8" i="10"/>
  <c r="C5" i="10"/>
  <c r="I12" i="9"/>
  <c r="G8" i="9"/>
  <c r="G7" i="9"/>
  <c r="C7" i="6"/>
  <c r="C8" i="6"/>
  <c r="C6" i="4"/>
  <c r="C7" i="3"/>
  <c r="C8" i="3"/>
  <c r="B6" i="1"/>
  <c r="B5" i="2"/>
  <c r="C9" i="20" l="1"/>
  <c r="C9" i="15"/>
  <c r="C9" i="22"/>
  <c r="C9" i="10"/>
  <c r="D10" i="6"/>
  <c r="C9" i="3"/>
</calcChain>
</file>

<file path=xl/sharedStrings.xml><?xml version="1.0" encoding="utf-8"?>
<sst xmlns="http://schemas.openxmlformats.org/spreadsheetml/2006/main" count="245" uniqueCount="102">
  <si>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</si>
  <si>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</si>
  <si>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</si>
  <si>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</si>
  <si>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</si>
  <si>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</si>
  <si>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</si>
  <si>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</si>
  <si>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</si>
  <si>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</si>
  <si>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</si>
  <si>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</si>
  <si>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</si>
  <si>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</si>
  <si>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</si>
  <si>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</si>
  <si>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</si>
  <si>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</si>
  <si>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</si>
  <si>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</si>
  <si>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</si>
  <si>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</si>
  <si>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</si>
  <si>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</si>
  <si>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</si>
  <si>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</si>
  <si>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</si>
  <si>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</si>
  <si>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</si>
  <si>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</si>
  <si>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</si>
  <si>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</si>
  <si>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</si>
  <si>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</si>
  <si>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</si>
  <si>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</si>
  <si>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</si>
  <si>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</si>
  <si>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</si>
  <si>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</si>
  <si>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</si>
  <si>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</si>
  <si>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</si>
  <si>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</si>
  <si>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</si>
  <si>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</si>
  <si>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</si>
  <si>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</si>
  <si>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</si>
  <si>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</si>
  <si>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</si>
  <si>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</si>
  <si>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</si>
  <si>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</si>
  <si>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</si>
  <si>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</si>
  <si>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</si>
  <si>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</si>
  <si>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</si>
  <si>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</si>
  <si>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</si>
  <si>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</si>
  <si>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</si>
  <si>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</si>
  <si>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</si>
  <si>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</si>
  <si>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</si>
  <si>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</si>
  <si>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</si>
  <si>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</si>
  <si>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</si>
  <si>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</si>
  <si>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</si>
  <si>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</si>
  <si>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</si>
  <si>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</si>
  <si>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</si>
  <si>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</si>
  <si>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</si>
  <si>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</si>
  <si>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</si>
  <si>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</si>
  <si>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</si>
  <si>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</si>
  <si>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</si>
  <si>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</si>
  <si>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</si>
  <si>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</si>
  <si>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</si>
  <si>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</si>
  <si>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</si>
  <si>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</si>
  <si>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</si>
  <si>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</si>
  <si>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</si>
  <si>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</si>
  <si>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</si>
  <si>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</si>
  <si>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pesimista</t>
  </si>
  <si>
    <t>Created by Francisco Fuertes Gutierrez on 19/09/2025</t>
  </si>
  <si>
    <t>neutral</t>
  </si>
  <si>
    <t>optimista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</si>
</sst>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19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/>
    <xf numFmtId="6" fontId="0" fillId="0" borderId="14" xfId="0" applyNumberFormat="1" applyFill="1" applyBorder="1" applyAlignment="1"/>
    <xf numFmtId="0" fontId="0" fillId="0" borderId="3" xfId="0" applyFill="1" applyBorder="1" applyAlignment="1"/>
    <xf numFmtId="0" fontId="11" fillId="9" borderId="0" xfId="0" applyFont="1" applyFill="1" applyBorder="1" applyAlignment="1">
      <alignment horizontal="left"/>
    </xf>
    <xf numFmtId="0" fontId="0" fillId="10" borderId="0" xfId="0" applyFill="1" applyBorder="1" applyAlignment="1"/>
    <xf numFmtId="0" fontId="14" fillId="0" borderId="0" xfId="0" applyFont="1" applyFill="1" applyBorder="1" applyAlignment="1">
      <alignment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O18" sqref="O18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workbookViewId="0">
      <selection activeCell="G16" sqref="G16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7EBD-39EC-4057-B4B0-5D8421CC1DAE}">
  <sheetPr>
    <outlinePr summaryBelow="0"/>
  </sheetPr>
  <dimension ref="B1:G11"/>
  <sheetViews>
    <sheetView showGridLines="0" workbookViewId="0">
      <selection activeCell="L14" sqref="L14"/>
    </sheetView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101</v>
      </c>
    </row>
    <row r="4" spans="2:7" ht="42" hidden="1" outlineLevel="1" x14ac:dyDescent="0.35">
      <c r="B4" s="116"/>
      <c r="C4" s="116"/>
      <c r="D4" s="113"/>
      <c r="E4" s="118" t="s">
        <v>99</v>
      </c>
      <c r="F4" s="118" t="s">
        <v>99</v>
      </c>
      <c r="G4" s="118" t="s">
        <v>99</v>
      </c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400</v>
      </c>
      <c r="E6" s="117">
        <v>200</v>
      </c>
      <c r="F6" s="117">
        <v>400</v>
      </c>
      <c r="G6" s="117">
        <v>400</v>
      </c>
    </row>
    <row r="7" spans="2:7" x14ac:dyDescent="0.35">
      <c r="B7" s="106" t="s">
        <v>92</v>
      </c>
      <c r="C7" s="106"/>
      <c r="D7" s="115"/>
      <c r="E7" s="115"/>
      <c r="F7" s="115"/>
      <c r="G7" s="115"/>
    </row>
    <row r="8" spans="2:7" ht="15" outlineLevel="1" thickBot="1" x14ac:dyDescent="0.4">
      <c r="B8" s="107"/>
      <c r="C8" s="107" t="s">
        <v>86</v>
      </c>
      <c r="D8" s="114">
        <v>10480</v>
      </c>
      <c r="E8" s="114">
        <v>4080</v>
      </c>
      <c r="F8" s="114">
        <v>10480</v>
      </c>
      <c r="G8" s="114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C7" sqref="C7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400</v>
      </c>
    </row>
    <row r="5" spans="2:3" ht="15" thickBot="1" x14ac:dyDescent="0.4">
      <c r="B5" s="8" t="s">
        <v>46</v>
      </c>
      <c r="C5" s="46">
        <f>C4*C3</f>
        <v>12800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10480</v>
      </c>
    </row>
  </sheetData>
  <scenarios current="1" show="2" sqref="C9">
    <scenario name="pesimista" locked="1" count="1" user="Francisco Fuertes Gutierrez" comment="Created by Francisco Fuertes Gutierrez on 19/09/2025">
      <inputCells r="C4" val="200"/>
    </scenario>
    <scenario name="neutral" locked="1" count="1" user="Francisco Fuertes Gutierrez" comment="Created by Francisco Fuertes Gutierrez on 19/09/2025">
      <inputCells r="C4" val="400"/>
    </scenario>
    <scenario name="optimista" locked="1" count="1" user="Francisco Fuertes Gutierrez" comment="Created by Francisco Fuertes Gutierrez on 19/09/2025">
      <inputCells r="C4" val="400"/>
    </scenario>
  </scenario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35EB-8266-4130-BAFD-CE37EFF22ADD}">
  <sheetPr>
    <outlinePr summaryBelow="0"/>
  </sheetPr>
  <dimension ref="B1:G11"/>
  <sheetViews>
    <sheetView showGridLines="0" tabSelected="1" workbookViewId="0"/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16"/>
      <c r="C4" s="116"/>
      <c r="D4" s="113"/>
      <c r="E4" s="118" t="s">
        <v>99</v>
      </c>
      <c r="F4" s="118" t="s">
        <v>99</v>
      </c>
      <c r="G4" s="118" t="s">
        <v>99</v>
      </c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200</v>
      </c>
      <c r="E6" s="117">
        <v>200</v>
      </c>
      <c r="F6" s="117">
        <v>300</v>
      </c>
      <c r="G6" s="117">
        <v>400</v>
      </c>
    </row>
    <row r="7" spans="2:7" x14ac:dyDescent="0.35">
      <c r="B7" s="106" t="s">
        <v>92</v>
      </c>
      <c r="C7" s="106"/>
      <c r="D7" s="115"/>
      <c r="E7" s="115"/>
      <c r="F7" s="115"/>
      <c r="G7" s="115"/>
    </row>
    <row r="8" spans="2:7" ht="15" outlineLevel="1" thickBot="1" x14ac:dyDescent="0.4">
      <c r="B8" s="107"/>
      <c r="C8" s="107" t="s">
        <v>86</v>
      </c>
      <c r="D8" s="114">
        <v>4280</v>
      </c>
      <c r="E8" s="114">
        <v>4280</v>
      </c>
      <c r="F8" s="114">
        <v>7480</v>
      </c>
      <c r="G8" s="114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workbookViewId="0">
      <selection activeCell="C7" sqref="C7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200</v>
      </c>
    </row>
    <row r="5" spans="2:3" ht="15" thickBot="1" x14ac:dyDescent="0.4">
      <c r="B5" s="8" t="s">
        <v>46</v>
      </c>
      <c r="C5" s="46">
        <f>C4*C3</f>
        <v>6400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IF(C4&lt;200,2000,IF(C4&lt;=300,1800,1500))</f>
        <v>1800</v>
      </c>
    </row>
    <row r="8" spans="2:3" ht="15" thickBot="1" x14ac:dyDescent="0.4">
      <c r="B8" s="8" t="s">
        <v>49</v>
      </c>
      <c r="C8" s="46">
        <f>SUM(C6:C7)</f>
        <v>2120</v>
      </c>
    </row>
    <row r="9" spans="2:3" ht="15" thickBot="1" x14ac:dyDescent="0.4">
      <c r="B9" s="44" t="s">
        <v>15</v>
      </c>
      <c r="C9" s="45">
        <f>C5-C8</f>
        <v>4280</v>
      </c>
    </row>
  </sheetData>
  <scenarios current="0" show="0" sqref="C9">
    <scenario name="200" locked="1" count="1" user="Francisco Fuertes Gutierrez" comment="Created by Francisco Fuertes Gutierrez on 19/09/2025">
      <inputCells r="C4" val="200"/>
    </scenario>
    <scenario name="300" locked="1" count="1" user="Francisco Fuertes Gutierrez" comment="Created by Francisco Fuertes Gutierrez on 19/09/2025">
      <inputCells r="C4" val="300"/>
    </scenario>
    <scenario name="400" locked="1" count="1" user="Francisco Fuertes Gutierrez" comment="Created by Francisco Fuertes Gutierrez on 19/09/2025">
      <inputCells r="C4" val="4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workbookViewId="0">
      <selection activeCell="C28" sqref="C28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33</vt:i4>
      </vt:variant>
    </vt:vector>
  </HeadingPairs>
  <TitlesOfParts>
    <vt:vector size="53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Summary</vt:lpstr>
      <vt:lpstr>Scenario manager exercise</vt:lpstr>
      <vt:lpstr>Scenario 2 solved</vt:lpstr>
      <vt:lpstr>Scenario Summary 2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Francisco Fuertes Gutierrez</cp:lastModifiedBy>
  <dcterms:created xsi:type="dcterms:W3CDTF">2015-06-05T18:17:20Z</dcterms:created>
  <dcterms:modified xsi:type="dcterms:W3CDTF">2025-09-19T09:59:51Z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