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esktop/"/>
    </mc:Choice>
  </mc:AlternateContent>
  <xr:revisionPtr revIDLastSave="0" documentId="8_{93DE1912-EE32-D54E-B23A-3A07B965EC39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O15" i="1"/>
  <c r="O16" i="1"/>
  <c r="P14" i="1"/>
  <c r="O14" i="1"/>
  <c r="N16" i="1"/>
  <c r="N15" i="1"/>
  <c r="N14" i="1"/>
  <c r="O6" i="1"/>
  <c r="O5" i="1"/>
  <c r="N5" i="1"/>
  <c r="P8" i="1"/>
  <c r="P7" i="1"/>
  <c r="P6" i="1"/>
  <c r="P5" i="1"/>
  <c r="O7" i="1"/>
  <c r="O8" i="1"/>
  <c r="N8" i="1"/>
  <c r="N7" i="1"/>
  <c r="N6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I1031" i="1"/>
  <c r="F631" i="1"/>
  <c r="F695" i="1"/>
  <c r="F807" i="1"/>
  <c r="F827" i="1"/>
  <c r="F891" i="1"/>
  <c r="F915" i="1"/>
  <c r="F979" i="1"/>
  <c r="F999" i="1"/>
  <c r="F1055" i="1"/>
  <c r="F1071" i="1"/>
  <c r="C552" i="1"/>
  <c r="C553" i="1"/>
  <c r="G553" i="1" s="1"/>
  <c r="C554" i="1"/>
  <c r="G554" i="1" s="1"/>
  <c r="C555" i="1"/>
  <c r="G555" i="1" s="1"/>
  <c r="C556" i="1"/>
  <c r="C557" i="1"/>
  <c r="G557" i="1" s="1"/>
  <c r="C558" i="1"/>
  <c r="G558" i="1" s="1"/>
  <c r="C559" i="1"/>
  <c r="G559" i="1" s="1"/>
  <c r="C560" i="1"/>
  <c r="C561" i="1"/>
  <c r="C562" i="1"/>
  <c r="G562" i="1" s="1"/>
  <c r="C563" i="1"/>
  <c r="C564" i="1"/>
  <c r="C565" i="1"/>
  <c r="G565" i="1" s="1"/>
  <c r="H565" i="1" s="1"/>
  <c r="I565" i="1" s="1"/>
  <c r="C566" i="1"/>
  <c r="G566" i="1" s="1"/>
  <c r="C567" i="1"/>
  <c r="G567" i="1" s="1"/>
  <c r="H567" i="1" s="1"/>
  <c r="I567" i="1" s="1"/>
  <c r="C568" i="1"/>
  <c r="C569" i="1"/>
  <c r="G569" i="1" s="1"/>
  <c r="C570" i="1"/>
  <c r="G570" i="1" s="1"/>
  <c r="C571" i="1"/>
  <c r="G571" i="1" s="1"/>
  <c r="C572" i="1"/>
  <c r="C573" i="1"/>
  <c r="G573" i="1" s="1"/>
  <c r="C574" i="1"/>
  <c r="G574" i="1" s="1"/>
  <c r="C575" i="1"/>
  <c r="G575" i="1" s="1"/>
  <c r="C576" i="1"/>
  <c r="C577" i="1"/>
  <c r="C578" i="1"/>
  <c r="G578" i="1" s="1"/>
  <c r="C579" i="1"/>
  <c r="C580" i="1"/>
  <c r="C581" i="1"/>
  <c r="G581" i="1" s="1"/>
  <c r="H581" i="1" s="1"/>
  <c r="I581" i="1" s="1"/>
  <c r="C582" i="1"/>
  <c r="G582" i="1" s="1"/>
  <c r="C583" i="1"/>
  <c r="G583" i="1" s="1"/>
  <c r="H583" i="1" s="1"/>
  <c r="I583" i="1" s="1"/>
  <c r="C584" i="1"/>
  <c r="C585" i="1"/>
  <c r="G585" i="1" s="1"/>
  <c r="C586" i="1"/>
  <c r="G586" i="1" s="1"/>
  <c r="C587" i="1"/>
  <c r="G587" i="1" s="1"/>
  <c r="C588" i="1"/>
  <c r="C589" i="1"/>
  <c r="G589" i="1" s="1"/>
  <c r="C590" i="1"/>
  <c r="G590" i="1" s="1"/>
  <c r="C591" i="1"/>
  <c r="G591" i="1" s="1"/>
  <c r="C592" i="1"/>
  <c r="C593" i="1"/>
  <c r="G593" i="1" s="1"/>
  <c r="C594" i="1"/>
  <c r="G594" i="1" s="1"/>
  <c r="C595" i="1"/>
  <c r="C596" i="1"/>
  <c r="C597" i="1"/>
  <c r="C598" i="1"/>
  <c r="G598" i="1" s="1"/>
  <c r="C599" i="1"/>
  <c r="G599" i="1" s="1"/>
  <c r="H599" i="1" s="1"/>
  <c r="I599" i="1" s="1"/>
  <c r="C600" i="1"/>
  <c r="C601" i="1"/>
  <c r="G601" i="1" s="1"/>
  <c r="C602" i="1"/>
  <c r="G602" i="1" s="1"/>
  <c r="C603" i="1"/>
  <c r="G603" i="1" s="1"/>
  <c r="C604" i="1"/>
  <c r="C605" i="1"/>
  <c r="G605" i="1" s="1"/>
  <c r="C606" i="1"/>
  <c r="G606" i="1" s="1"/>
  <c r="C607" i="1"/>
  <c r="G607" i="1" s="1"/>
  <c r="C608" i="1"/>
  <c r="C609" i="1"/>
  <c r="G609" i="1" s="1"/>
  <c r="C610" i="1"/>
  <c r="G610" i="1" s="1"/>
  <c r="C611" i="1"/>
  <c r="C612" i="1"/>
  <c r="C613" i="1"/>
  <c r="C614" i="1"/>
  <c r="C615" i="1"/>
  <c r="G615" i="1" s="1"/>
  <c r="H615" i="1" s="1"/>
  <c r="I615" i="1" s="1"/>
  <c r="C616" i="1"/>
  <c r="C617" i="1"/>
  <c r="G617" i="1" s="1"/>
  <c r="C618" i="1"/>
  <c r="G618" i="1" s="1"/>
  <c r="C619" i="1"/>
  <c r="G619" i="1" s="1"/>
  <c r="C620" i="1"/>
  <c r="C621" i="1"/>
  <c r="G621" i="1" s="1"/>
  <c r="F621" i="1" s="1"/>
  <c r="C622" i="1"/>
  <c r="G622" i="1" s="1"/>
  <c r="C623" i="1"/>
  <c r="G623" i="1" s="1"/>
  <c r="C624" i="1"/>
  <c r="C625" i="1"/>
  <c r="C626" i="1"/>
  <c r="G626" i="1" s="1"/>
  <c r="C627" i="1"/>
  <c r="C628" i="1"/>
  <c r="C629" i="1"/>
  <c r="G629" i="1" s="1"/>
  <c r="F629" i="1" s="1"/>
  <c r="C630" i="1"/>
  <c r="G630" i="1" s="1"/>
  <c r="C631" i="1"/>
  <c r="G631" i="1" s="1"/>
  <c r="H631" i="1" s="1"/>
  <c r="I631" i="1" s="1"/>
  <c r="C632" i="1"/>
  <c r="C633" i="1"/>
  <c r="G633" i="1" s="1"/>
  <c r="C634" i="1"/>
  <c r="G634" i="1" s="1"/>
  <c r="C635" i="1"/>
  <c r="G635" i="1" s="1"/>
  <c r="C636" i="1"/>
  <c r="C637" i="1"/>
  <c r="G637" i="1" s="1"/>
  <c r="F637" i="1" s="1"/>
  <c r="C638" i="1"/>
  <c r="G638" i="1" s="1"/>
  <c r="C639" i="1"/>
  <c r="G639" i="1" s="1"/>
  <c r="C640" i="1"/>
  <c r="C641" i="1"/>
  <c r="C642" i="1"/>
  <c r="G642" i="1" s="1"/>
  <c r="C643" i="1"/>
  <c r="C644" i="1"/>
  <c r="C645" i="1"/>
  <c r="G645" i="1" s="1"/>
  <c r="C646" i="1"/>
  <c r="G646" i="1" s="1"/>
  <c r="C647" i="1"/>
  <c r="G647" i="1" s="1"/>
  <c r="H647" i="1" s="1"/>
  <c r="I647" i="1" s="1"/>
  <c r="C648" i="1"/>
  <c r="C649" i="1"/>
  <c r="G649" i="1" s="1"/>
  <c r="C650" i="1"/>
  <c r="G650" i="1" s="1"/>
  <c r="C651" i="1"/>
  <c r="G651" i="1" s="1"/>
  <c r="C652" i="1"/>
  <c r="C653" i="1"/>
  <c r="G653" i="1" s="1"/>
  <c r="F653" i="1" s="1"/>
  <c r="C654" i="1"/>
  <c r="G654" i="1" s="1"/>
  <c r="C655" i="1"/>
  <c r="G655" i="1" s="1"/>
  <c r="C656" i="1"/>
  <c r="C657" i="1"/>
  <c r="G657" i="1" s="1"/>
  <c r="C658" i="1"/>
  <c r="G658" i="1" s="1"/>
  <c r="C659" i="1"/>
  <c r="C660" i="1"/>
  <c r="C661" i="1"/>
  <c r="C662" i="1"/>
  <c r="G662" i="1" s="1"/>
  <c r="C663" i="1"/>
  <c r="G663" i="1" s="1"/>
  <c r="H663" i="1" s="1"/>
  <c r="I663" i="1" s="1"/>
  <c r="C664" i="1"/>
  <c r="C665" i="1"/>
  <c r="G665" i="1" s="1"/>
  <c r="C666" i="1"/>
  <c r="G666" i="1" s="1"/>
  <c r="C667" i="1"/>
  <c r="G667" i="1" s="1"/>
  <c r="C668" i="1"/>
  <c r="C669" i="1"/>
  <c r="G669" i="1" s="1"/>
  <c r="F669" i="1" s="1"/>
  <c r="C670" i="1"/>
  <c r="G670" i="1" s="1"/>
  <c r="C671" i="1"/>
  <c r="G671" i="1" s="1"/>
  <c r="C672" i="1"/>
  <c r="C673" i="1"/>
  <c r="G673" i="1" s="1"/>
  <c r="C674" i="1"/>
  <c r="G674" i="1" s="1"/>
  <c r="C675" i="1"/>
  <c r="C676" i="1"/>
  <c r="C677" i="1"/>
  <c r="C678" i="1"/>
  <c r="C679" i="1"/>
  <c r="G679" i="1" s="1"/>
  <c r="H679" i="1" s="1"/>
  <c r="I679" i="1" s="1"/>
  <c r="C680" i="1"/>
  <c r="C681" i="1"/>
  <c r="G681" i="1" s="1"/>
  <c r="C682" i="1"/>
  <c r="G682" i="1" s="1"/>
  <c r="C683" i="1"/>
  <c r="G683" i="1" s="1"/>
  <c r="C684" i="1"/>
  <c r="C685" i="1"/>
  <c r="G685" i="1" s="1"/>
  <c r="F685" i="1" s="1"/>
  <c r="C686" i="1"/>
  <c r="G686" i="1" s="1"/>
  <c r="C687" i="1"/>
  <c r="G687" i="1" s="1"/>
  <c r="C688" i="1"/>
  <c r="C689" i="1"/>
  <c r="C690" i="1"/>
  <c r="G690" i="1" s="1"/>
  <c r="C691" i="1"/>
  <c r="C692" i="1"/>
  <c r="C693" i="1"/>
  <c r="G693" i="1" s="1"/>
  <c r="F693" i="1" s="1"/>
  <c r="C694" i="1"/>
  <c r="G694" i="1" s="1"/>
  <c r="C695" i="1"/>
  <c r="G695" i="1" s="1"/>
  <c r="H695" i="1" s="1"/>
  <c r="I695" i="1" s="1"/>
  <c r="C696" i="1"/>
  <c r="C697" i="1"/>
  <c r="G697" i="1" s="1"/>
  <c r="C698" i="1"/>
  <c r="G698" i="1" s="1"/>
  <c r="C699" i="1"/>
  <c r="G699" i="1" s="1"/>
  <c r="C700" i="1"/>
  <c r="C701" i="1"/>
  <c r="G701" i="1" s="1"/>
  <c r="F701" i="1" s="1"/>
  <c r="C702" i="1"/>
  <c r="G702" i="1" s="1"/>
  <c r="C703" i="1"/>
  <c r="G703" i="1" s="1"/>
  <c r="C704" i="1"/>
  <c r="C705" i="1"/>
  <c r="C706" i="1"/>
  <c r="G706" i="1" s="1"/>
  <c r="C707" i="1"/>
  <c r="C708" i="1"/>
  <c r="C709" i="1"/>
  <c r="G709" i="1" s="1"/>
  <c r="C710" i="1"/>
  <c r="G710" i="1" s="1"/>
  <c r="C711" i="1"/>
  <c r="G711" i="1" s="1"/>
  <c r="H711" i="1" s="1"/>
  <c r="I711" i="1" s="1"/>
  <c r="C712" i="1"/>
  <c r="C713" i="1"/>
  <c r="G713" i="1" s="1"/>
  <c r="C714" i="1"/>
  <c r="G714" i="1" s="1"/>
  <c r="C715" i="1"/>
  <c r="G715" i="1" s="1"/>
  <c r="C716" i="1"/>
  <c r="C717" i="1"/>
  <c r="G717" i="1" s="1"/>
  <c r="F717" i="1" s="1"/>
  <c r="C718" i="1"/>
  <c r="G718" i="1" s="1"/>
  <c r="C719" i="1"/>
  <c r="G719" i="1" s="1"/>
  <c r="C720" i="1"/>
  <c r="C721" i="1"/>
  <c r="G721" i="1" s="1"/>
  <c r="C722" i="1"/>
  <c r="G722" i="1" s="1"/>
  <c r="C723" i="1"/>
  <c r="C724" i="1"/>
  <c r="C725" i="1"/>
  <c r="C726" i="1"/>
  <c r="G726" i="1" s="1"/>
  <c r="C727" i="1"/>
  <c r="G727" i="1" s="1"/>
  <c r="H727" i="1" s="1"/>
  <c r="I727" i="1" s="1"/>
  <c r="C728" i="1"/>
  <c r="C729" i="1"/>
  <c r="G729" i="1" s="1"/>
  <c r="C730" i="1"/>
  <c r="G730" i="1" s="1"/>
  <c r="C731" i="1"/>
  <c r="G731" i="1" s="1"/>
  <c r="C732" i="1"/>
  <c r="C733" i="1"/>
  <c r="G733" i="1" s="1"/>
  <c r="F733" i="1" s="1"/>
  <c r="C734" i="1"/>
  <c r="G734" i="1" s="1"/>
  <c r="C735" i="1"/>
  <c r="G735" i="1" s="1"/>
  <c r="C736" i="1"/>
  <c r="C737" i="1"/>
  <c r="G737" i="1" s="1"/>
  <c r="C738" i="1"/>
  <c r="G738" i="1" s="1"/>
  <c r="C739" i="1"/>
  <c r="G739" i="1" s="1"/>
  <c r="C740" i="1"/>
  <c r="C741" i="1"/>
  <c r="C742" i="1"/>
  <c r="C743" i="1"/>
  <c r="G743" i="1" s="1"/>
  <c r="H743" i="1" s="1"/>
  <c r="I743" i="1" s="1"/>
  <c r="C744" i="1"/>
  <c r="C745" i="1"/>
  <c r="G745" i="1" s="1"/>
  <c r="C746" i="1"/>
  <c r="G746" i="1" s="1"/>
  <c r="C747" i="1"/>
  <c r="G747" i="1" s="1"/>
  <c r="C748" i="1"/>
  <c r="C749" i="1"/>
  <c r="G749" i="1" s="1"/>
  <c r="F749" i="1" s="1"/>
  <c r="C750" i="1"/>
  <c r="G750" i="1" s="1"/>
  <c r="C751" i="1"/>
  <c r="G751" i="1" s="1"/>
  <c r="C752" i="1"/>
  <c r="C753" i="1"/>
  <c r="C754" i="1"/>
  <c r="G754" i="1" s="1"/>
  <c r="C755" i="1"/>
  <c r="G755" i="1" s="1"/>
  <c r="C756" i="1"/>
  <c r="C757" i="1"/>
  <c r="G757" i="1" s="1"/>
  <c r="F757" i="1" s="1"/>
  <c r="C758" i="1"/>
  <c r="G758" i="1" s="1"/>
  <c r="C759" i="1"/>
  <c r="G759" i="1" s="1"/>
  <c r="H759" i="1" s="1"/>
  <c r="I759" i="1" s="1"/>
  <c r="C760" i="1"/>
  <c r="C761" i="1"/>
  <c r="G761" i="1" s="1"/>
  <c r="C762" i="1"/>
  <c r="G762" i="1" s="1"/>
  <c r="C763" i="1"/>
  <c r="G763" i="1" s="1"/>
  <c r="C764" i="1"/>
  <c r="C765" i="1"/>
  <c r="G765" i="1" s="1"/>
  <c r="F765" i="1" s="1"/>
  <c r="C766" i="1"/>
  <c r="G766" i="1" s="1"/>
  <c r="C767" i="1"/>
  <c r="G767" i="1" s="1"/>
  <c r="H767" i="1" s="1"/>
  <c r="I767" i="1" s="1"/>
  <c r="C768" i="1"/>
  <c r="C769" i="1"/>
  <c r="C770" i="1"/>
  <c r="G770" i="1" s="1"/>
  <c r="C771" i="1"/>
  <c r="C772" i="1"/>
  <c r="C773" i="1"/>
  <c r="G773" i="1" s="1"/>
  <c r="C774" i="1"/>
  <c r="G774" i="1" s="1"/>
  <c r="C775" i="1"/>
  <c r="G775" i="1" s="1"/>
  <c r="H775" i="1" s="1"/>
  <c r="I775" i="1" s="1"/>
  <c r="C776" i="1"/>
  <c r="C777" i="1"/>
  <c r="G777" i="1" s="1"/>
  <c r="C778" i="1"/>
  <c r="G778" i="1" s="1"/>
  <c r="C779" i="1"/>
  <c r="G779" i="1" s="1"/>
  <c r="H779" i="1" s="1"/>
  <c r="I779" i="1" s="1"/>
  <c r="C780" i="1"/>
  <c r="C781" i="1"/>
  <c r="G781" i="1" s="1"/>
  <c r="F781" i="1" s="1"/>
  <c r="C782" i="1"/>
  <c r="G782" i="1" s="1"/>
  <c r="C783" i="1"/>
  <c r="G783" i="1" s="1"/>
  <c r="C784" i="1"/>
  <c r="C785" i="1"/>
  <c r="G785" i="1" s="1"/>
  <c r="C786" i="1"/>
  <c r="G786" i="1" s="1"/>
  <c r="C787" i="1"/>
  <c r="C788" i="1"/>
  <c r="C789" i="1"/>
  <c r="C790" i="1"/>
  <c r="G790" i="1" s="1"/>
  <c r="C791" i="1"/>
  <c r="G791" i="1" s="1"/>
  <c r="H791" i="1" s="1"/>
  <c r="I791" i="1" s="1"/>
  <c r="C792" i="1"/>
  <c r="C793" i="1"/>
  <c r="G793" i="1" s="1"/>
  <c r="C794" i="1"/>
  <c r="G794" i="1" s="1"/>
  <c r="C795" i="1"/>
  <c r="G795" i="1" s="1"/>
  <c r="H795" i="1" s="1"/>
  <c r="I795" i="1" s="1"/>
  <c r="C796" i="1"/>
  <c r="C797" i="1"/>
  <c r="G797" i="1" s="1"/>
  <c r="F797" i="1" s="1"/>
  <c r="C798" i="1"/>
  <c r="G798" i="1" s="1"/>
  <c r="C799" i="1"/>
  <c r="G799" i="1" s="1"/>
  <c r="C800" i="1"/>
  <c r="C801" i="1"/>
  <c r="G801" i="1" s="1"/>
  <c r="C802" i="1"/>
  <c r="G802" i="1" s="1"/>
  <c r="C803" i="1"/>
  <c r="G803" i="1" s="1"/>
  <c r="H803" i="1" s="1"/>
  <c r="I803" i="1" s="1"/>
  <c r="C804" i="1"/>
  <c r="C805" i="1"/>
  <c r="C806" i="1"/>
  <c r="C807" i="1"/>
  <c r="G807" i="1" s="1"/>
  <c r="H807" i="1" s="1"/>
  <c r="I807" i="1" s="1"/>
  <c r="C808" i="1"/>
  <c r="C809" i="1"/>
  <c r="G809" i="1" s="1"/>
  <c r="C810" i="1"/>
  <c r="G810" i="1" s="1"/>
  <c r="C811" i="1"/>
  <c r="G811" i="1" s="1"/>
  <c r="H811" i="1" s="1"/>
  <c r="I811" i="1" s="1"/>
  <c r="C812" i="1"/>
  <c r="C813" i="1"/>
  <c r="G813" i="1" s="1"/>
  <c r="F813" i="1" s="1"/>
  <c r="C814" i="1"/>
  <c r="G814" i="1" s="1"/>
  <c r="C815" i="1"/>
  <c r="G815" i="1" s="1"/>
  <c r="C816" i="1"/>
  <c r="C817" i="1"/>
  <c r="C818" i="1"/>
  <c r="G818" i="1" s="1"/>
  <c r="C819" i="1"/>
  <c r="C820" i="1"/>
  <c r="C821" i="1"/>
  <c r="G821" i="1" s="1"/>
  <c r="F821" i="1" s="1"/>
  <c r="C822" i="1"/>
  <c r="G822" i="1" s="1"/>
  <c r="C823" i="1"/>
  <c r="G823" i="1" s="1"/>
  <c r="H823" i="1" s="1"/>
  <c r="I823" i="1" s="1"/>
  <c r="C824" i="1"/>
  <c r="C825" i="1"/>
  <c r="G825" i="1" s="1"/>
  <c r="C826" i="1"/>
  <c r="G826" i="1" s="1"/>
  <c r="C827" i="1"/>
  <c r="G827" i="1" s="1"/>
  <c r="H827" i="1" s="1"/>
  <c r="I827" i="1" s="1"/>
  <c r="C828" i="1"/>
  <c r="C829" i="1"/>
  <c r="G829" i="1" s="1"/>
  <c r="F829" i="1" s="1"/>
  <c r="C830" i="1"/>
  <c r="G830" i="1" s="1"/>
  <c r="C831" i="1"/>
  <c r="G831" i="1" s="1"/>
  <c r="C832" i="1"/>
  <c r="C833" i="1"/>
  <c r="C834" i="1"/>
  <c r="G834" i="1" s="1"/>
  <c r="C835" i="1"/>
  <c r="G835" i="1" s="1"/>
  <c r="H835" i="1" s="1"/>
  <c r="I835" i="1" s="1"/>
  <c r="C836" i="1"/>
  <c r="C837" i="1"/>
  <c r="G837" i="1" s="1"/>
  <c r="C838" i="1"/>
  <c r="G838" i="1" s="1"/>
  <c r="C839" i="1"/>
  <c r="G839" i="1" s="1"/>
  <c r="H839" i="1" s="1"/>
  <c r="I839" i="1" s="1"/>
  <c r="C840" i="1"/>
  <c r="C841" i="1"/>
  <c r="G841" i="1" s="1"/>
  <c r="C842" i="1"/>
  <c r="G842" i="1" s="1"/>
  <c r="C843" i="1"/>
  <c r="G843" i="1" s="1"/>
  <c r="H843" i="1" s="1"/>
  <c r="I843" i="1" s="1"/>
  <c r="C844" i="1"/>
  <c r="C845" i="1"/>
  <c r="G845" i="1" s="1"/>
  <c r="F845" i="1" s="1"/>
  <c r="C846" i="1"/>
  <c r="G846" i="1" s="1"/>
  <c r="C847" i="1"/>
  <c r="G847" i="1" s="1"/>
  <c r="C848" i="1"/>
  <c r="C849" i="1"/>
  <c r="G849" i="1" s="1"/>
  <c r="C850" i="1"/>
  <c r="G850" i="1" s="1"/>
  <c r="C851" i="1"/>
  <c r="C852" i="1"/>
  <c r="C853" i="1"/>
  <c r="C854" i="1"/>
  <c r="G854" i="1" s="1"/>
  <c r="C855" i="1"/>
  <c r="G855" i="1" s="1"/>
  <c r="H855" i="1" s="1"/>
  <c r="I855" i="1" s="1"/>
  <c r="C856" i="1"/>
  <c r="C857" i="1"/>
  <c r="G857" i="1" s="1"/>
  <c r="C858" i="1"/>
  <c r="G858" i="1" s="1"/>
  <c r="C859" i="1"/>
  <c r="G859" i="1" s="1"/>
  <c r="H859" i="1" s="1"/>
  <c r="I859" i="1" s="1"/>
  <c r="C860" i="1"/>
  <c r="C861" i="1"/>
  <c r="G861" i="1" s="1"/>
  <c r="F861" i="1" s="1"/>
  <c r="C862" i="1"/>
  <c r="G862" i="1" s="1"/>
  <c r="C863" i="1"/>
  <c r="G863" i="1" s="1"/>
  <c r="C864" i="1"/>
  <c r="C865" i="1"/>
  <c r="G865" i="1" s="1"/>
  <c r="C866" i="1"/>
  <c r="G866" i="1" s="1"/>
  <c r="C867" i="1"/>
  <c r="G867" i="1" s="1"/>
  <c r="H867" i="1" s="1"/>
  <c r="I867" i="1" s="1"/>
  <c r="C868" i="1"/>
  <c r="C869" i="1"/>
  <c r="C870" i="1"/>
  <c r="C871" i="1"/>
  <c r="G871" i="1" s="1"/>
  <c r="H871" i="1" s="1"/>
  <c r="I871" i="1" s="1"/>
  <c r="C872" i="1"/>
  <c r="C873" i="1"/>
  <c r="G873" i="1" s="1"/>
  <c r="C874" i="1"/>
  <c r="G874" i="1" s="1"/>
  <c r="C875" i="1"/>
  <c r="G875" i="1" s="1"/>
  <c r="H875" i="1" s="1"/>
  <c r="I875" i="1" s="1"/>
  <c r="C876" i="1"/>
  <c r="C877" i="1"/>
  <c r="G877" i="1" s="1"/>
  <c r="F877" i="1" s="1"/>
  <c r="C878" i="1"/>
  <c r="G878" i="1" s="1"/>
  <c r="C879" i="1"/>
  <c r="G879" i="1" s="1"/>
  <c r="C880" i="1"/>
  <c r="C881" i="1"/>
  <c r="C882" i="1"/>
  <c r="G882" i="1" s="1"/>
  <c r="C883" i="1"/>
  <c r="C884" i="1"/>
  <c r="C885" i="1"/>
  <c r="G885" i="1" s="1"/>
  <c r="F885" i="1" s="1"/>
  <c r="C886" i="1"/>
  <c r="G886" i="1" s="1"/>
  <c r="C887" i="1"/>
  <c r="G887" i="1" s="1"/>
  <c r="H887" i="1" s="1"/>
  <c r="I887" i="1" s="1"/>
  <c r="C888" i="1"/>
  <c r="C889" i="1"/>
  <c r="G889" i="1" s="1"/>
  <c r="C890" i="1"/>
  <c r="G890" i="1" s="1"/>
  <c r="C891" i="1"/>
  <c r="G891" i="1" s="1"/>
  <c r="H891" i="1" s="1"/>
  <c r="I891" i="1" s="1"/>
  <c r="C892" i="1"/>
  <c r="C893" i="1"/>
  <c r="G893" i="1" s="1"/>
  <c r="F893" i="1" s="1"/>
  <c r="C894" i="1"/>
  <c r="G894" i="1" s="1"/>
  <c r="C895" i="1"/>
  <c r="G895" i="1" s="1"/>
  <c r="C896" i="1"/>
  <c r="C897" i="1"/>
  <c r="C898" i="1"/>
  <c r="G898" i="1" s="1"/>
  <c r="C899" i="1"/>
  <c r="G899" i="1" s="1"/>
  <c r="H899" i="1" s="1"/>
  <c r="I899" i="1" s="1"/>
  <c r="C900" i="1"/>
  <c r="C901" i="1"/>
  <c r="G901" i="1" s="1"/>
  <c r="C902" i="1"/>
  <c r="G902" i="1" s="1"/>
  <c r="C903" i="1"/>
  <c r="G903" i="1" s="1"/>
  <c r="H903" i="1" s="1"/>
  <c r="I903" i="1" s="1"/>
  <c r="C904" i="1"/>
  <c r="C905" i="1"/>
  <c r="G905" i="1" s="1"/>
  <c r="C906" i="1"/>
  <c r="G906" i="1" s="1"/>
  <c r="C907" i="1"/>
  <c r="G907" i="1" s="1"/>
  <c r="H907" i="1" s="1"/>
  <c r="I907" i="1" s="1"/>
  <c r="C908" i="1"/>
  <c r="C909" i="1"/>
  <c r="G909" i="1" s="1"/>
  <c r="F909" i="1" s="1"/>
  <c r="C910" i="1"/>
  <c r="G910" i="1" s="1"/>
  <c r="C911" i="1"/>
  <c r="G911" i="1" s="1"/>
  <c r="C912" i="1"/>
  <c r="C913" i="1"/>
  <c r="G913" i="1" s="1"/>
  <c r="C914" i="1"/>
  <c r="G914" i="1" s="1"/>
  <c r="C915" i="1"/>
  <c r="G915" i="1" s="1"/>
  <c r="H915" i="1" s="1"/>
  <c r="I915" i="1" s="1"/>
  <c r="C916" i="1"/>
  <c r="C917" i="1"/>
  <c r="C918" i="1"/>
  <c r="G918" i="1" s="1"/>
  <c r="C919" i="1"/>
  <c r="G919" i="1" s="1"/>
  <c r="H919" i="1" s="1"/>
  <c r="I919" i="1" s="1"/>
  <c r="C920" i="1"/>
  <c r="C921" i="1"/>
  <c r="G921" i="1" s="1"/>
  <c r="C922" i="1"/>
  <c r="G922" i="1" s="1"/>
  <c r="C923" i="1"/>
  <c r="G923" i="1" s="1"/>
  <c r="H923" i="1" s="1"/>
  <c r="I923" i="1" s="1"/>
  <c r="C924" i="1"/>
  <c r="C925" i="1"/>
  <c r="G925" i="1" s="1"/>
  <c r="F925" i="1" s="1"/>
  <c r="C926" i="1"/>
  <c r="G926" i="1" s="1"/>
  <c r="C927" i="1"/>
  <c r="G927" i="1" s="1"/>
  <c r="C928" i="1"/>
  <c r="C929" i="1"/>
  <c r="G929" i="1" s="1"/>
  <c r="C930" i="1"/>
  <c r="G930" i="1" s="1"/>
  <c r="C931" i="1"/>
  <c r="G931" i="1" s="1"/>
  <c r="H931" i="1" s="1"/>
  <c r="I931" i="1" s="1"/>
  <c r="C932" i="1"/>
  <c r="C933" i="1"/>
  <c r="C934" i="1"/>
  <c r="C935" i="1"/>
  <c r="G935" i="1" s="1"/>
  <c r="H935" i="1" s="1"/>
  <c r="I935" i="1" s="1"/>
  <c r="C936" i="1"/>
  <c r="C937" i="1"/>
  <c r="G937" i="1" s="1"/>
  <c r="C938" i="1"/>
  <c r="G938" i="1" s="1"/>
  <c r="C939" i="1"/>
  <c r="G939" i="1" s="1"/>
  <c r="H939" i="1" s="1"/>
  <c r="I939" i="1" s="1"/>
  <c r="C940" i="1"/>
  <c r="C941" i="1"/>
  <c r="G941" i="1" s="1"/>
  <c r="F941" i="1" s="1"/>
  <c r="C942" i="1"/>
  <c r="G942" i="1" s="1"/>
  <c r="C943" i="1"/>
  <c r="G943" i="1" s="1"/>
  <c r="C944" i="1"/>
  <c r="C945" i="1"/>
  <c r="C946" i="1"/>
  <c r="G946" i="1" s="1"/>
  <c r="C947" i="1"/>
  <c r="G947" i="1" s="1"/>
  <c r="H947" i="1" s="1"/>
  <c r="I947" i="1" s="1"/>
  <c r="C948" i="1"/>
  <c r="C949" i="1"/>
  <c r="G949" i="1" s="1"/>
  <c r="F949" i="1" s="1"/>
  <c r="C950" i="1"/>
  <c r="G950" i="1" s="1"/>
  <c r="C951" i="1"/>
  <c r="G951" i="1" s="1"/>
  <c r="H951" i="1" s="1"/>
  <c r="I951" i="1" s="1"/>
  <c r="C952" i="1"/>
  <c r="C953" i="1"/>
  <c r="G953" i="1" s="1"/>
  <c r="C954" i="1"/>
  <c r="G954" i="1" s="1"/>
  <c r="C955" i="1"/>
  <c r="G955" i="1" s="1"/>
  <c r="H955" i="1" s="1"/>
  <c r="I955" i="1" s="1"/>
  <c r="C956" i="1"/>
  <c r="C957" i="1"/>
  <c r="G957" i="1" s="1"/>
  <c r="F957" i="1" s="1"/>
  <c r="C958" i="1"/>
  <c r="G958" i="1" s="1"/>
  <c r="C959" i="1"/>
  <c r="G959" i="1" s="1"/>
  <c r="C960" i="1"/>
  <c r="C961" i="1"/>
  <c r="C962" i="1"/>
  <c r="G962" i="1" s="1"/>
  <c r="C963" i="1"/>
  <c r="G963" i="1" s="1"/>
  <c r="H963" i="1" s="1"/>
  <c r="I963" i="1" s="1"/>
  <c r="C964" i="1"/>
  <c r="C965" i="1"/>
  <c r="G965" i="1" s="1"/>
  <c r="C966" i="1"/>
  <c r="G966" i="1" s="1"/>
  <c r="C967" i="1"/>
  <c r="G967" i="1" s="1"/>
  <c r="H967" i="1" s="1"/>
  <c r="I967" i="1" s="1"/>
  <c r="C968" i="1"/>
  <c r="C969" i="1"/>
  <c r="G969" i="1" s="1"/>
  <c r="C970" i="1"/>
  <c r="G970" i="1" s="1"/>
  <c r="C971" i="1"/>
  <c r="G971" i="1" s="1"/>
  <c r="H971" i="1" s="1"/>
  <c r="I971" i="1" s="1"/>
  <c r="C972" i="1"/>
  <c r="C973" i="1"/>
  <c r="G973" i="1" s="1"/>
  <c r="F973" i="1" s="1"/>
  <c r="C974" i="1"/>
  <c r="G974" i="1" s="1"/>
  <c r="C975" i="1"/>
  <c r="G975" i="1" s="1"/>
  <c r="C976" i="1"/>
  <c r="C977" i="1"/>
  <c r="G977" i="1" s="1"/>
  <c r="C978" i="1"/>
  <c r="G978" i="1" s="1"/>
  <c r="C979" i="1"/>
  <c r="G979" i="1" s="1"/>
  <c r="H979" i="1" s="1"/>
  <c r="I979" i="1" s="1"/>
  <c r="C980" i="1"/>
  <c r="C981" i="1"/>
  <c r="C982" i="1"/>
  <c r="G982" i="1" s="1"/>
  <c r="C983" i="1"/>
  <c r="G983" i="1" s="1"/>
  <c r="H983" i="1" s="1"/>
  <c r="I983" i="1" s="1"/>
  <c r="C984" i="1"/>
  <c r="C985" i="1"/>
  <c r="G985" i="1" s="1"/>
  <c r="C986" i="1"/>
  <c r="G986" i="1" s="1"/>
  <c r="C987" i="1"/>
  <c r="G987" i="1" s="1"/>
  <c r="H987" i="1" s="1"/>
  <c r="I987" i="1" s="1"/>
  <c r="C988" i="1"/>
  <c r="C989" i="1"/>
  <c r="G989" i="1" s="1"/>
  <c r="F989" i="1" s="1"/>
  <c r="C990" i="1"/>
  <c r="G990" i="1" s="1"/>
  <c r="C991" i="1"/>
  <c r="G991" i="1" s="1"/>
  <c r="C992" i="1"/>
  <c r="C993" i="1"/>
  <c r="G993" i="1" s="1"/>
  <c r="C994" i="1"/>
  <c r="G994" i="1" s="1"/>
  <c r="C995" i="1"/>
  <c r="G995" i="1" s="1"/>
  <c r="H995" i="1" s="1"/>
  <c r="I995" i="1" s="1"/>
  <c r="C996" i="1"/>
  <c r="C997" i="1"/>
  <c r="C998" i="1"/>
  <c r="C999" i="1"/>
  <c r="G999" i="1" s="1"/>
  <c r="H999" i="1" s="1"/>
  <c r="I999" i="1" s="1"/>
  <c r="C1000" i="1"/>
  <c r="C1001" i="1"/>
  <c r="G1001" i="1" s="1"/>
  <c r="C1002" i="1"/>
  <c r="G1002" i="1" s="1"/>
  <c r="C1003" i="1"/>
  <c r="G1003" i="1" s="1"/>
  <c r="H1003" i="1" s="1"/>
  <c r="I1003" i="1" s="1"/>
  <c r="C1004" i="1"/>
  <c r="C1005" i="1"/>
  <c r="G1005" i="1" s="1"/>
  <c r="F1005" i="1" s="1"/>
  <c r="C1006" i="1"/>
  <c r="G1006" i="1" s="1"/>
  <c r="C1007" i="1"/>
  <c r="G1007" i="1" s="1"/>
  <c r="C1008" i="1"/>
  <c r="C1009" i="1"/>
  <c r="C1010" i="1"/>
  <c r="G1010" i="1" s="1"/>
  <c r="C1011" i="1"/>
  <c r="G1011" i="1" s="1"/>
  <c r="H1011" i="1" s="1"/>
  <c r="I1011" i="1" s="1"/>
  <c r="C1012" i="1"/>
  <c r="C1013" i="1"/>
  <c r="G1013" i="1" s="1"/>
  <c r="F1013" i="1" s="1"/>
  <c r="C1014" i="1"/>
  <c r="G1014" i="1" s="1"/>
  <c r="C1015" i="1"/>
  <c r="G1015" i="1" s="1"/>
  <c r="H1015" i="1" s="1"/>
  <c r="I1015" i="1" s="1"/>
  <c r="C1016" i="1"/>
  <c r="C1017" i="1"/>
  <c r="G1017" i="1" s="1"/>
  <c r="C1018" i="1"/>
  <c r="G1018" i="1" s="1"/>
  <c r="C1019" i="1"/>
  <c r="G1019" i="1" s="1"/>
  <c r="H1019" i="1" s="1"/>
  <c r="I1019" i="1" s="1"/>
  <c r="C1020" i="1"/>
  <c r="C1021" i="1"/>
  <c r="G1021" i="1" s="1"/>
  <c r="F1021" i="1" s="1"/>
  <c r="C1022" i="1"/>
  <c r="G1022" i="1" s="1"/>
  <c r="C1023" i="1"/>
  <c r="G1023" i="1" s="1"/>
  <c r="C1024" i="1"/>
  <c r="C1025" i="1"/>
  <c r="C1026" i="1"/>
  <c r="G1026" i="1" s="1"/>
  <c r="C1027" i="1"/>
  <c r="G1027" i="1" s="1"/>
  <c r="H1027" i="1" s="1"/>
  <c r="I1027" i="1" s="1"/>
  <c r="C1028" i="1"/>
  <c r="C1029" i="1"/>
  <c r="G1029" i="1" s="1"/>
  <c r="C1030" i="1"/>
  <c r="G1030" i="1" s="1"/>
  <c r="C1031" i="1"/>
  <c r="G1031" i="1" s="1"/>
  <c r="H1031" i="1" s="1"/>
  <c r="C1032" i="1"/>
  <c r="C1033" i="1"/>
  <c r="G1033" i="1" s="1"/>
  <c r="C1034" i="1"/>
  <c r="G1034" i="1" s="1"/>
  <c r="C1035" i="1"/>
  <c r="G1035" i="1" s="1"/>
  <c r="H1035" i="1" s="1"/>
  <c r="I1035" i="1" s="1"/>
  <c r="C1036" i="1"/>
  <c r="C1037" i="1"/>
  <c r="G1037" i="1" s="1"/>
  <c r="F1037" i="1" s="1"/>
  <c r="C1038" i="1"/>
  <c r="G1038" i="1" s="1"/>
  <c r="C1039" i="1"/>
  <c r="G1039" i="1" s="1"/>
  <c r="H1039" i="1" s="1"/>
  <c r="I1039" i="1" s="1"/>
  <c r="C1040" i="1"/>
  <c r="C1041" i="1"/>
  <c r="G1041" i="1" s="1"/>
  <c r="C1042" i="1"/>
  <c r="G1042" i="1" s="1"/>
  <c r="C1043" i="1"/>
  <c r="G1043" i="1" s="1"/>
  <c r="H1043" i="1" s="1"/>
  <c r="I1043" i="1" s="1"/>
  <c r="C1044" i="1"/>
  <c r="C1045" i="1"/>
  <c r="C1046" i="1"/>
  <c r="G1046" i="1" s="1"/>
  <c r="C1047" i="1"/>
  <c r="G1047" i="1" s="1"/>
  <c r="H1047" i="1" s="1"/>
  <c r="I1047" i="1" s="1"/>
  <c r="C1048" i="1"/>
  <c r="C1049" i="1"/>
  <c r="G1049" i="1" s="1"/>
  <c r="C1050" i="1"/>
  <c r="G1050" i="1" s="1"/>
  <c r="C1051" i="1"/>
  <c r="G1051" i="1" s="1"/>
  <c r="H1051" i="1" s="1"/>
  <c r="I1051" i="1" s="1"/>
  <c r="C1052" i="1"/>
  <c r="C1053" i="1"/>
  <c r="G1053" i="1" s="1"/>
  <c r="F1053" i="1" s="1"/>
  <c r="C1054" i="1"/>
  <c r="G1054" i="1" s="1"/>
  <c r="C1055" i="1"/>
  <c r="G1055" i="1" s="1"/>
  <c r="H1055" i="1" s="1"/>
  <c r="I1055" i="1" s="1"/>
  <c r="C1056" i="1"/>
  <c r="C1057" i="1"/>
  <c r="G1057" i="1" s="1"/>
  <c r="C1058" i="1"/>
  <c r="G1058" i="1" s="1"/>
  <c r="C1059" i="1"/>
  <c r="G1059" i="1" s="1"/>
  <c r="H1059" i="1" s="1"/>
  <c r="I1059" i="1" s="1"/>
  <c r="C1060" i="1"/>
  <c r="C1061" i="1"/>
  <c r="C1062" i="1"/>
  <c r="C1063" i="1"/>
  <c r="G1063" i="1" s="1"/>
  <c r="H1063" i="1" s="1"/>
  <c r="I1063" i="1" s="1"/>
  <c r="C1064" i="1"/>
  <c r="C1065" i="1"/>
  <c r="G1065" i="1" s="1"/>
  <c r="C1066" i="1"/>
  <c r="G1066" i="1" s="1"/>
  <c r="C1067" i="1"/>
  <c r="G1067" i="1" s="1"/>
  <c r="H1067" i="1" s="1"/>
  <c r="I1067" i="1" s="1"/>
  <c r="C1068" i="1"/>
  <c r="C1069" i="1"/>
  <c r="G1069" i="1" s="1"/>
  <c r="F1069" i="1" s="1"/>
  <c r="C1070" i="1"/>
  <c r="G1070" i="1" s="1"/>
  <c r="C1071" i="1"/>
  <c r="G1071" i="1" s="1"/>
  <c r="H1071" i="1" s="1"/>
  <c r="I1071" i="1" s="1"/>
  <c r="C1072" i="1"/>
  <c r="C1073" i="1"/>
  <c r="C1074" i="1"/>
  <c r="G1074" i="1" s="1"/>
  <c r="C1075" i="1"/>
  <c r="G1075" i="1" s="1"/>
  <c r="H1075" i="1" s="1"/>
  <c r="I1075" i="1" s="1"/>
  <c r="C1076" i="1"/>
  <c r="C1077" i="1"/>
  <c r="G1077" i="1" s="1"/>
  <c r="F1077" i="1" s="1"/>
  <c r="C1078" i="1"/>
  <c r="G1078" i="1" s="1"/>
  <c r="C1079" i="1"/>
  <c r="G1079" i="1" s="1"/>
  <c r="H1079" i="1" s="1"/>
  <c r="I1079" i="1" s="1"/>
  <c r="C1080" i="1"/>
  <c r="C1081" i="1"/>
  <c r="G1081" i="1" s="1"/>
  <c r="C1082" i="1"/>
  <c r="G1082" i="1" s="1"/>
  <c r="C1083" i="1"/>
  <c r="G1083" i="1" s="1"/>
  <c r="H1083" i="1" s="1"/>
  <c r="I1083" i="1" s="1"/>
  <c r="C1084" i="1"/>
  <c r="C1085" i="1"/>
  <c r="G1085" i="1" s="1"/>
  <c r="F1085" i="1" s="1"/>
  <c r="C1086" i="1"/>
  <c r="G1086" i="1" s="1"/>
  <c r="C1087" i="1"/>
  <c r="G1087" i="1" s="1"/>
  <c r="H1087" i="1" s="1"/>
  <c r="I1087" i="1" s="1"/>
  <c r="C1088" i="1"/>
  <c r="C1089" i="1"/>
  <c r="C1090" i="1"/>
  <c r="G1090" i="1" s="1"/>
  <c r="C1091" i="1"/>
  <c r="G1091" i="1" s="1"/>
  <c r="H1091" i="1" s="1"/>
  <c r="I1091" i="1" s="1"/>
  <c r="C1092" i="1"/>
  <c r="C1093" i="1"/>
  <c r="G1093" i="1" s="1"/>
  <c r="C1094" i="1"/>
  <c r="G1094" i="1" s="1"/>
  <c r="C1095" i="1"/>
  <c r="G1095" i="1" s="1"/>
  <c r="H1095" i="1" s="1"/>
  <c r="I1095" i="1" s="1"/>
  <c r="C1096" i="1"/>
  <c r="C1097" i="1"/>
  <c r="G1097" i="1" s="1"/>
  <c r="C1098" i="1"/>
  <c r="G1098" i="1" s="1"/>
  <c r="C1099" i="1"/>
  <c r="G1099" i="1" s="1"/>
  <c r="H1099" i="1" s="1"/>
  <c r="I1099" i="1" s="1"/>
  <c r="C551" i="1"/>
  <c r="G551" i="1" s="1"/>
  <c r="H551" i="1" s="1"/>
  <c r="I551" i="1" s="1"/>
  <c r="G563" i="1"/>
  <c r="G579" i="1"/>
  <c r="G595" i="1"/>
  <c r="G611" i="1"/>
  <c r="G627" i="1"/>
  <c r="G643" i="1"/>
  <c r="G659" i="1"/>
  <c r="G675" i="1"/>
  <c r="G691" i="1"/>
  <c r="G707" i="1"/>
  <c r="G723" i="1"/>
  <c r="G771" i="1"/>
  <c r="H771" i="1" s="1"/>
  <c r="I771" i="1" s="1"/>
  <c r="G787" i="1"/>
  <c r="H787" i="1" s="1"/>
  <c r="I787" i="1" s="1"/>
  <c r="G819" i="1"/>
  <c r="H819" i="1" s="1"/>
  <c r="I819" i="1" s="1"/>
  <c r="G851" i="1"/>
  <c r="H851" i="1" s="1"/>
  <c r="I851" i="1" s="1"/>
  <c r="G883" i="1"/>
  <c r="H883" i="1" s="1"/>
  <c r="I883" i="1" s="1"/>
  <c r="G3" i="1"/>
  <c r="G4" i="1"/>
  <c r="G5" i="1"/>
  <c r="G6" i="1"/>
  <c r="G7" i="1"/>
  <c r="H7" i="1" s="1"/>
  <c r="I7" i="1" s="1"/>
  <c r="G8" i="1"/>
  <c r="F8" i="1" s="1"/>
  <c r="G9" i="1"/>
  <c r="F9" i="1" s="1"/>
  <c r="G10" i="1"/>
  <c r="G11" i="1"/>
  <c r="H11" i="1" s="1"/>
  <c r="I11" i="1" s="1"/>
  <c r="G12" i="1"/>
  <c r="G13" i="1"/>
  <c r="G14" i="1"/>
  <c r="G15" i="1"/>
  <c r="H15" i="1" s="1"/>
  <c r="I15" i="1" s="1"/>
  <c r="G16" i="1"/>
  <c r="G17" i="1"/>
  <c r="G18" i="1"/>
  <c r="G19" i="1"/>
  <c r="G20" i="1"/>
  <c r="G21" i="1"/>
  <c r="G22" i="1"/>
  <c r="G23" i="1"/>
  <c r="H23" i="1" s="1"/>
  <c r="I23" i="1" s="1"/>
  <c r="G24" i="1"/>
  <c r="G25" i="1"/>
  <c r="G26" i="1"/>
  <c r="G27" i="1"/>
  <c r="G28" i="1"/>
  <c r="G29" i="1"/>
  <c r="F29" i="1" s="1"/>
  <c r="G30" i="1"/>
  <c r="G31" i="1"/>
  <c r="H31" i="1" s="1"/>
  <c r="I31" i="1" s="1"/>
  <c r="G32" i="1"/>
  <c r="G33" i="1"/>
  <c r="G34" i="1"/>
  <c r="G35" i="1"/>
  <c r="G36" i="1"/>
  <c r="G37" i="1"/>
  <c r="G38" i="1"/>
  <c r="G39" i="1"/>
  <c r="H39" i="1" s="1"/>
  <c r="I39" i="1" s="1"/>
  <c r="G40" i="1"/>
  <c r="F40" i="1" s="1"/>
  <c r="G41" i="1"/>
  <c r="G42" i="1"/>
  <c r="G43" i="1"/>
  <c r="H43" i="1" s="1"/>
  <c r="I43" i="1" s="1"/>
  <c r="G44" i="1"/>
  <c r="G45" i="1"/>
  <c r="G46" i="1"/>
  <c r="G47" i="1"/>
  <c r="H47" i="1" s="1"/>
  <c r="I47" i="1" s="1"/>
  <c r="G48" i="1"/>
  <c r="G49" i="1"/>
  <c r="G50" i="1"/>
  <c r="G51" i="1"/>
  <c r="G52" i="1"/>
  <c r="F52" i="1" s="1"/>
  <c r="G53" i="1"/>
  <c r="G54" i="1"/>
  <c r="G55" i="1"/>
  <c r="H55" i="1" s="1"/>
  <c r="I55" i="1" s="1"/>
  <c r="G56" i="1"/>
  <c r="G57" i="1"/>
  <c r="G58" i="1"/>
  <c r="G59" i="1"/>
  <c r="G60" i="1"/>
  <c r="G61" i="1"/>
  <c r="F61" i="1" s="1"/>
  <c r="G62" i="1"/>
  <c r="G63" i="1"/>
  <c r="H63" i="1" s="1"/>
  <c r="I63" i="1" s="1"/>
  <c r="G64" i="1"/>
  <c r="G65" i="1"/>
  <c r="G66" i="1"/>
  <c r="G67" i="1"/>
  <c r="G68" i="1"/>
  <c r="G69" i="1"/>
  <c r="G70" i="1"/>
  <c r="G71" i="1"/>
  <c r="H71" i="1" s="1"/>
  <c r="I71" i="1" s="1"/>
  <c r="G72" i="1"/>
  <c r="F72" i="1" s="1"/>
  <c r="G73" i="1"/>
  <c r="F73" i="1" s="1"/>
  <c r="G74" i="1"/>
  <c r="G75" i="1"/>
  <c r="H75" i="1" s="1"/>
  <c r="I75" i="1" s="1"/>
  <c r="G76" i="1"/>
  <c r="G77" i="1"/>
  <c r="G78" i="1"/>
  <c r="G79" i="1"/>
  <c r="H79" i="1" s="1"/>
  <c r="I79" i="1" s="1"/>
  <c r="G80" i="1"/>
  <c r="G81" i="1"/>
  <c r="G82" i="1"/>
  <c r="G83" i="1"/>
  <c r="G84" i="1"/>
  <c r="G85" i="1"/>
  <c r="G86" i="1"/>
  <c r="G87" i="1"/>
  <c r="H87" i="1" s="1"/>
  <c r="I87" i="1" s="1"/>
  <c r="G88" i="1"/>
  <c r="G89" i="1"/>
  <c r="G90" i="1"/>
  <c r="G91" i="1"/>
  <c r="G92" i="1"/>
  <c r="G93" i="1"/>
  <c r="F93" i="1" s="1"/>
  <c r="G94" i="1"/>
  <c r="G95" i="1"/>
  <c r="H95" i="1" s="1"/>
  <c r="I95" i="1" s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F105" i="1" s="1"/>
  <c r="G106" i="1"/>
  <c r="G107" i="1"/>
  <c r="H107" i="1" s="1"/>
  <c r="I107" i="1" s="1"/>
  <c r="G108" i="1"/>
  <c r="G109" i="1"/>
  <c r="G110" i="1"/>
  <c r="G111" i="1"/>
  <c r="H111" i="1" s="1"/>
  <c r="I111" i="1" s="1"/>
  <c r="G112" i="1"/>
  <c r="G113" i="1"/>
  <c r="G114" i="1"/>
  <c r="G115" i="1"/>
  <c r="G116" i="1"/>
  <c r="F116" i="1" s="1"/>
  <c r="G117" i="1"/>
  <c r="G118" i="1"/>
  <c r="G119" i="1"/>
  <c r="H119" i="1" s="1"/>
  <c r="I119" i="1" s="1"/>
  <c r="G120" i="1"/>
  <c r="G121" i="1"/>
  <c r="G122" i="1"/>
  <c r="G123" i="1"/>
  <c r="G124" i="1"/>
  <c r="G125" i="1"/>
  <c r="F125" i="1" s="1"/>
  <c r="G126" i="1"/>
  <c r="G127" i="1"/>
  <c r="H127" i="1" s="1"/>
  <c r="I127" i="1" s="1"/>
  <c r="G128" i="1"/>
  <c r="G129" i="1"/>
  <c r="G130" i="1"/>
  <c r="G131" i="1"/>
  <c r="G132" i="1"/>
  <c r="G133" i="1"/>
  <c r="G134" i="1"/>
  <c r="G135" i="1"/>
  <c r="H135" i="1" s="1"/>
  <c r="I135" i="1" s="1"/>
  <c r="G136" i="1"/>
  <c r="F136" i="1" s="1"/>
  <c r="G137" i="1"/>
  <c r="F137" i="1" s="1"/>
  <c r="G138" i="1"/>
  <c r="G139" i="1"/>
  <c r="H139" i="1" s="1"/>
  <c r="I139" i="1" s="1"/>
  <c r="G140" i="1"/>
  <c r="G141" i="1"/>
  <c r="G142" i="1"/>
  <c r="G143" i="1"/>
  <c r="H143" i="1" s="1"/>
  <c r="I143" i="1" s="1"/>
  <c r="G144" i="1"/>
  <c r="G145" i="1"/>
  <c r="G146" i="1"/>
  <c r="G147" i="1"/>
  <c r="G148" i="1"/>
  <c r="G149" i="1"/>
  <c r="G150" i="1"/>
  <c r="G151" i="1"/>
  <c r="H151" i="1" s="1"/>
  <c r="I151" i="1" s="1"/>
  <c r="G152" i="1"/>
  <c r="G153" i="1"/>
  <c r="G154" i="1"/>
  <c r="G155" i="1"/>
  <c r="G156" i="1"/>
  <c r="G157" i="1"/>
  <c r="F157" i="1" s="1"/>
  <c r="G158" i="1"/>
  <c r="G159" i="1"/>
  <c r="H159" i="1" s="1"/>
  <c r="I159" i="1" s="1"/>
  <c r="G160" i="1"/>
  <c r="G161" i="1"/>
  <c r="G162" i="1"/>
  <c r="G163" i="1"/>
  <c r="G164" i="1"/>
  <c r="G165" i="1"/>
  <c r="G166" i="1"/>
  <c r="G167" i="1"/>
  <c r="H167" i="1" s="1"/>
  <c r="I167" i="1" s="1"/>
  <c r="G168" i="1"/>
  <c r="G169" i="1"/>
  <c r="G170" i="1"/>
  <c r="G171" i="1"/>
  <c r="H171" i="1" s="1"/>
  <c r="I171" i="1" s="1"/>
  <c r="G172" i="1"/>
  <c r="G173" i="1"/>
  <c r="G174" i="1"/>
  <c r="G175" i="1"/>
  <c r="H175" i="1" s="1"/>
  <c r="I175" i="1" s="1"/>
  <c r="G176" i="1"/>
  <c r="G177" i="1"/>
  <c r="G178" i="1"/>
  <c r="G179" i="1"/>
  <c r="G180" i="1"/>
  <c r="F180" i="1" s="1"/>
  <c r="G181" i="1"/>
  <c r="G182" i="1"/>
  <c r="G183" i="1"/>
  <c r="H183" i="1" s="1"/>
  <c r="I183" i="1" s="1"/>
  <c r="G184" i="1"/>
  <c r="G185" i="1"/>
  <c r="G186" i="1"/>
  <c r="G187" i="1"/>
  <c r="G188" i="1"/>
  <c r="G189" i="1"/>
  <c r="F189" i="1" s="1"/>
  <c r="G190" i="1"/>
  <c r="G191" i="1"/>
  <c r="H191" i="1" s="1"/>
  <c r="I191" i="1" s="1"/>
  <c r="G192" i="1"/>
  <c r="G193" i="1"/>
  <c r="G194" i="1"/>
  <c r="G195" i="1"/>
  <c r="G196" i="1"/>
  <c r="G197" i="1"/>
  <c r="G198" i="1"/>
  <c r="G199" i="1"/>
  <c r="H199" i="1" s="1"/>
  <c r="I199" i="1" s="1"/>
  <c r="G200" i="1"/>
  <c r="F200" i="1" s="1"/>
  <c r="G201" i="1"/>
  <c r="F201" i="1" s="1"/>
  <c r="G202" i="1"/>
  <c r="G203" i="1"/>
  <c r="H203" i="1" s="1"/>
  <c r="I203" i="1" s="1"/>
  <c r="G204" i="1"/>
  <c r="G205" i="1"/>
  <c r="G206" i="1"/>
  <c r="G207" i="1"/>
  <c r="H207" i="1" s="1"/>
  <c r="I207" i="1" s="1"/>
  <c r="G208" i="1"/>
  <c r="G209" i="1"/>
  <c r="G210" i="1"/>
  <c r="G211" i="1"/>
  <c r="G212" i="1"/>
  <c r="F212" i="1" s="1"/>
  <c r="G213" i="1"/>
  <c r="G214" i="1"/>
  <c r="G215" i="1"/>
  <c r="H215" i="1" s="1"/>
  <c r="I215" i="1" s="1"/>
  <c r="G216" i="1"/>
  <c r="G217" i="1"/>
  <c r="G218" i="1"/>
  <c r="G219" i="1"/>
  <c r="G220" i="1"/>
  <c r="G221" i="1"/>
  <c r="F221" i="1" s="1"/>
  <c r="G222" i="1"/>
  <c r="G223" i="1"/>
  <c r="H223" i="1" s="1"/>
  <c r="I223" i="1" s="1"/>
  <c r="G224" i="1"/>
  <c r="G225" i="1"/>
  <c r="G226" i="1"/>
  <c r="G227" i="1"/>
  <c r="G228" i="1"/>
  <c r="G229" i="1"/>
  <c r="G230" i="1"/>
  <c r="G231" i="1"/>
  <c r="H231" i="1" s="1"/>
  <c r="I231" i="1" s="1"/>
  <c r="G232" i="1"/>
  <c r="G233" i="1"/>
  <c r="G234" i="1"/>
  <c r="G235" i="1"/>
  <c r="H235" i="1" s="1"/>
  <c r="I235" i="1" s="1"/>
  <c r="G236" i="1"/>
  <c r="G237" i="1"/>
  <c r="G238" i="1"/>
  <c r="G239" i="1"/>
  <c r="H239" i="1" s="1"/>
  <c r="I239" i="1" s="1"/>
  <c r="G240" i="1"/>
  <c r="G241" i="1"/>
  <c r="G242" i="1"/>
  <c r="G243" i="1"/>
  <c r="G244" i="1"/>
  <c r="F244" i="1" s="1"/>
  <c r="G245" i="1"/>
  <c r="G246" i="1"/>
  <c r="G247" i="1"/>
  <c r="H247" i="1" s="1"/>
  <c r="I247" i="1" s="1"/>
  <c r="G248" i="1"/>
  <c r="G249" i="1"/>
  <c r="G250" i="1"/>
  <c r="G251" i="1"/>
  <c r="G252" i="1"/>
  <c r="G253" i="1"/>
  <c r="F253" i="1" s="1"/>
  <c r="G254" i="1"/>
  <c r="G255" i="1"/>
  <c r="H255" i="1" s="1"/>
  <c r="I255" i="1" s="1"/>
  <c r="G256" i="1"/>
  <c r="G257" i="1"/>
  <c r="G258" i="1"/>
  <c r="G259" i="1"/>
  <c r="G260" i="1"/>
  <c r="G261" i="1"/>
  <c r="G262" i="1"/>
  <c r="G263" i="1"/>
  <c r="H263" i="1" s="1"/>
  <c r="I263" i="1" s="1"/>
  <c r="G264" i="1"/>
  <c r="F264" i="1" s="1"/>
  <c r="G265" i="1"/>
  <c r="F265" i="1" s="1"/>
  <c r="G266" i="1"/>
  <c r="G267" i="1"/>
  <c r="H267" i="1" s="1"/>
  <c r="I267" i="1" s="1"/>
  <c r="G268" i="1"/>
  <c r="G269" i="1"/>
  <c r="G270" i="1"/>
  <c r="G271" i="1"/>
  <c r="H271" i="1" s="1"/>
  <c r="I271" i="1" s="1"/>
  <c r="G272" i="1"/>
  <c r="G273" i="1"/>
  <c r="G274" i="1"/>
  <c r="G275" i="1"/>
  <c r="G276" i="1"/>
  <c r="G277" i="1"/>
  <c r="F277" i="1" s="1"/>
  <c r="G278" i="1"/>
  <c r="G279" i="1"/>
  <c r="H279" i="1" s="1"/>
  <c r="I279" i="1" s="1"/>
  <c r="G280" i="1"/>
  <c r="G281" i="1"/>
  <c r="G282" i="1"/>
  <c r="H282" i="1" s="1"/>
  <c r="I282" i="1" s="1"/>
  <c r="G283" i="1"/>
  <c r="H283" i="1" s="1"/>
  <c r="I283" i="1" s="1"/>
  <c r="G284" i="1"/>
  <c r="F284" i="1" s="1"/>
  <c r="G285" i="1"/>
  <c r="G286" i="1"/>
  <c r="G287" i="1"/>
  <c r="G288" i="1"/>
  <c r="H288" i="1" s="1"/>
  <c r="I288" i="1" s="1"/>
  <c r="G289" i="1"/>
  <c r="H289" i="1" s="1"/>
  <c r="I289" i="1" s="1"/>
  <c r="G290" i="1"/>
  <c r="G291" i="1"/>
  <c r="H291" i="1" s="1"/>
  <c r="I291" i="1" s="1"/>
  <c r="G292" i="1"/>
  <c r="H292" i="1" s="1"/>
  <c r="I292" i="1" s="1"/>
  <c r="G293" i="1"/>
  <c r="H293" i="1" s="1"/>
  <c r="I293" i="1" s="1"/>
  <c r="G294" i="1"/>
  <c r="G295" i="1"/>
  <c r="G296" i="1"/>
  <c r="H296" i="1" s="1"/>
  <c r="I296" i="1" s="1"/>
  <c r="G297" i="1"/>
  <c r="H297" i="1" s="1"/>
  <c r="I297" i="1" s="1"/>
  <c r="G298" i="1"/>
  <c r="G299" i="1"/>
  <c r="G300" i="1"/>
  <c r="F300" i="1" s="1"/>
  <c r="G301" i="1"/>
  <c r="H301" i="1" s="1"/>
  <c r="I301" i="1" s="1"/>
  <c r="G302" i="1"/>
  <c r="G303" i="1"/>
  <c r="G304" i="1"/>
  <c r="G305" i="1"/>
  <c r="G306" i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G312" i="1"/>
  <c r="H312" i="1" s="1"/>
  <c r="I312" i="1" s="1"/>
  <c r="G313" i="1"/>
  <c r="H313" i="1" s="1"/>
  <c r="I313" i="1" s="1"/>
  <c r="G314" i="1"/>
  <c r="G315" i="1"/>
  <c r="G316" i="1"/>
  <c r="G317" i="1"/>
  <c r="H317" i="1" s="1"/>
  <c r="I317" i="1" s="1"/>
  <c r="G318" i="1"/>
  <c r="G319" i="1"/>
  <c r="G320" i="1"/>
  <c r="H320" i="1" s="1"/>
  <c r="I320" i="1" s="1"/>
  <c r="G321" i="1"/>
  <c r="H321" i="1" s="1"/>
  <c r="I321" i="1" s="1"/>
  <c r="G322" i="1"/>
  <c r="G323" i="1"/>
  <c r="H323" i="1" s="1"/>
  <c r="I323" i="1" s="1"/>
  <c r="G324" i="1"/>
  <c r="H324" i="1" s="1"/>
  <c r="I324" i="1" s="1"/>
  <c r="G325" i="1"/>
  <c r="H325" i="1" s="1"/>
  <c r="I325" i="1" s="1"/>
  <c r="G326" i="1"/>
  <c r="G327" i="1"/>
  <c r="G328" i="1"/>
  <c r="H328" i="1" s="1"/>
  <c r="I328" i="1" s="1"/>
  <c r="G329" i="1"/>
  <c r="H329" i="1" s="1"/>
  <c r="I329" i="1" s="1"/>
  <c r="G330" i="1"/>
  <c r="G331" i="1"/>
  <c r="G332" i="1"/>
  <c r="F332" i="1" s="1"/>
  <c r="G333" i="1"/>
  <c r="H333" i="1" s="1"/>
  <c r="I333" i="1" s="1"/>
  <c r="G334" i="1"/>
  <c r="G335" i="1"/>
  <c r="G336" i="1"/>
  <c r="F336" i="1" s="1"/>
  <c r="G337" i="1"/>
  <c r="G338" i="1"/>
  <c r="G339" i="1"/>
  <c r="H339" i="1" s="1"/>
  <c r="I339" i="1" s="1"/>
  <c r="G340" i="1"/>
  <c r="H340" i="1" s="1"/>
  <c r="I340" i="1" s="1"/>
  <c r="G341" i="1"/>
  <c r="H341" i="1" s="1"/>
  <c r="I341" i="1" s="1"/>
  <c r="G342" i="1"/>
  <c r="G343" i="1"/>
  <c r="G344" i="1"/>
  <c r="H344" i="1" s="1"/>
  <c r="I344" i="1" s="1"/>
  <c r="G345" i="1"/>
  <c r="H345" i="1" s="1"/>
  <c r="I345" i="1" s="1"/>
  <c r="G346" i="1"/>
  <c r="G347" i="1"/>
  <c r="G348" i="1"/>
  <c r="G349" i="1"/>
  <c r="H349" i="1" s="1"/>
  <c r="I349" i="1" s="1"/>
  <c r="G350" i="1"/>
  <c r="G351" i="1"/>
  <c r="G352" i="1"/>
  <c r="H352" i="1" s="1"/>
  <c r="I352" i="1" s="1"/>
  <c r="G353" i="1"/>
  <c r="H353" i="1" s="1"/>
  <c r="I353" i="1" s="1"/>
  <c r="G354" i="1"/>
  <c r="G355" i="1"/>
  <c r="H355" i="1" s="1"/>
  <c r="I355" i="1" s="1"/>
  <c r="G356" i="1"/>
  <c r="H356" i="1" s="1"/>
  <c r="I356" i="1" s="1"/>
  <c r="G357" i="1"/>
  <c r="H357" i="1" s="1"/>
  <c r="I357" i="1" s="1"/>
  <c r="G358" i="1"/>
  <c r="G359" i="1"/>
  <c r="G360" i="1"/>
  <c r="H360" i="1" s="1"/>
  <c r="I360" i="1" s="1"/>
  <c r="G361" i="1"/>
  <c r="H361" i="1" s="1"/>
  <c r="I361" i="1" s="1"/>
  <c r="G362" i="1"/>
  <c r="G363" i="1"/>
  <c r="G364" i="1"/>
  <c r="F364" i="1" s="1"/>
  <c r="G365" i="1"/>
  <c r="H365" i="1" s="1"/>
  <c r="I365" i="1" s="1"/>
  <c r="G366" i="1"/>
  <c r="G367" i="1"/>
  <c r="G368" i="1"/>
  <c r="G369" i="1"/>
  <c r="F369" i="1" s="1"/>
  <c r="G370" i="1"/>
  <c r="G371" i="1"/>
  <c r="H371" i="1" s="1"/>
  <c r="I371" i="1" s="1"/>
  <c r="G372" i="1"/>
  <c r="H372" i="1" s="1"/>
  <c r="I372" i="1" s="1"/>
  <c r="G373" i="1"/>
  <c r="H373" i="1" s="1"/>
  <c r="I373" i="1" s="1"/>
  <c r="G374" i="1"/>
  <c r="G375" i="1"/>
  <c r="G376" i="1"/>
  <c r="H376" i="1" s="1"/>
  <c r="I376" i="1" s="1"/>
  <c r="G377" i="1"/>
  <c r="H377" i="1" s="1"/>
  <c r="I377" i="1" s="1"/>
  <c r="G378" i="1"/>
  <c r="G379" i="1"/>
  <c r="G380" i="1"/>
  <c r="G381" i="1"/>
  <c r="H381" i="1" s="1"/>
  <c r="I381" i="1" s="1"/>
  <c r="G382" i="1"/>
  <c r="G383" i="1"/>
  <c r="G384" i="1"/>
  <c r="H384" i="1" s="1"/>
  <c r="I384" i="1" s="1"/>
  <c r="G385" i="1"/>
  <c r="H385" i="1" s="1"/>
  <c r="I385" i="1" s="1"/>
  <c r="G386" i="1"/>
  <c r="G387" i="1"/>
  <c r="H387" i="1" s="1"/>
  <c r="I387" i="1" s="1"/>
  <c r="G388" i="1"/>
  <c r="H388" i="1" s="1"/>
  <c r="I388" i="1" s="1"/>
  <c r="G389" i="1"/>
  <c r="H389" i="1" s="1"/>
  <c r="I389" i="1" s="1"/>
  <c r="G390" i="1"/>
  <c r="G391" i="1"/>
  <c r="G392" i="1"/>
  <c r="H392" i="1" s="1"/>
  <c r="I392" i="1" s="1"/>
  <c r="G393" i="1"/>
  <c r="H393" i="1" s="1"/>
  <c r="I393" i="1" s="1"/>
  <c r="G394" i="1"/>
  <c r="G395" i="1"/>
  <c r="G396" i="1"/>
  <c r="F396" i="1" s="1"/>
  <c r="G397" i="1"/>
  <c r="H397" i="1" s="1"/>
  <c r="I397" i="1" s="1"/>
  <c r="G398" i="1"/>
  <c r="G399" i="1"/>
  <c r="G400" i="1"/>
  <c r="G401" i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G407" i="1"/>
  <c r="G408" i="1"/>
  <c r="H408" i="1" s="1"/>
  <c r="I408" i="1" s="1"/>
  <c r="G409" i="1"/>
  <c r="H409" i="1" s="1"/>
  <c r="I409" i="1" s="1"/>
  <c r="G410" i="1"/>
  <c r="G411" i="1"/>
  <c r="G412" i="1"/>
  <c r="F412" i="1" s="1"/>
  <c r="G413" i="1"/>
  <c r="H413" i="1" s="1"/>
  <c r="I413" i="1" s="1"/>
  <c r="G414" i="1"/>
  <c r="G415" i="1"/>
  <c r="G416" i="1"/>
  <c r="H416" i="1" s="1"/>
  <c r="I416" i="1" s="1"/>
  <c r="G417" i="1"/>
  <c r="H417" i="1" s="1"/>
  <c r="I417" i="1" s="1"/>
  <c r="G418" i="1"/>
  <c r="G419" i="1"/>
  <c r="H419" i="1" s="1"/>
  <c r="I419" i="1" s="1"/>
  <c r="G420" i="1"/>
  <c r="H420" i="1" s="1"/>
  <c r="I420" i="1" s="1"/>
  <c r="G421" i="1"/>
  <c r="H421" i="1" s="1"/>
  <c r="I421" i="1" s="1"/>
  <c r="G422" i="1"/>
  <c r="G423" i="1"/>
  <c r="G424" i="1"/>
  <c r="H424" i="1" s="1"/>
  <c r="I424" i="1" s="1"/>
  <c r="G425" i="1"/>
  <c r="H425" i="1" s="1"/>
  <c r="I425" i="1" s="1"/>
  <c r="G426" i="1"/>
  <c r="G427" i="1"/>
  <c r="G428" i="1"/>
  <c r="F428" i="1" s="1"/>
  <c r="G429" i="1"/>
  <c r="H429" i="1" s="1"/>
  <c r="I429" i="1" s="1"/>
  <c r="G430" i="1"/>
  <c r="G431" i="1"/>
  <c r="G432" i="1"/>
  <c r="G433" i="1"/>
  <c r="G434" i="1"/>
  <c r="G435" i="1"/>
  <c r="H435" i="1" s="1"/>
  <c r="I435" i="1" s="1"/>
  <c r="G436" i="1"/>
  <c r="H436" i="1" s="1"/>
  <c r="I436" i="1" s="1"/>
  <c r="G437" i="1"/>
  <c r="H437" i="1" s="1"/>
  <c r="I437" i="1" s="1"/>
  <c r="G438" i="1"/>
  <c r="G439" i="1"/>
  <c r="G440" i="1"/>
  <c r="H440" i="1" s="1"/>
  <c r="I440" i="1" s="1"/>
  <c r="G441" i="1"/>
  <c r="H441" i="1" s="1"/>
  <c r="I441" i="1" s="1"/>
  <c r="G442" i="1"/>
  <c r="G443" i="1"/>
  <c r="G444" i="1"/>
  <c r="G445" i="1"/>
  <c r="H445" i="1" s="1"/>
  <c r="I445" i="1" s="1"/>
  <c r="G446" i="1"/>
  <c r="G447" i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G455" i="1"/>
  <c r="G456" i="1"/>
  <c r="H456" i="1" s="1"/>
  <c r="I456" i="1" s="1"/>
  <c r="G457" i="1"/>
  <c r="H457" i="1" s="1"/>
  <c r="I457" i="1" s="1"/>
  <c r="G458" i="1"/>
  <c r="G459" i="1"/>
  <c r="G460" i="1"/>
  <c r="F460" i="1" s="1"/>
  <c r="G461" i="1"/>
  <c r="H461" i="1" s="1"/>
  <c r="I461" i="1" s="1"/>
  <c r="G462" i="1"/>
  <c r="G463" i="1"/>
  <c r="G464" i="1"/>
  <c r="F464" i="1" s="1"/>
  <c r="G465" i="1"/>
  <c r="G466" i="1"/>
  <c r="G467" i="1"/>
  <c r="H467" i="1" s="1"/>
  <c r="I467" i="1" s="1"/>
  <c r="G468" i="1"/>
  <c r="H468" i="1" s="1"/>
  <c r="I468" i="1" s="1"/>
  <c r="G469" i="1"/>
  <c r="H469" i="1" s="1"/>
  <c r="I469" i="1" s="1"/>
  <c r="G470" i="1"/>
  <c r="G471" i="1"/>
  <c r="G472" i="1"/>
  <c r="H472" i="1" s="1"/>
  <c r="I472" i="1" s="1"/>
  <c r="G473" i="1"/>
  <c r="H473" i="1" s="1"/>
  <c r="I473" i="1" s="1"/>
  <c r="G474" i="1"/>
  <c r="G475" i="1"/>
  <c r="G476" i="1"/>
  <c r="G477" i="1"/>
  <c r="H477" i="1" s="1"/>
  <c r="I477" i="1" s="1"/>
  <c r="G478" i="1"/>
  <c r="G479" i="1"/>
  <c r="G480" i="1"/>
  <c r="H480" i="1" s="1"/>
  <c r="I480" i="1" s="1"/>
  <c r="G481" i="1"/>
  <c r="H481" i="1" s="1"/>
  <c r="I481" i="1" s="1"/>
  <c r="G482" i="1"/>
  <c r="G483" i="1"/>
  <c r="H483" i="1" s="1"/>
  <c r="I483" i="1" s="1"/>
  <c r="G484" i="1"/>
  <c r="H484" i="1" s="1"/>
  <c r="I484" i="1" s="1"/>
  <c r="G485" i="1"/>
  <c r="H485" i="1" s="1"/>
  <c r="I485" i="1" s="1"/>
  <c r="G486" i="1"/>
  <c r="G487" i="1"/>
  <c r="G488" i="1"/>
  <c r="H488" i="1" s="1"/>
  <c r="I488" i="1" s="1"/>
  <c r="G489" i="1"/>
  <c r="H489" i="1" s="1"/>
  <c r="I489" i="1" s="1"/>
  <c r="G490" i="1"/>
  <c r="G491" i="1"/>
  <c r="G492" i="1"/>
  <c r="F492" i="1" s="1"/>
  <c r="G493" i="1"/>
  <c r="H493" i="1" s="1"/>
  <c r="I493" i="1" s="1"/>
  <c r="G494" i="1"/>
  <c r="G495" i="1"/>
  <c r="G496" i="1"/>
  <c r="G497" i="1"/>
  <c r="F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G503" i="1"/>
  <c r="G504" i="1"/>
  <c r="H504" i="1" s="1"/>
  <c r="I504" i="1" s="1"/>
  <c r="G505" i="1"/>
  <c r="H505" i="1" s="1"/>
  <c r="I505" i="1" s="1"/>
  <c r="G506" i="1"/>
  <c r="G507" i="1"/>
  <c r="G508" i="1"/>
  <c r="G509" i="1"/>
  <c r="H509" i="1" s="1"/>
  <c r="I509" i="1" s="1"/>
  <c r="G510" i="1"/>
  <c r="G511" i="1"/>
  <c r="G512" i="1"/>
  <c r="H512" i="1" s="1"/>
  <c r="I512" i="1" s="1"/>
  <c r="G513" i="1"/>
  <c r="H513" i="1" s="1"/>
  <c r="I513" i="1" s="1"/>
  <c r="G514" i="1"/>
  <c r="G515" i="1"/>
  <c r="H515" i="1" s="1"/>
  <c r="I515" i="1" s="1"/>
  <c r="G516" i="1"/>
  <c r="H516" i="1" s="1"/>
  <c r="I516" i="1" s="1"/>
  <c r="G517" i="1"/>
  <c r="H517" i="1" s="1"/>
  <c r="I517" i="1" s="1"/>
  <c r="G518" i="1"/>
  <c r="G519" i="1"/>
  <c r="G520" i="1"/>
  <c r="H520" i="1" s="1"/>
  <c r="I520" i="1" s="1"/>
  <c r="G521" i="1"/>
  <c r="H521" i="1" s="1"/>
  <c r="I521" i="1" s="1"/>
  <c r="G522" i="1"/>
  <c r="G523" i="1"/>
  <c r="G524" i="1"/>
  <c r="F524" i="1" s="1"/>
  <c r="G525" i="1"/>
  <c r="H525" i="1" s="1"/>
  <c r="I525" i="1" s="1"/>
  <c r="G526" i="1"/>
  <c r="G527" i="1"/>
  <c r="G528" i="1"/>
  <c r="G529" i="1"/>
  <c r="G530" i="1"/>
  <c r="G531" i="1"/>
  <c r="H531" i="1" s="1"/>
  <c r="I531" i="1" s="1"/>
  <c r="G532" i="1"/>
  <c r="H532" i="1" s="1"/>
  <c r="I532" i="1" s="1"/>
  <c r="G533" i="1"/>
  <c r="H533" i="1" s="1"/>
  <c r="I533" i="1" s="1"/>
  <c r="G534" i="1"/>
  <c r="G535" i="1"/>
  <c r="G536" i="1"/>
  <c r="H536" i="1" s="1"/>
  <c r="I536" i="1" s="1"/>
  <c r="G537" i="1"/>
  <c r="H537" i="1" s="1"/>
  <c r="I537" i="1" s="1"/>
  <c r="G538" i="1"/>
  <c r="G539" i="1"/>
  <c r="G540" i="1"/>
  <c r="F540" i="1" s="1"/>
  <c r="G541" i="1"/>
  <c r="H541" i="1" s="1"/>
  <c r="I541" i="1" s="1"/>
  <c r="G542" i="1"/>
  <c r="G543" i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G552" i="1"/>
  <c r="H552" i="1" s="1"/>
  <c r="I552" i="1" s="1"/>
  <c r="G556" i="1"/>
  <c r="G560" i="1"/>
  <c r="F560" i="1" s="1"/>
  <c r="G561" i="1"/>
  <c r="G564" i="1"/>
  <c r="H564" i="1" s="1"/>
  <c r="I564" i="1" s="1"/>
  <c r="G568" i="1"/>
  <c r="H568" i="1" s="1"/>
  <c r="I568" i="1" s="1"/>
  <c r="G572" i="1"/>
  <c r="G576" i="1"/>
  <c r="H576" i="1" s="1"/>
  <c r="I576" i="1" s="1"/>
  <c r="G577" i="1"/>
  <c r="G580" i="1"/>
  <c r="H580" i="1" s="1"/>
  <c r="I580" i="1" s="1"/>
  <c r="G584" i="1"/>
  <c r="H584" i="1" s="1"/>
  <c r="I584" i="1" s="1"/>
  <c r="G588" i="1"/>
  <c r="G592" i="1"/>
  <c r="F592" i="1" s="1"/>
  <c r="G596" i="1"/>
  <c r="H596" i="1" s="1"/>
  <c r="I596" i="1" s="1"/>
  <c r="G597" i="1"/>
  <c r="H597" i="1" s="1"/>
  <c r="I597" i="1" s="1"/>
  <c r="G600" i="1"/>
  <c r="H600" i="1" s="1"/>
  <c r="I600" i="1" s="1"/>
  <c r="G604" i="1"/>
  <c r="F604" i="1" s="1"/>
  <c r="G608" i="1"/>
  <c r="H608" i="1" s="1"/>
  <c r="I608" i="1" s="1"/>
  <c r="G612" i="1"/>
  <c r="G613" i="1"/>
  <c r="G614" i="1"/>
  <c r="G616" i="1"/>
  <c r="H616" i="1" s="1"/>
  <c r="I616" i="1" s="1"/>
  <c r="G620" i="1"/>
  <c r="G624" i="1"/>
  <c r="H624" i="1" s="1"/>
  <c r="I624" i="1" s="1"/>
  <c r="G625" i="1"/>
  <c r="G628" i="1"/>
  <c r="G632" i="1"/>
  <c r="H632" i="1" s="1"/>
  <c r="I632" i="1" s="1"/>
  <c r="G636" i="1"/>
  <c r="G640" i="1"/>
  <c r="H640" i="1" s="1"/>
  <c r="I640" i="1" s="1"/>
  <c r="G641" i="1"/>
  <c r="G644" i="1"/>
  <c r="G648" i="1"/>
  <c r="H648" i="1" s="1"/>
  <c r="I648" i="1" s="1"/>
  <c r="G652" i="1"/>
  <c r="G656" i="1"/>
  <c r="H656" i="1" s="1"/>
  <c r="I656" i="1" s="1"/>
  <c r="G660" i="1"/>
  <c r="G661" i="1"/>
  <c r="F661" i="1" s="1"/>
  <c r="G664" i="1"/>
  <c r="H664" i="1" s="1"/>
  <c r="I664" i="1" s="1"/>
  <c r="G668" i="1"/>
  <c r="G672" i="1"/>
  <c r="H672" i="1" s="1"/>
  <c r="I672" i="1" s="1"/>
  <c r="G676" i="1"/>
  <c r="G677" i="1"/>
  <c r="G678" i="1"/>
  <c r="G680" i="1"/>
  <c r="H680" i="1" s="1"/>
  <c r="I680" i="1" s="1"/>
  <c r="G684" i="1"/>
  <c r="G688" i="1"/>
  <c r="H688" i="1" s="1"/>
  <c r="I688" i="1" s="1"/>
  <c r="G689" i="1"/>
  <c r="G692" i="1"/>
  <c r="G696" i="1"/>
  <c r="H696" i="1" s="1"/>
  <c r="I696" i="1" s="1"/>
  <c r="G700" i="1"/>
  <c r="G704" i="1"/>
  <c r="H704" i="1" s="1"/>
  <c r="I704" i="1" s="1"/>
  <c r="G705" i="1"/>
  <c r="G708" i="1"/>
  <c r="G712" i="1"/>
  <c r="H712" i="1" s="1"/>
  <c r="I712" i="1" s="1"/>
  <c r="G716" i="1"/>
  <c r="G720" i="1"/>
  <c r="H720" i="1" s="1"/>
  <c r="I720" i="1" s="1"/>
  <c r="G724" i="1"/>
  <c r="G725" i="1"/>
  <c r="F725" i="1" s="1"/>
  <c r="G728" i="1"/>
  <c r="H728" i="1" s="1"/>
  <c r="I728" i="1" s="1"/>
  <c r="G732" i="1"/>
  <c r="G736" i="1"/>
  <c r="H736" i="1" s="1"/>
  <c r="I736" i="1" s="1"/>
  <c r="G740" i="1"/>
  <c r="G741" i="1"/>
  <c r="G742" i="1"/>
  <c r="G744" i="1"/>
  <c r="H744" i="1" s="1"/>
  <c r="I744" i="1" s="1"/>
  <c r="G748" i="1"/>
  <c r="G752" i="1"/>
  <c r="H752" i="1" s="1"/>
  <c r="I752" i="1" s="1"/>
  <c r="G753" i="1"/>
  <c r="G756" i="1"/>
  <c r="G760" i="1"/>
  <c r="H760" i="1" s="1"/>
  <c r="I760" i="1" s="1"/>
  <c r="G764" i="1"/>
  <c r="G768" i="1"/>
  <c r="H768" i="1" s="1"/>
  <c r="I768" i="1" s="1"/>
  <c r="G769" i="1"/>
  <c r="G772" i="1"/>
  <c r="G776" i="1"/>
  <c r="H776" i="1" s="1"/>
  <c r="I776" i="1" s="1"/>
  <c r="G780" i="1"/>
  <c r="G784" i="1"/>
  <c r="H784" i="1" s="1"/>
  <c r="I784" i="1" s="1"/>
  <c r="G788" i="1"/>
  <c r="G789" i="1"/>
  <c r="F789" i="1" s="1"/>
  <c r="G792" i="1"/>
  <c r="H792" i="1" s="1"/>
  <c r="I792" i="1" s="1"/>
  <c r="G796" i="1"/>
  <c r="G800" i="1"/>
  <c r="H800" i="1" s="1"/>
  <c r="I800" i="1" s="1"/>
  <c r="G804" i="1"/>
  <c r="G805" i="1"/>
  <c r="G806" i="1"/>
  <c r="G808" i="1"/>
  <c r="H808" i="1" s="1"/>
  <c r="I808" i="1" s="1"/>
  <c r="G812" i="1"/>
  <c r="G816" i="1"/>
  <c r="H816" i="1" s="1"/>
  <c r="I816" i="1" s="1"/>
  <c r="G817" i="1"/>
  <c r="G820" i="1"/>
  <c r="G824" i="1"/>
  <c r="H824" i="1" s="1"/>
  <c r="I824" i="1" s="1"/>
  <c r="G828" i="1"/>
  <c r="G832" i="1"/>
  <c r="H832" i="1" s="1"/>
  <c r="I832" i="1" s="1"/>
  <c r="G833" i="1"/>
  <c r="G836" i="1"/>
  <c r="G840" i="1"/>
  <c r="H840" i="1" s="1"/>
  <c r="I840" i="1" s="1"/>
  <c r="G844" i="1"/>
  <c r="G848" i="1"/>
  <c r="H848" i="1" s="1"/>
  <c r="I848" i="1" s="1"/>
  <c r="G852" i="1"/>
  <c r="G853" i="1"/>
  <c r="F853" i="1" s="1"/>
  <c r="G856" i="1"/>
  <c r="H856" i="1" s="1"/>
  <c r="I856" i="1" s="1"/>
  <c r="G860" i="1"/>
  <c r="G864" i="1"/>
  <c r="H864" i="1" s="1"/>
  <c r="I864" i="1" s="1"/>
  <c r="G868" i="1"/>
  <c r="G869" i="1"/>
  <c r="G870" i="1"/>
  <c r="G872" i="1"/>
  <c r="H872" i="1" s="1"/>
  <c r="I872" i="1" s="1"/>
  <c r="G876" i="1"/>
  <c r="G880" i="1"/>
  <c r="H880" i="1" s="1"/>
  <c r="I880" i="1" s="1"/>
  <c r="G881" i="1"/>
  <c r="G884" i="1"/>
  <c r="G888" i="1"/>
  <c r="H888" i="1" s="1"/>
  <c r="I888" i="1" s="1"/>
  <c r="G892" i="1"/>
  <c r="G896" i="1"/>
  <c r="H896" i="1" s="1"/>
  <c r="I896" i="1" s="1"/>
  <c r="G897" i="1"/>
  <c r="G900" i="1"/>
  <c r="G904" i="1"/>
  <c r="H904" i="1" s="1"/>
  <c r="I904" i="1" s="1"/>
  <c r="G908" i="1"/>
  <c r="G912" i="1"/>
  <c r="H912" i="1" s="1"/>
  <c r="I912" i="1" s="1"/>
  <c r="G916" i="1"/>
  <c r="G917" i="1"/>
  <c r="F917" i="1" s="1"/>
  <c r="G920" i="1"/>
  <c r="H920" i="1" s="1"/>
  <c r="I920" i="1" s="1"/>
  <c r="G924" i="1"/>
  <c r="G928" i="1"/>
  <c r="H928" i="1" s="1"/>
  <c r="I928" i="1" s="1"/>
  <c r="G932" i="1"/>
  <c r="G933" i="1"/>
  <c r="G934" i="1"/>
  <c r="G936" i="1"/>
  <c r="H936" i="1" s="1"/>
  <c r="I936" i="1" s="1"/>
  <c r="G940" i="1"/>
  <c r="G944" i="1"/>
  <c r="H944" i="1" s="1"/>
  <c r="I944" i="1" s="1"/>
  <c r="G945" i="1"/>
  <c r="G948" i="1"/>
  <c r="G952" i="1"/>
  <c r="H952" i="1" s="1"/>
  <c r="I952" i="1" s="1"/>
  <c r="G956" i="1"/>
  <c r="G960" i="1"/>
  <c r="H960" i="1" s="1"/>
  <c r="I960" i="1" s="1"/>
  <c r="G961" i="1"/>
  <c r="G964" i="1"/>
  <c r="G968" i="1"/>
  <c r="H968" i="1" s="1"/>
  <c r="I968" i="1" s="1"/>
  <c r="G972" i="1"/>
  <c r="G976" i="1"/>
  <c r="H976" i="1" s="1"/>
  <c r="I976" i="1" s="1"/>
  <c r="G980" i="1"/>
  <c r="G981" i="1"/>
  <c r="F981" i="1" s="1"/>
  <c r="G984" i="1"/>
  <c r="H984" i="1" s="1"/>
  <c r="I984" i="1" s="1"/>
  <c r="G988" i="1"/>
  <c r="G992" i="1"/>
  <c r="H992" i="1" s="1"/>
  <c r="I992" i="1" s="1"/>
  <c r="G996" i="1"/>
  <c r="G997" i="1"/>
  <c r="G998" i="1"/>
  <c r="G1000" i="1"/>
  <c r="H1000" i="1" s="1"/>
  <c r="I1000" i="1" s="1"/>
  <c r="G1004" i="1"/>
  <c r="G1008" i="1"/>
  <c r="H1008" i="1" s="1"/>
  <c r="I1008" i="1" s="1"/>
  <c r="G1009" i="1"/>
  <c r="G1012" i="1"/>
  <c r="G1016" i="1"/>
  <c r="H1016" i="1" s="1"/>
  <c r="I1016" i="1" s="1"/>
  <c r="G1020" i="1"/>
  <c r="G1024" i="1"/>
  <c r="H1024" i="1" s="1"/>
  <c r="I1024" i="1" s="1"/>
  <c r="G1025" i="1"/>
  <c r="G1028" i="1"/>
  <c r="G1032" i="1"/>
  <c r="H1032" i="1" s="1"/>
  <c r="I1032" i="1" s="1"/>
  <c r="G1036" i="1"/>
  <c r="G1040" i="1"/>
  <c r="H1040" i="1" s="1"/>
  <c r="I1040" i="1" s="1"/>
  <c r="G1044" i="1"/>
  <c r="G1045" i="1"/>
  <c r="F1045" i="1" s="1"/>
  <c r="G1048" i="1"/>
  <c r="H1048" i="1" s="1"/>
  <c r="I1048" i="1" s="1"/>
  <c r="G1052" i="1"/>
  <c r="G1056" i="1"/>
  <c r="H1056" i="1" s="1"/>
  <c r="I1056" i="1" s="1"/>
  <c r="G1060" i="1"/>
  <c r="G1061" i="1"/>
  <c r="G1062" i="1"/>
  <c r="G1064" i="1"/>
  <c r="H1064" i="1" s="1"/>
  <c r="I1064" i="1" s="1"/>
  <c r="G1068" i="1"/>
  <c r="G1072" i="1"/>
  <c r="H1072" i="1" s="1"/>
  <c r="I1072" i="1" s="1"/>
  <c r="G1073" i="1"/>
  <c r="G1076" i="1"/>
  <c r="G1080" i="1"/>
  <c r="H1080" i="1" s="1"/>
  <c r="I1080" i="1" s="1"/>
  <c r="G1084" i="1"/>
  <c r="G1088" i="1"/>
  <c r="H1088" i="1" s="1"/>
  <c r="I1088" i="1" s="1"/>
  <c r="G1089" i="1"/>
  <c r="G1092" i="1"/>
  <c r="G1096" i="1"/>
  <c r="H1096" i="1" s="1"/>
  <c r="I1096" i="1" s="1"/>
  <c r="G2" i="1"/>
  <c r="B679" i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614" i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0" i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4" i="1"/>
  <c r="B604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78" i="1"/>
  <c r="B58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6" i="1"/>
  <c r="A585" i="1" s="1"/>
  <c r="B574" i="1"/>
  <c r="B584" i="1" s="1"/>
  <c r="A574" i="1"/>
  <c r="A583" i="1" s="1"/>
  <c r="A592" i="1" s="1"/>
  <c r="A601" i="1" s="1"/>
  <c r="A572" i="1"/>
  <c r="A581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502" i="1"/>
  <c r="B512" i="1" s="1"/>
  <c r="B522" i="1" s="1"/>
  <c r="B532" i="1" s="1"/>
  <c r="B542" i="1" s="1"/>
  <c r="B494" i="1"/>
  <c r="B504" i="1" s="1"/>
  <c r="B514" i="1" s="1"/>
  <c r="B524" i="1" s="1"/>
  <c r="B534" i="1" s="1"/>
  <c r="B544" i="1" s="1"/>
  <c r="B486" i="1"/>
  <c r="B496" i="1" s="1"/>
  <c r="B506" i="1" s="1"/>
  <c r="B516" i="1" s="1"/>
  <c r="B526" i="1" s="1"/>
  <c r="B536" i="1" s="1"/>
  <c r="B546" i="1" s="1"/>
  <c r="A46" i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42" i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4" i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30" i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28" i="1"/>
  <c r="A37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24" i="1"/>
  <c r="A33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A16" i="1"/>
  <c r="A25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A12" i="1"/>
  <c r="A21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1039" i="1" l="1"/>
  <c r="F955" i="1"/>
  <c r="F871" i="1"/>
  <c r="F787" i="1"/>
  <c r="F567" i="1"/>
  <c r="F1087" i="1"/>
  <c r="F1019" i="1"/>
  <c r="F935" i="1"/>
  <c r="F851" i="1"/>
  <c r="F759" i="1"/>
  <c r="H284" i="1"/>
  <c r="I284" i="1" s="1"/>
  <c r="F1093" i="1"/>
  <c r="H1093" i="1"/>
  <c r="I1093" i="1" s="1"/>
  <c r="F773" i="1"/>
  <c r="H773" i="1"/>
  <c r="I773" i="1" s="1"/>
  <c r="H539" i="1"/>
  <c r="I539" i="1" s="1"/>
  <c r="F539" i="1"/>
  <c r="H523" i="1"/>
  <c r="I523" i="1" s="1"/>
  <c r="F523" i="1"/>
  <c r="H507" i="1"/>
  <c r="I507" i="1" s="1"/>
  <c r="F507" i="1"/>
  <c r="H495" i="1"/>
  <c r="I495" i="1" s="1"/>
  <c r="F495" i="1"/>
  <c r="H487" i="1"/>
  <c r="I487" i="1" s="1"/>
  <c r="F487" i="1"/>
  <c r="H479" i="1"/>
  <c r="I479" i="1" s="1"/>
  <c r="F479" i="1"/>
  <c r="H475" i="1"/>
  <c r="I475" i="1" s="1"/>
  <c r="F475" i="1"/>
  <c r="H471" i="1"/>
  <c r="I471" i="1" s="1"/>
  <c r="F471" i="1"/>
  <c r="H463" i="1"/>
  <c r="I463" i="1" s="1"/>
  <c r="F463" i="1"/>
  <c r="H459" i="1"/>
  <c r="I459" i="1" s="1"/>
  <c r="F459" i="1"/>
  <c r="H447" i="1"/>
  <c r="I447" i="1" s="1"/>
  <c r="F447" i="1"/>
  <c r="H443" i="1"/>
  <c r="I443" i="1" s="1"/>
  <c r="F443" i="1"/>
  <c r="H439" i="1"/>
  <c r="I439" i="1" s="1"/>
  <c r="F439" i="1"/>
  <c r="H431" i="1"/>
  <c r="I431" i="1" s="1"/>
  <c r="F431" i="1"/>
  <c r="H427" i="1"/>
  <c r="I427" i="1" s="1"/>
  <c r="F427" i="1"/>
  <c r="H423" i="1"/>
  <c r="I423" i="1" s="1"/>
  <c r="F423" i="1"/>
  <c r="H415" i="1"/>
  <c r="I415" i="1" s="1"/>
  <c r="F415" i="1"/>
  <c r="H411" i="1"/>
  <c r="I411" i="1" s="1"/>
  <c r="F411" i="1"/>
  <c r="H407" i="1"/>
  <c r="I407" i="1" s="1"/>
  <c r="F407" i="1"/>
  <c r="H399" i="1"/>
  <c r="I399" i="1" s="1"/>
  <c r="F399" i="1"/>
  <c r="H395" i="1"/>
  <c r="I395" i="1" s="1"/>
  <c r="F395" i="1"/>
  <c r="H391" i="1"/>
  <c r="I391" i="1" s="1"/>
  <c r="F391" i="1"/>
  <c r="H383" i="1"/>
  <c r="I383" i="1" s="1"/>
  <c r="F383" i="1"/>
  <c r="H379" i="1"/>
  <c r="I379" i="1" s="1"/>
  <c r="F379" i="1"/>
  <c r="H375" i="1"/>
  <c r="I375" i="1" s="1"/>
  <c r="F375" i="1"/>
  <c r="H367" i="1"/>
  <c r="I367" i="1" s="1"/>
  <c r="F367" i="1"/>
  <c r="H363" i="1"/>
  <c r="I363" i="1" s="1"/>
  <c r="F363" i="1"/>
  <c r="H359" i="1"/>
  <c r="I359" i="1" s="1"/>
  <c r="F359" i="1"/>
  <c r="H351" i="1"/>
  <c r="I351" i="1" s="1"/>
  <c r="F351" i="1"/>
  <c r="H347" i="1"/>
  <c r="I347" i="1" s="1"/>
  <c r="F347" i="1"/>
  <c r="H343" i="1"/>
  <c r="I343" i="1" s="1"/>
  <c r="F343" i="1"/>
  <c r="H335" i="1"/>
  <c r="I335" i="1" s="1"/>
  <c r="F335" i="1"/>
  <c r="H331" i="1"/>
  <c r="I331" i="1" s="1"/>
  <c r="F331" i="1"/>
  <c r="H327" i="1"/>
  <c r="I327" i="1" s="1"/>
  <c r="F327" i="1"/>
  <c r="H319" i="1"/>
  <c r="I319" i="1" s="1"/>
  <c r="F319" i="1"/>
  <c r="H315" i="1"/>
  <c r="I315" i="1" s="1"/>
  <c r="F315" i="1"/>
  <c r="H311" i="1"/>
  <c r="I311" i="1" s="1"/>
  <c r="F311" i="1"/>
  <c r="H303" i="1"/>
  <c r="I303" i="1" s="1"/>
  <c r="F303" i="1"/>
  <c r="H299" i="1"/>
  <c r="I299" i="1" s="1"/>
  <c r="F299" i="1"/>
  <c r="H295" i="1"/>
  <c r="I295" i="1" s="1"/>
  <c r="F295" i="1"/>
  <c r="H287" i="1"/>
  <c r="I287" i="1" s="1"/>
  <c r="F287" i="1"/>
  <c r="H275" i="1"/>
  <c r="I275" i="1" s="1"/>
  <c r="F275" i="1"/>
  <c r="H259" i="1"/>
  <c r="I259" i="1" s="1"/>
  <c r="F259" i="1"/>
  <c r="H251" i="1"/>
  <c r="I251" i="1" s="1"/>
  <c r="F251" i="1"/>
  <c r="H243" i="1"/>
  <c r="I243" i="1" s="1"/>
  <c r="F243" i="1"/>
  <c r="H227" i="1"/>
  <c r="I227" i="1" s="1"/>
  <c r="F227" i="1"/>
  <c r="H219" i="1"/>
  <c r="I219" i="1" s="1"/>
  <c r="F219" i="1"/>
  <c r="H211" i="1"/>
  <c r="I211" i="1" s="1"/>
  <c r="F211" i="1"/>
  <c r="H195" i="1"/>
  <c r="I195" i="1" s="1"/>
  <c r="F195" i="1"/>
  <c r="H187" i="1"/>
  <c r="I187" i="1" s="1"/>
  <c r="F187" i="1"/>
  <c r="H179" i="1"/>
  <c r="I179" i="1" s="1"/>
  <c r="F179" i="1"/>
  <c r="H163" i="1"/>
  <c r="I163" i="1" s="1"/>
  <c r="F163" i="1"/>
  <c r="H155" i="1"/>
  <c r="I155" i="1" s="1"/>
  <c r="F155" i="1"/>
  <c r="H147" i="1"/>
  <c r="I147" i="1" s="1"/>
  <c r="F147" i="1"/>
  <c r="H131" i="1"/>
  <c r="I131" i="1" s="1"/>
  <c r="F131" i="1"/>
  <c r="H123" i="1"/>
  <c r="I123" i="1" s="1"/>
  <c r="F123" i="1"/>
  <c r="H115" i="1"/>
  <c r="I115" i="1" s="1"/>
  <c r="F115" i="1"/>
  <c r="H99" i="1"/>
  <c r="I99" i="1" s="1"/>
  <c r="F99" i="1"/>
  <c r="H91" i="1"/>
  <c r="I91" i="1" s="1"/>
  <c r="F91" i="1"/>
  <c r="H83" i="1"/>
  <c r="I83" i="1" s="1"/>
  <c r="F83" i="1"/>
  <c r="H67" i="1"/>
  <c r="I67" i="1" s="1"/>
  <c r="F67" i="1"/>
  <c r="H59" i="1"/>
  <c r="I59" i="1" s="1"/>
  <c r="F59" i="1"/>
  <c r="H51" i="1"/>
  <c r="I51" i="1" s="1"/>
  <c r="F51" i="1"/>
  <c r="H35" i="1"/>
  <c r="I35" i="1" s="1"/>
  <c r="F35" i="1"/>
  <c r="H27" i="1"/>
  <c r="I27" i="1" s="1"/>
  <c r="F27" i="1"/>
  <c r="H19" i="1"/>
  <c r="I19" i="1" s="1"/>
  <c r="F19" i="1"/>
  <c r="H3" i="1"/>
  <c r="I3" i="1" s="1"/>
  <c r="F3" i="1"/>
  <c r="H755" i="1"/>
  <c r="I755" i="1" s="1"/>
  <c r="F755" i="1"/>
  <c r="H675" i="1"/>
  <c r="I675" i="1" s="1"/>
  <c r="F675" i="1"/>
  <c r="H611" i="1"/>
  <c r="I611" i="1" s="1"/>
  <c r="F611" i="1"/>
  <c r="F499" i="1"/>
  <c r="F435" i="1"/>
  <c r="F371" i="1"/>
  <c r="F307" i="1"/>
  <c r="F203" i="1"/>
  <c r="F75" i="1"/>
  <c r="H1045" i="1"/>
  <c r="I1045" i="1" s="1"/>
  <c r="H917" i="1"/>
  <c r="I917" i="1" s="1"/>
  <c r="H789" i="1"/>
  <c r="I789" i="1" s="1"/>
  <c r="H661" i="1"/>
  <c r="I661" i="1" s="1"/>
  <c r="H464" i="1"/>
  <c r="I464" i="1" s="1"/>
  <c r="F1029" i="1"/>
  <c r="H1029" i="1"/>
  <c r="I1029" i="1" s="1"/>
  <c r="F948" i="1"/>
  <c r="H948" i="1"/>
  <c r="I948" i="1" s="1"/>
  <c r="F837" i="1"/>
  <c r="H837" i="1"/>
  <c r="I837" i="1" s="1"/>
  <c r="F692" i="1"/>
  <c r="H692" i="1"/>
  <c r="I692" i="1" s="1"/>
  <c r="F645" i="1"/>
  <c r="H645" i="1"/>
  <c r="I645" i="1" s="1"/>
  <c r="H543" i="1"/>
  <c r="I543" i="1" s="1"/>
  <c r="F543" i="1"/>
  <c r="H527" i="1"/>
  <c r="I527" i="1" s="1"/>
  <c r="F527" i="1"/>
  <c r="H511" i="1"/>
  <c r="I511" i="1" s="1"/>
  <c r="F511" i="1"/>
  <c r="F1028" i="1"/>
  <c r="H1028" i="1"/>
  <c r="I1028" i="1" s="1"/>
  <c r="F900" i="1"/>
  <c r="H900" i="1"/>
  <c r="I900" i="1" s="1"/>
  <c r="F836" i="1"/>
  <c r="H836" i="1"/>
  <c r="I836" i="1" s="1"/>
  <c r="F772" i="1"/>
  <c r="H772" i="1"/>
  <c r="I772" i="1" s="1"/>
  <c r="F708" i="1"/>
  <c r="H708" i="1"/>
  <c r="I708" i="1" s="1"/>
  <c r="F644" i="1"/>
  <c r="H644" i="1"/>
  <c r="I644" i="1" s="1"/>
  <c r="H723" i="1"/>
  <c r="I723" i="1" s="1"/>
  <c r="F723" i="1"/>
  <c r="H659" i="1"/>
  <c r="I659" i="1" s="1"/>
  <c r="F659" i="1"/>
  <c r="H595" i="1"/>
  <c r="I595" i="1" s="1"/>
  <c r="F595" i="1"/>
  <c r="H1023" i="1"/>
  <c r="I1023" i="1" s="1"/>
  <c r="F1023" i="1"/>
  <c r="H1007" i="1"/>
  <c r="I1007" i="1" s="1"/>
  <c r="F1007" i="1"/>
  <c r="H991" i="1"/>
  <c r="I991" i="1" s="1"/>
  <c r="F991" i="1"/>
  <c r="H975" i="1"/>
  <c r="I975" i="1" s="1"/>
  <c r="F975" i="1"/>
  <c r="H959" i="1"/>
  <c r="I959" i="1" s="1"/>
  <c r="F959" i="1"/>
  <c r="H943" i="1"/>
  <c r="I943" i="1" s="1"/>
  <c r="F943" i="1"/>
  <c r="H927" i="1"/>
  <c r="I927" i="1" s="1"/>
  <c r="F927" i="1"/>
  <c r="H911" i="1"/>
  <c r="I911" i="1" s="1"/>
  <c r="F911" i="1"/>
  <c r="H895" i="1"/>
  <c r="I895" i="1" s="1"/>
  <c r="F895" i="1"/>
  <c r="H879" i="1"/>
  <c r="I879" i="1" s="1"/>
  <c r="F879" i="1"/>
  <c r="H863" i="1"/>
  <c r="I863" i="1" s="1"/>
  <c r="F863" i="1"/>
  <c r="H847" i="1"/>
  <c r="I847" i="1" s="1"/>
  <c r="F847" i="1"/>
  <c r="H831" i="1"/>
  <c r="I831" i="1" s="1"/>
  <c r="F831" i="1"/>
  <c r="H815" i="1"/>
  <c r="I815" i="1" s="1"/>
  <c r="F815" i="1"/>
  <c r="H799" i="1"/>
  <c r="I799" i="1" s="1"/>
  <c r="F799" i="1"/>
  <c r="H783" i="1"/>
  <c r="I783" i="1" s="1"/>
  <c r="F783" i="1"/>
  <c r="H763" i="1"/>
  <c r="I763" i="1" s="1"/>
  <c r="F763" i="1"/>
  <c r="H751" i="1"/>
  <c r="I751" i="1" s="1"/>
  <c r="F751" i="1"/>
  <c r="H747" i="1"/>
  <c r="I747" i="1" s="1"/>
  <c r="F747" i="1"/>
  <c r="H739" i="1"/>
  <c r="I739" i="1" s="1"/>
  <c r="F739" i="1"/>
  <c r="H735" i="1"/>
  <c r="I735" i="1" s="1"/>
  <c r="F735" i="1"/>
  <c r="H731" i="1"/>
  <c r="I731" i="1" s="1"/>
  <c r="F731" i="1"/>
  <c r="H719" i="1"/>
  <c r="I719" i="1" s="1"/>
  <c r="F719" i="1"/>
  <c r="H715" i="1"/>
  <c r="I715" i="1" s="1"/>
  <c r="F715" i="1"/>
  <c r="H703" i="1"/>
  <c r="I703" i="1" s="1"/>
  <c r="F703" i="1"/>
  <c r="H699" i="1"/>
  <c r="I699" i="1" s="1"/>
  <c r="F699" i="1"/>
  <c r="H687" i="1"/>
  <c r="I687" i="1" s="1"/>
  <c r="F687" i="1"/>
  <c r="H683" i="1"/>
  <c r="I683" i="1" s="1"/>
  <c r="F683" i="1"/>
  <c r="H671" i="1"/>
  <c r="I671" i="1" s="1"/>
  <c r="F671" i="1"/>
  <c r="H667" i="1"/>
  <c r="I667" i="1" s="1"/>
  <c r="F667" i="1"/>
  <c r="H655" i="1"/>
  <c r="I655" i="1" s="1"/>
  <c r="F655" i="1"/>
  <c r="H651" i="1"/>
  <c r="I651" i="1" s="1"/>
  <c r="F651" i="1"/>
  <c r="H639" i="1"/>
  <c r="I639" i="1" s="1"/>
  <c r="F639" i="1"/>
  <c r="H635" i="1"/>
  <c r="I635" i="1" s="1"/>
  <c r="F635" i="1"/>
  <c r="H623" i="1"/>
  <c r="I623" i="1" s="1"/>
  <c r="F623" i="1"/>
  <c r="H619" i="1"/>
  <c r="I619" i="1" s="1"/>
  <c r="F619" i="1"/>
  <c r="H607" i="1"/>
  <c r="I607" i="1" s="1"/>
  <c r="F607" i="1"/>
  <c r="H603" i="1"/>
  <c r="I603" i="1" s="1"/>
  <c r="F603" i="1"/>
  <c r="H591" i="1"/>
  <c r="I591" i="1" s="1"/>
  <c r="F591" i="1"/>
  <c r="H587" i="1"/>
  <c r="I587" i="1" s="1"/>
  <c r="F587" i="1"/>
  <c r="H575" i="1"/>
  <c r="I575" i="1" s="1"/>
  <c r="F575" i="1"/>
  <c r="H571" i="1"/>
  <c r="I571" i="1" s="1"/>
  <c r="F571" i="1"/>
  <c r="H559" i="1"/>
  <c r="I559" i="1" s="1"/>
  <c r="F559" i="1"/>
  <c r="H555" i="1"/>
  <c r="I555" i="1" s="1"/>
  <c r="F555" i="1"/>
  <c r="F1099" i="1"/>
  <c r="F1083" i="1"/>
  <c r="F1067" i="1"/>
  <c r="F1051" i="1"/>
  <c r="F1035" i="1"/>
  <c r="F1015" i="1"/>
  <c r="F995" i="1"/>
  <c r="F971" i="1"/>
  <c r="F951" i="1"/>
  <c r="F931" i="1"/>
  <c r="F907" i="1"/>
  <c r="F887" i="1"/>
  <c r="F867" i="1"/>
  <c r="F843" i="1"/>
  <c r="F823" i="1"/>
  <c r="F803" i="1"/>
  <c r="F779" i="1"/>
  <c r="F743" i="1"/>
  <c r="F679" i="1"/>
  <c r="F615" i="1"/>
  <c r="F547" i="1"/>
  <c r="F483" i="1"/>
  <c r="F419" i="1"/>
  <c r="F355" i="1"/>
  <c r="F291" i="1"/>
  <c r="F171" i="1"/>
  <c r="F43" i="1"/>
  <c r="H1013" i="1"/>
  <c r="I1013" i="1" s="1"/>
  <c r="H885" i="1"/>
  <c r="I885" i="1" s="1"/>
  <c r="H757" i="1"/>
  <c r="I757" i="1" s="1"/>
  <c r="H629" i="1"/>
  <c r="I629" i="1" s="1"/>
  <c r="H412" i="1"/>
  <c r="I412" i="1" s="1"/>
  <c r="H212" i="1"/>
  <c r="I212" i="1" s="1"/>
  <c r="F1012" i="1"/>
  <c r="H1012" i="1"/>
  <c r="I1012" i="1" s="1"/>
  <c r="F884" i="1"/>
  <c r="H884" i="1"/>
  <c r="I884" i="1" s="1"/>
  <c r="F820" i="1"/>
  <c r="H820" i="1"/>
  <c r="I820" i="1" s="1"/>
  <c r="F756" i="1"/>
  <c r="H756" i="1"/>
  <c r="I756" i="1" s="1"/>
  <c r="H519" i="1"/>
  <c r="I519" i="1" s="1"/>
  <c r="F519" i="1"/>
  <c r="H455" i="1"/>
  <c r="I455" i="1" s="1"/>
  <c r="F455" i="1"/>
  <c r="F964" i="1"/>
  <c r="H964" i="1"/>
  <c r="I964" i="1" s="1"/>
  <c r="F1061" i="1"/>
  <c r="H1061" i="1"/>
  <c r="I1061" i="1" s="1"/>
  <c r="F1044" i="1"/>
  <c r="H1044" i="1"/>
  <c r="I1044" i="1" s="1"/>
  <c r="F997" i="1"/>
  <c r="H997" i="1"/>
  <c r="I997" i="1" s="1"/>
  <c r="F980" i="1"/>
  <c r="H980" i="1"/>
  <c r="I980" i="1" s="1"/>
  <c r="F933" i="1"/>
  <c r="H933" i="1"/>
  <c r="I933" i="1" s="1"/>
  <c r="F916" i="1"/>
  <c r="H916" i="1"/>
  <c r="I916" i="1" s="1"/>
  <c r="F869" i="1"/>
  <c r="H869" i="1"/>
  <c r="I869" i="1" s="1"/>
  <c r="F852" i="1"/>
  <c r="H852" i="1"/>
  <c r="I852" i="1" s="1"/>
  <c r="F805" i="1"/>
  <c r="H805" i="1"/>
  <c r="I805" i="1" s="1"/>
  <c r="F788" i="1"/>
  <c r="H788" i="1"/>
  <c r="I788" i="1" s="1"/>
  <c r="F741" i="1"/>
  <c r="H741" i="1"/>
  <c r="I741" i="1" s="1"/>
  <c r="F724" i="1"/>
  <c r="H724" i="1"/>
  <c r="I724" i="1" s="1"/>
  <c r="F677" i="1"/>
  <c r="H677" i="1"/>
  <c r="I677" i="1" s="1"/>
  <c r="F660" i="1"/>
  <c r="H660" i="1"/>
  <c r="I660" i="1" s="1"/>
  <c r="F613" i="1"/>
  <c r="H613" i="1"/>
  <c r="I613" i="1" s="1"/>
  <c r="F529" i="1"/>
  <c r="H529" i="1"/>
  <c r="I529" i="1" s="1"/>
  <c r="F465" i="1"/>
  <c r="H465" i="1"/>
  <c r="I465" i="1" s="1"/>
  <c r="F433" i="1"/>
  <c r="H433" i="1"/>
  <c r="I433" i="1" s="1"/>
  <c r="F401" i="1"/>
  <c r="H401" i="1"/>
  <c r="I401" i="1" s="1"/>
  <c r="F337" i="1"/>
  <c r="H337" i="1"/>
  <c r="I337" i="1" s="1"/>
  <c r="F305" i="1"/>
  <c r="H305" i="1"/>
  <c r="I305" i="1" s="1"/>
  <c r="F233" i="1"/>
  <c r="H233" i="1"/>
  <c r="I233" i="1" s="1"/>
  <c r="F169" i="1"/>
  <c r="H169" i="1"/>
  <c r="I169" i="1" s="1"/>
  <c r="F41" i="1"/>
  <c r="H41" i="1"/>
  <c r="I41" i="1" s="1"/>
  <c r="H707" i="1"/>
  <c r="I707" i="1" s="1"/>
  <c r="F707" i="1"/>
  <c r="H643" i="1"/>
  <c r="I643" i="1" s="1"/>
  <c r="F643" i="1"/>
  <c r="H579" i="1"/>
  <c r="I579" i="1" s="1"/>
  <c r="F579" i="1"/>
  <c r="F1095" i="1"/>
  <c r="F1079" i="1"/>
  <c r="F1063" i="1"/>
  <c r="F1047" i="1"/>
  <c r="F1031" i="1"/>
  <c r="F1011" i="1"/>
  <c r="F987" i="1"/>
  <c r="F967" i="1"/>
  <c r="F947" i="1"/>
  <c r="F923" i="1"/>
  <c r="F903" i="1"/>
  <c r="F883" i="1"/>
  <c r="F859" i="1"/>
  <c r="F839" i="1"/>
  <c r="F819" i="1"/>
  <c r="F795" i="1"/>
  <c r="F775" i="1"/>
  <c r="F727" i="1"/>
  <c r="F663" i="1"/>
  <c r="F599" i="1"/>
  <c r="F531" i="1"/>
  <c r="F467" i="1"/>
  <c r="F403" i="1"/>
  <c r="F339" i="1"/>
  <c r="F267" i="1"/>
  <c r="F139" i="1"/>
  <c r="F11" i="1"/>
  <c r="H981" i="1"/>
  <c r="I981" i="1" s="1"/>
  <c r="H853" i="1"/>
  <c r="I853" i="1" s="1"/>
  <c r="H725" i="1"/>
  <c r="I725" i="1" s="1"/>
  <c r="H540" i="1"/>
  <c r="I540" i="1" s="1"/>
  <c r="H369" i="1"/>
  <c r="I369" i="1" s="1"/>
  <c r="H105" i="1"/>
  <c r="I105" i="1" s="1"/>
  <c r="F1076" i="1"/>
  <c r="H1076" i="1"/>
  <c r="I1076" i="1" s="1"/>
  <c r="F965" i="1"/>
  <c r="H965" i="1"/>
  <c r="I965" i="1" s="1"/>
  <c r="F901" i="1"/>
  <c r="H901" i="1"/>
  <c r="I901" i="1" s="1"/>
  <c r="F709" i="1"/>
  <c r="H709" i="1"/>
  <c r="I709" i="1" s="1"/>
  <c r="F628" i="1"/>
  <c r="H628" i="1"/>
  <c r="I628" i="1" s="1"/>
  <c r="H535" i="1"/>
  <c r="I535" i="1" s="1"/>
  <c r="F535" i="1"/>
  <c r="H503" i="1"/>
  <c r="I503" i="1" s="1"/>
  <c r="F503" i="1"/>
  <c r="H491" i="1"/>
  <c r="I491" i="1" s="1"/>
  <c r="F491" i="1"/>
  <c r="F1092" i="1"/>
  <c r="H1092" i="1"/>
  <c r="I1092" i="1" s="1"/>
  <c r="F1060" i="1"/>
  <c r="H1060" i="1"/>
  <c r="I1060" i="1" s="1"/>
  <c r="F996" i="1"/>
  <c r="H996" i="1"/>
  <c r="I996" i="1" s="1"/>
  <c r="F932" i="1"/>
  <c r="H932" i="1"/>
  <c r="I932" i="1" s="1"/>
  <c r="F868" i="1"/>
  <c r="H868" i="1"/>
  <c r="I868" i="1" s="1"/>
  <c r="F804" i="1"/>
  <c r="H804" i="1"/>
  <c r="I804" i="1" s="1"/>
  <c r="F740" i="1"/>
  <c r="H740" i="1"/>
  <c r="I740" i="1" s="1"/>
  <c r="F676" i="1"/>
  <c r="H676" i="1"/>
  <c r="I676" i="1" s="1"/>
  <c r="F612" i="1"/>
  <c r="H612" i="1"/>
  <c r="I612" i="1" s="1"/>
  <c r="F528" i="1"/>
  <c r="H528" i="1"/>
  <c r="I528" i="1" s="1"/>
  <c r="F508" i="1"/>
  <c r="H508" i="1"/>
  <c r="I508" i="1" s="1"/>
  <c r="F496" i="1"/>
  <c r="H496" i="1"/>
  <c r="I496" i="1" s="1"/>
  <c r="F476" i="1"/>
  <c r="H476" i="1"/>
  <c r="I476" i="1" s="1"/>
  <c r="F444" i="1"/>
  <c r="H444" i="1"/>
  <c r="I444" i="1" s="1"/>
  <c r="F432" i="1"/>
  <c r="H432" i="1"/>
  <c r="I432" i="1" s="1"/>
  <c r="F400" i="1"/>
  <c r="H400" i="1"/>
  <c r="I400" i="1" s="1"/>
  <c r="F380" i="1"/>
  <c r="H380" i="1"/>
  <c r="I380" i="1" s="1"/>
  <c r="F368" i="1"/>
  <c r="H368" i="1"/>
  <c r="I368" i="1" s="1"/>
  <c r="F348" i="1"/>
  <c r="H348" i="1"/>
  <c r="I348" i="1" s="1"/>
  <c r="F316" i="1"/>
  <c r="H316" i="1"/>
  <c r="I316" i="1" s="1"/>
  <c r="F304" i="1"/>
  <c r="H304" i="1"/>
  <c r="I304" i="1" s="1"/>
  <c r="H280" i="1"/>
  <c r="I280" i="1" s="1"/>
  <c r="F280" i="1"/>
  <c r="F272" i="1"/>
  <c r="H272" i="1"/>
  <c r="I272" i="1" s="1"/>
  <c r="F232" i="1"/>
  <c r="H232" i="1"/>
  <c r="I232" i="1" s="1"/>
  <c r="F168" i="1"/>
  <c r="H168" i="1"/>
  <c r="I168" i="1" s="1"/>
  <c r="F148" i="1"/>
  <c r="H148" i="1"/>
  <c r="I148" i="1" s="1"/>
  <c r="F104" i="1"/>
  <c r="H104" i="1"/>
  <c r="I104" i="1" s="1"/>
  <c r="F84" i="1"/>
  <c r="H84" i="1"/>
  <c r="I84" i="1" s="1"/>
  <c r="F20" i="1"/>
  <c r="H20" i="1"/>
  <c r="I20" i="1" s="1"/>
  <c r="H691" i="1"/>
  <c r="I691" i="1" s="1"/>
  <c r="F691" i="1"/>
  <c r="H627" i="1"/>
  <c r="I627" i="1" s="1"/>
  <c r="F627" i="1"/>
  <c r="H563" i="1"/>
  <c r="I563" i="1" s="1"/>
  <c r="F563" i="1"/>
  <c r="F1091" i="1"/>
  <c r="F1075" i="1"/>
  <c r="F1059" i="1"/>
  <c r="F1043" i="1"/>
  <c r="F1027" i="1"/>
  <c r="F1003" i="1"/>
  <c r="F983" i="1"/>
  <c r="F963" i="1"/>
  <c r="F939" i="1"/>
  <c r="F919" i="1"/>
  <c r="F899" i="1"/>
  <c r="F875" i="1"/>
  <c r="F855" i="1"/>
  <c r="F835" i="1"/>
  <c r="F811" i="1"/>
  <c r="F791" i="1"/>
  <c r="F767" i="1"/>
  <c r="F711" i="1"/>
  <c r="F647" i="1"/>
  <c r="F583" i="1"/>
  <c r="F515" i="1"/>
  <c r="F451" i="1"/>
  <c r="F387" i="1"/>
  <c r="F323" i="1"/>
  <c r="F235" i="1"/>
  <c r="F107" i="1"/>
  <c r="H1077" i="1"/>
  <c r="I1077" i="1" s="1"/>
  <c r="H949" i="1"/>
  <c r="I949" i="1" s="1"/>
  <c r="H821" i="1"/>
  <c r="I821" i="1" s="1"/>
  <c r="H693" i="1"/>
  <c r="I693" i="1" s="1"/>
  <c r="H497" i="1"/>
  <c r="I497" i="1" s="1"/>
  <c r="H336" i="1"/>
  <c r="I336" i="1" s="1"/>
  <c r="H40" i="1"/>
  <c r="I40" i="1" s="1"/>
  <c r="H1094" i="1"/>
  <c r="I1094" i="1" s="1"/>
  <c r="F1094" i="1"/>
  <c r="H1030" i="1"/>
  <c r="I1030" i="1" s="1"/>
  <c r="F1030" i="1"/>
  <c r="H966" i="1"/>
  <c r="I966" i="1" s="1"/>
  <c r="F966" i="1"/>
  <c r="H913" i="1"/>
  <c r="I913" i="1" s="1"/>
  <c r="F913" i="1"/>
  <c r="F876" i="1"/>
  <c r="H876" i="1"/>
  <c r="I876" i="1" s="1"/>
  <c r="H849" i="1"/>
  <c r="I849" i="1" s="1"/>
  <c r="F849" i="1"/>
  <c r="F812" i="1"/>
  <c r="H812" i="1"/>
  <c r="I812" i="1" s="1"/>
  <c r="H785" i="1"/>
  <c r="I785" i="1" s="1"/>
  <c r="F785" i="1"/>
  <c r="F748" i="1"/>
  <c r="H748" i="1"/>
  <c r="I748" i="1" s="1"/>
  <c r="H721" i="1"/>
  <c r="I721" i="1" s="1"/>
  <c r="F721" i="1"/>
  <c r="F684" i="1"/>
  <c r="H684" i="1"/>
  <c r="I684" i="1" s="1"/>
  <c r="H657" i="1"/>
  <c r="I657" i="1" s="1"/>
  <c r="F657" i="1"/>
  <c r="F620" i="1"/>
  <c r="H620" i="1"/>
  <c r="I620" i="1" s="1"/>
  <c r="F593" i="1"/>
  <c r="H593" i="1"/>
  <c r="I593" i="1" s="1"/>
  <c r="F556" i="1"/>
  <c r="H556" i="1"/>
  <c r="I556" i="1" s="1"/>
  <c r="H1081" i="1"/>
  <c r="I1081" i="1" s="1"/>
  <c r="F1081" i="1"/>
  <c r="H1065" i="1"/>
  <c r="I1065" i="1" s="1"/>
  <c r="F1065" i="1"/>
  <c r="H1017" i="1"/>
  <c r="I1017" i="1" s="1"/>
  <c r="F1017" i="1"/>
  <c r="H1001" i="1"/>
  <c r="I1001" i="1" s="1"/>
  <c r="F1001" i="1"/>
  <c r="H969" i="1"/>
  <c r="I969" i="1" s="1"/>
  <c r="F969" i="1"/>
  <c r="H953" i="1"/>
  <c r="I953" i="1" s="1"/>
  <c r="F953" i="1"/>
  <c r="H937" i="1"/>
  <c r="I937" i="1" s="1"/>
  <c r="F937" i="1"/>
  <c r="H889" i="1"/>
  <c r="I889" i="1" s="1"/>
  <c r="F889" i="1"/>
  <c r="H873" i="1"/>
  <c r="I873" i="1" s="1"/>
  <c r="F873" i="1"/>
  <c r="H857" i="1"/>
  <c r="I857" i="1" s="1"/>
  <c r="F857" i="1"/>
  <c r="H841" i="1"/>
  <c r="I841" i="1" s="1"/>
  <c r="F841" i="1"/>
  <c r="H825" i="1"/>
  <c r="I825" i="1" s="1"/>
  <c r="F825" i="1"/>
  <c r="H809" i="1"/>
  <c r="I809" i="1" s="1"/>
  <c r="F809" i="1"/>
  <c r="H793" i="1"/>
  <c r="I793" i="1" s="1"/>
  <c r="F793" i="1"/>
  <c r="H777" i="1"/>
  <c r="I777" i="1" s="1"/>
  <c r="F777" i="1"/>
  <c r="H761" i="1"/>
  <c r="I761" i="1" s="1"/>
  <c r="F761" i="1"/>
  <c r="H745" i="1"/>
  <c r="I745" i="1" s="1"/>
  <c r="F745" i="1"/>
  <c r="H729" i="1"/>
  <c r="I729" i="1" s="1"/>
  <c r="F729" i="1"/>
  <c r="H713" i="1"/>
  <c r="I713" i="1" s="1"/>
  <c r="F713" i="1"/>
  <c r="H697" i="1"/>
  <c r="I697" i="1" s="1"/>
  <c r="F697" i="1"/>
  <c r="H681" i="1"/>
  <c r="I681" i="1" s="1"/>
  <c r="F681" i="1"/>
  <c r="H665" i="1"/>
  <c r="I665" i="1" s="1"/>
  <c r="F665" i="1"/>
  <c r="H649" i="1"/>
  <c r="I649" i="1" s="1"/>
  <c r="F649" i="1"/>
  <c r="H633" i="1"/>
  <c r="I633" i="1" s="1"/>
  <c r="F633" i="1"/>
  <c r="H617" i="1"/>
  <c r="I617" i="1" s="1"/>
  <c r="F617" i="1"/>
  <c r="H601" i="1"/>
  <c r="I601" i="1" s="1"/>
  <c r="F601" i="1"/>
  <c r="H589" i="1"/>
  <c r="I589" i="1" s="1"/>
  <c r="F589" i="1"/>
  <c r="H569" i="1"/>
  <c r="I569" i="1" s="1"/>
  <c r="F569" i="1"/>
  <c r="H557" i="1"/>
  <c r="I557" i="1" s="1"/>
  <c r="F557" i="1"/>
  <c r="H1005" i="1"/>
  <c r="I1005" i="1" s="1"/>
  <c r="H941" i="1"/>
  <c r="I941" i="1" s="1"/>
  <c r="H749" i="1"/>
  <c r="I749" i="1" s="1"/>
  <c r="H685" i="1"/>
  <c r="I685" i="1" s="1"/>
  <c r="H1046" i="1"/>
  <c r="I1046" i="1" s="1"/>
  <c r="F1046" i="1"/>
  <c r="H993" i="1"/>
  <c r="I993" i="1" s="1"/>
  <c r="F993" i="1"/>
  <c r="F956" i="1"/>
  <c r="H956" i="1"/>
  <c r="I956" i="1" s="1"/>
  <c r="H918" i="1"/>
  <c r="I918" i="1" s="1"/>
  <c r="F918" i="1"/>
  <c r="H865" i="1"/>
  <c r="I865" i="1" s="1"/>
  <c r="F865" i="1"/>
  <c r="F828" i="1"/>
  <c r="H828" i="1"/>
  <c r="I828" i="1" s="1"/>
  <c r="H790" i="1"/>
  <c r="I790" i="1" s="1"/>
  <c r="F790" i="1"/>
  <c r="H726" i="1"/>
  <c r="I726" i="1" s="1"/>
  <c r="F726" i="1"/>
  <c r="H662" i="1"/>
  <c r="I662" i="1" s="1"/>
  <c r="F662" i="1"/>
  <c r="H609" i="1"/>
  <c r="I609" i="1" s="1"/>
  <c r="F609" i="1"/>
  <c r="F572" i="1"/>
  <c r="H572" i="1"/>
  <c r="I572" i="1" s="1"/>
  <c r="H1085" i="1"/>
  <c r="I1085" i="1" s="1"/>
  <c r="H1021" i="1"/>
  <c r="I1021" i="1" s="1"/>
  <c r="H957" i="1"/>
  <c r="I957" i="1" s="1"/>
  <c r="H893" i="1"/>
  <c r="I893" i="1" s="1"/>
  <c r="H829" i="1"/>
  <c r="I829" i="1" s="1"/>
  <c r="H765" i="1"/>
  <c r="I765" i="1" s="1"/>
  <c r="H701" i="1"/>
  <c r="I701" i="1" s="1"/>
  <c r="H637" i="1"/>
  <c r="I637" i="1" s="1"/>
  <c r="F2" i="1"/>
  <c r="H2" i="1"/>
  <c r="I2" i="1" s="1"/>
  <c r="H1073" i="1"/>
  <c r="I1073" i="1" s="1"/>
  <c r="F1073" i="1"/>
  <c r="H1062" i="1"/>
  <c r="I1062" i="1" s="1"/>
  <c r="F1062" i="1"/>
  <c r="F1036" i="1"/>
  <c r="H1036" i="1"/>
  <c r="I1036" i="1" s="1"/>
  <c r="H1009" i="1"/>
  <c r="I1009" i="1" s="1"/>
  <c r="F1009" i="1"/>
  <c r="H998" i="1"/>
  <c r="I998" i="1" s="1"/>
  <c r="F998" i="1"/>
  <c r="F972" i="1"/>
  <c r="H972" i="1"/>
  <c r="I972" i="1" s="1"/>
  <c r="H945" i="1"/>
  <c r="I945" i="1" s="1"/>
  <c r="F945" i="1"/>
  <c r="H934" i="1"/>
  <c r="I934" i="1" s="1"/>
  <c r="F934" i="1"/>
  <c r="F908" i="1"/>
  <c r="H908" i="1"/>
  <c r="I908" i="1" s="1"/>
  <c r="H881" i="1"/>
  <c r="I881" i="1" s="1"/>
  <c r="F881" i="1"/>
  <c r="H870" i="1"/>
  <c r="I870" i="1" s="1"/>
  <c r="F870" i="1"/>
  <c r="F844" i="1"/>
  <c r="H844" i="1"/>
  <c r="I844" i="1" s="1"/>
  <c r="H817" i="1"/>
  <c r="I817" i="1" s="1"/>
  <c r="F817" i="1"/>
  <c r="H806" i="1"/>
  <c r="I806" i="1" s="1"/>
  <c r="F806" i="1"/>
  <c r="F780" i="1"/>
  <c r="H780" i="1"/>
  <c r="I780" i="1" s="1"/>
  <c r="H753" i="1"/>
  <c r="I753" i="1" s="1"/>
  <c r="F753" i="1"/>
  <c r="H742" i="1"/>
  <c r="I742" i="1" s="1"/>
  <c r="F742" i="1"/>
  <c r="F716" i="1"/>
  <c r="H716" i="1"/>
  <c r="I716" i="1" s="1"/>
  <c r="H689" i="1"/>
  <c r="I689" i="1" s="1"/>
  <c r="F689" i="1"/>
  <c r="H678" i="1"/>
  <c r="I678" i="1" s="1"/>
  <c r="F678" i="1"/>
  <c r="F652" i="1"/>
  <c r="H652" i="1"/>
  <c r="I652" i="1" s="1"/>
  <c r="H625" i="1"/>
  <c r="I625" i="1" s="1"/>
  <c r="F625" i="1"/>
  <c r="H614" i="1"/>
  <c r="I614" i="1" s="1"/>
  <c r="F614" i="1"/>
  <c r="F588" i="1"/>
  <c r="H588" i="1"/>
  <c r="I588" i="1" s="1"/>
  <c r="H561" i="1"/>
  <c r="I561" i="1" s="1"/>
  <c r="F561" i="1"/>
  <c r="F550" i="1"/>
  <c r="H550" i="1"/>
  <c r="I550" i="1" s="1"/>
  <c r="H546" i="1"/>
  <c r="I546" i="1" s="1"/>
  <c r="F546" i="1"/>
  <c r="H542" i="1"/>
  <c r="I542" i="1" s="1"/>
  <c r="F542" i="1"/>
  <c r="H538" i="1"/>
  <c r="I538" i="1" s="1"/>
  <c r="F538" i="1"/>
  <c r="F534" i="1"/>
  <c r="H534" i="1"/>
  <c r="I534" i="1" s="1"/>
  <c r="H530" i="1"/>
  <c r="I530" i="1" s="1"/>
  <c r="F530" i="1"/>
  <c r="H526" i="1"/>
  <c r="I526" i="1" s="1"/>
  <c r="F526" i="1"/>
  <c r="H522" i="1"/>
  <c r="I522" i="1" s="1"/>
  <c r="F522" i="1"/>
  <c r="H518" i="1"/>
  <c r="I518" i="1" s="1"/>
  <c r="F518" i="1"/>
  <c r="H514" i="1"/>
  <c r="I514" i="1" s="1"/>
  <c r="F514" i="1"/>
  <c r="H510" i="1"/>
  <c r="I510" i="1" s="1"/>
  <c r="F510" i="1"/>
  <c r="H506" i="1"/>
  <c r="I506" i="1" s="1"/>
  <c r="F506" i="1"/>
  <c r="H502" i="1"/>
  <c r="I502" i="1" s="1"/>
  <c r="F502" i="1"/>
  <c r="H498" i="1"/>
  <c r="I498" i="1" s="1"/>
  <c r="F498" i="1"/>
  <c r="H494" i="1"/>
  <c r="I494" i="1" s="1"/>
  <c r="F494" i="1"/>
  <c r="H490" i="1"/>
  <c r="I490" i="1" s="1"/>
  <c r="F490" i="1"/>
  <c r="F486" i="1"/>
  <c r="H486" i="1"/>
  <c r="I486" i="1" s="1"/>
  <c r="H482" i="1"/>
  <c r="I482" i="1" s="1"/>
  <c r="F482" i="1"/>
  <c r="H478" i="1"/>
  <c r="I478" i="1" s="1"/>
  <c r="F478" i="1"/>
  <c r="H474" i="1"/>
  <c r="I474" i="1" s="1"/>
  <c r="F474" i="1"/>
  <c r="H470" i="1"/>
  <c r="I470" i="1" s="1"/>
  <c r="F470" i="1"/>
  <c r="H466" i="1"/>
  <c r="I466" i="1" s="1"/>
  <c r="F466" i="1"/>
  <c r="H462" i="1"/>
  <c r="I462" i="1" s="1"/>
  <c r="F462" i="1"/>
  <c r="H458" i="1"/>
  <c r="I458" i="1" s="1"/>
  <c r="F458" i="1"/>
  <c r="H454" i="1"/>
  <c r="I454" i="1" s="1"/>
  <c r="F454" i="1"/>
  <c r="H450" i="1"/>
  <c r="I450" i="1" s="1"/>
  <c r="F450" i="1"/>
  <c r="H446" i="1"/>
  <c r="I446" i="1" s="1"/>
  <c r="F446" i="1"/>
  <c r="H442" i="1"/>
  <c r="I442" i="1" s="1"/>
  <c r="F442" i="1"/>
  <c r="F438" i="1"/>
  <c r="H438" i="1"/>
  <c r="I438" i="1" s="1"/>
  <c r="H434" i="1"/>
  <c r="I434" i="1" s="1"/>
  <c r="F434" i="1"/>
  <c r="H430" i="1"/>
  <c r="I430" i="1" s="1"/>
  <c r="F430" i="1"/>
  <c r="H426" i="1"/>
  <c r="I426" i="1" s="1"/>
  <c r="F426" i="1"/>
  <c r="H422" i="1"/>
  <c r="I422" i="1" s="1"/>
  <c r="F422" i="1"/>
  <c r="H418" i="1"/>
  <c r="I418" i="1" s="1"/>
  <c r="F418" i="1"/>
  <c r="H414" i="1"/>
  <c r="I414" i="1" s="1"/>
  <c r="F414" i="1"/>
  <c r="H410" i="1"/>
  <c r="I410" i="1" s="1"/>
  <c r="F410" i="1"/>
  <c r="H406" i="1"/>
  <c r="I406" i="1" s="1"/>
  <c r="F406" i="1"/>
  <c r="H402" i="1"/>
  <c r="I402" i="1" s="1"/>
  <c r="F402" i="1"/>
  <c r="H398" i="1"/>
  <c r="I398" i="1" s="1"/>
  <c r="F398" i="1"/>
  <c r="H394" i="1"/>
  <c r="I394" i="1" s="1"/>
  <c r="F394" i="1"/>
  <c r="F390" i="1"/>
  <c r="H390" i="1"/>
  <c r="I390" i="1" s="1"/>
  <c r="H386" i="1"/>
  <c r="I386" i="1" s="1"/>
  <c r="F386" i="1"/>
  <c r="H382" i="1"/>
  <c r="I382" i="1" s="1"/>
  <c r="F382" i="1"/>
  <c r="H378" i="1"/>
  <c r="I378" i="1" s="1"/>
  <c r="F378" i="1"/>
  <c r="H374" i="1"/>
  <c r="I374" i="1" s="1"/>
  <c r="F374" i="1"/>
  <c r="H370" i="1"/>
  <c r="I370" i="1" s="1"/>
  <c r="F370" i="1"/>
  <c r="H366" i="1"/>
  <c r="I366" i="1" s="1"/>
  <c r="F366" i="1"/>
  <c r="H362" i="1"/>
  <c r="I362" i="1" s="1"/>
  <c r="F362" i="1"/>
  <c r="F358" i="1"/>
  <c r="H358" i="1"/>
  <c r="I358" i="1" s="1"/>
  <c r="H354" i="1"/>
  <c r="I354" i="1" s="1"/>
  <c r="F354" i="1"/>
  <c r="H350" i="1"/>
  <c r="I350" i="1" s="1"/>
  <c r="F350" i="1"/>
  <c r="H346" i="1"/>
  <c r="I346" i="1" s="1"/>
  <c r="F346" i="1"/>
  <c r="H342" i="1"/>
  <c r="I342" i="1" s="1"/>
  <c r="F342" i="1"/>
  <c r="H338" i="1"/>
  <c r="I338" i="1" s="1"/>
  <c r="F338" i="1"/>
  <c r="H334" i="1"/>
  <c r="I334" i="1" s="1"/>
  <c r="F334" i="1"/>
  <c r="H330" i="1"/>
  <c r="I330" i="1" s="1"/>
  <c r="F330" i="1"/>
  <c r="F326" i="1"/>
  <c r="H326" i="1"/>
  <c r="I326" i="1" s="1"/>
  <c r="H322" i="1"/>
  <c r="I322" i="1" s="1"/>
  <c r="F322" i="1"/>
  <c r="H318" i="1"/>
  <c r="I318" i="1" s="1"/>
  <c r="F318" i="1"/>
  <c r="H314" i="1"/>
  <c r="I314" i="1" s="1"/>
  <c r="F314" i="1"/>
  <c r="H310" i="1"/>
  <c r="I310" i="1" s="1"/>
  <c r="F310" i="1"/>
  <c r="H306" i="1"/>
  <c r="I306" i="1" s="1"/>
  <c r="F306" i="1"/>
  <c r="H302" i="1"/>
  <c r="I302" i="1" s="1"/>
  <c r="F302" i="1"/>
  <c r="H298" i="1"/>
  <c r="I298" i="1" s="1"/>
  <c r="F298" i="1"/>
  <c r="H294" i="1"/>
  <c r="I294" i="1" s="1"/>
  <c r="F294" i="1"/>
  <c r="H290" i="1"/>
  <c r="I290" i="1" s="1"/>
  <c r="F290" i="1"/>
  <c r="H286" i="1"/>
  <c r="I286" i="1" s="1"/>
  <c r="F286" i="1"/>
  <c r="F278" i="1"/>
  <c r="H278" i="1"/>
  <c r="I278" i="1" s="1"/>
  <c r="H274" i="1"/>
  <c r="I274" i="1" s="1"/>
  <c r="F274" i="1"/>
  <c r="F270" i="1"/>
  <c r="H270" i="1"/>
  <c r="I270" i="1" s="1"/>
  <c r="H266" i="1"/>
  <c r="I266" i="1" s="1"/>
  <c r="F266" i="1"/>
  <c r="H262" i="1"/>
  <c r="I262" i="1" s="1"/>
  <c r="F262" i="1"/>
  <c r="H258" i="1"/>
  <c r="I258" i="1" s="1"/>
  <c r="F258" i="1"/>
  <c r="F254" i="1"/>
  <c r="H254" i="1"/>
  <c r="I254" i="1" s="1"/>
  <c r="H250" i="1"/>
  <c r="I250" i="1" s="1"/>
  <c r="F250" i="1"/>
  <c r="H246" i="1"/>
  <c r="I246" i="1" s="1"/>
  <c r="F246" i="1"/>
  <c r="H242" i="1"/>
  <c r="I242" i="1" s="1"/>
  <c r="F242" i="1"/>
  <c r="H238" i="1"/>
  <c r="I238" i="1" s="1"/>
  <c r="F238" i="1"/>
  <c r="H234" i="1"/>
  <c r="I234" i="1" s="1"/>
  <c r="F234" i="1"/>
  <c r="H230" i="1"/>
  <c r="I230" i="1" s="1"/>
  <c r="F230" i="1"/>
  <c r="H226" i="1"/>
  <c r="I226" i="1" s="1"/>
  <c r="F226" i="1"/>
  <c r="F222" i="1"/>
  <c r="H222" i="1"/>
  <c r="I222" i="1" s="1"/>
  <c r="H218" i="1"/>
  <c r="I218" i="1" s="1"/>
  <c r="F218" i="1"/>
  <c r="H214" i="1"/>
  <c r="I214" i="1" s="1"/>
  <c r="F214" i="1"/>
  <c r="H210" i="1"/>
  <c r="I210" i="1" s="1"/>
  <c r="F210" i="1"/>
  <c r="H206" i="1"/>
  <c r="I206" i="1" s="1"/>
  <c r="F206" i="1"/>
  <c r="H202" i="1"/>
  <c r="I202" i="1" s="1"/>
  <c r="F202" i="1"/>
  <c r="H198" i="1"/>
  <c r="I198" i="1" s="1"/>
  <c r="F198" i="1"/>
  <c r="H194" i="1"/>
  <c r="I194" i="1" s="1"/>
  <c r="F194" i="1"/>
  <c r="F190" i="1"/>
  <c r="H190" i="1"/>
  <c r="I190" i="1" s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F158" i="1"/>
  <c r="H158" i="1"/>
  <c r="I158" i="1" s="1"/>
  <c r="H154" i="1"/>
  <c r="I154" i="1" s="1"/>
  <c r="F154" i="1"/>
  <c r="H150" i="1"/>
  <c r="I150" i="1" s="1"/>
  <c r="F150" i="1"/>
  <c r="H146" i="1"/>
  <c r="I146" i="1" s="1"/>
  <c r="F146" i="1"/>
  <c r="H142" i="1"/>
  <c r="I142" i="1" s="1"/>
  <c r="F142" i="1"/>
  <c r="H138" i="1"/>
  <c r="I138" i="1" s="1"/>
  <c r="F138" i="1"/>
  <c r="H134" i="1"/>
  <c r="I134" i="1" s="1"/>
  <c r="F134" i="1"/>
  <c r="H130" i="1"/>
  <c r="I130" i="1" s="1"/>
  <c r="F130" i="1"/>
  <c r="F126" i="1"/>
  <c r="H126" i="1"/>
  <c r="I126" i="1" s="1"/>
  <c r="H122" i="1"/>
  <c r="I122" i="1" s="1"/>
  <c r="F122" i="1"/>
  <c r="H118" i="1"/>
  <c r="I118" i="1" s="1"/>
  <c r="F118" i="1"/>
  <c r="H114" i="1"/>
  <c r="I114" i="1" s="1"/>
  <c r="F114" i="1"/>
  <c r="H110" i="1"/>
  <c r="I110" i="1" s="1"/>
  <c r="F110" i="1"/>
  <c r="H106" i="1"/>
  <c r="I106" i="1" s="1"/>
  <c r="F106" i="1"/>
  <c r="H102" i="1"/>
  <c r="I102" i="1" s="1"/>
  <c r="F102" i="1"/>
  <c r="H98" i="1"/>
  <c r="I98" i="1" s="1"/>
  <c r="F98" i="1"/>
  <c r="F94" i="1"/>
  <c r="H94" i="1"/>
  <c r="I94" i="1" s="1"/>
  <c r="H90" i="1"/>
  <c r="I90" i="1" s="1"/>
  <c r="F90" i="1"/>
  <c r="H86" i="1"/>
  <c r="I86" i="1" s="1"/>
  <c r="F86" i="1"/>
  <c r="H82" i="1"/>
  <c r="I82" i="1" s="1"/>
  <c r="F82" i="1"/>
  <c r="H78" i="1"/>
  <c r="I78" i="1" s="1"/>
  <c r="F78" i="1"/>
  <c r="H74" i="1"/>
  <c r="I74" i="1" s="1"/>
  <c r="F74" i="1"/>
  <c r="H70" i="1"/>
  <c r="I70" i="1" s="1"/>
  <c r="F70" i="1"/>
  <c r="H66" i="1"/>
  <c r="I66" i="1" s="1"/>
  <c r="F66" i="1"/>
  <c r="F62" i="1"/>
  <c r="H62" i="1"/>
  <c r="I62" i="1" s="1"/>
  <c r="H58" i="1"/>
  <c r="I58" i="1" s="1"/>
  <c r="F58" i="1"/>
  <c r="H54" i="1"/>
  <c r="I54" i="1" s="1"/>
  <c r="F54" i="1"/>
  <c r="H50" i="1"/>
  <c r="I50" i="1" s="1"/>
  <c r="F50" i="1"/>
  <c r="H46" i="1"/>
  <c r="I46" i="1" s="1"/>
  <c r="F46" i="1"/>
  <c r="H42" i="1"/>
  <c r="I42" i="1" s="1"/>
  <c r="F42" i="1"/>
  <c r="H38" i="1"/>
  <c r="I38" i="1" s="1"/>
  <c r="F38" i="1"/>
  <c r="H34" i="1"/>
  <c r="I34" i="1" s="1"/>
  <c r="F34" i="1"/>
  <c r="F30" i="1"/>
  <c r="H30" i="1"/>
  <c r="I30" i="1" s="1"/>
  <c r="H26" i="1"/>
  <c r="I26" i="1" s="1"/>
  <c r="F26" i="1"/>
  <c r="H22" i="1"/>
  <c r="I22" i="1" s="1"/>
  <c r="F22" i="1"/>
  <c r="H18" i="1"/>
  <c r="I18" i="1" s="1"/>
  <c r="F18" i="1"/>
  <c r="H14" i="1"/>
  <c r="I14" i="1" s="1"/>
  <c r="F14" i="1"/>
  <c r="H10" i="1"/>
  <c r="I10" i="1" s="1"/>
  <c r="F10" i="1"/>
  <c r="H6" i="1"/>
  <c r="I6" i="1" s="1"/>
  <c r="F6" i="1"/>
  <c r="F282" i="1"/>
  <c r="H1037" i="1"/>
  <c r="I1037" i="1" s="1"/>
  <c r="H973" i="1"/>
  <c r="I973" i="1" s="1"/>
  <c r="H909" i="1"/>
  <c r="I909" i="1" s="1"/>
  <c r="H845" i="1"/>
  <c r="I845" i="1" s="1"/>
  <c r="H781" i="1"/>
  <c r="I781" i="1" s="1"/>
  <c r="H717" i="1"/>
  <c r="I717" i="1" s="1"/>
  <c r="H653" i="1"/>
  <c r="I653" i="1" s="1"/>
  <c r="F1068" i="1"/>
  <c r="H1068" i="1"/>
  <c r="I1068" i="1" s="1"/>
  <c r="H1041" i="1"/>
  <c r="I1041" i="1" s="1"/>
  <c r="F1041" i="1"/>
  <c r="F1004" i="1"/>
  <c r="H1004" i="1"/>
  <c r="I1004" i="1" s="1"/>
  <c r="H977" i="1"/>
  <c r="I977" i="1" s="1"/>
  <c r="F977" i="1"/>
  <c r="F940" i="1"/>
  <c r="H940" i="1"/>
  <c r="I940" i="1" s="1"/>
  <c r="H902" i="1"/>
  <c r="I902" i="1" s="1"/>
  <c r="F902" i="1"/>
  <c r="H838" i="1"/>
  <c r="I838" i="1" s="1"/>
  <c r="F838" i="1"/>
  <c r="H774" i="1"/>
  <c r="I774" i="1" s="1"/>
  <c r="F774" i="1"/>
  <c r="H710" i="1"/>
  <c r="I710" i="1" s="1"/>
  <c r="F710" i="1"/>
  <c r="H646" i="1"/>
  <c r="I646" i="1" s="1"/>
  <c r="F646" i="1"/>
  <c r="F582" i="1"/>
  <c r="H582" i="1"/>
  <c r="I582" i="1" s="1"/>
  <c r="H1097" i="1"/>
  <c r="I1097" i="1" s="1"/>
  <c r="F1097" i="1"/>
  <c r="H1049" i="1"/>
  <c r="I1049" i="1" s="1"/>
  <c r="F1049" i="1"/>
  <c r="H1033" i="1"/>
  <c r="I1033" i="1" s="1"/>
  <c r="F1033" i="1"/>
  <c r="H985" i="1"/>
  <c r="I985" i="1" s="1"/>
  <c r="F985" i="1"/>
  <c r="H921" i="1"/>
  <c r="I921" i="1" s="1"/>
  <c r="F921" i="1"/>
  <c r="H905" i="1"/>
  <c r="I905" i="1" s="1"/>
  <c r="F905" i="1"/>
  <c r="H605" i="1"/>
  <c r="I605" i="1" s="1"/>
  <c r="F605" i="1"/>
  <c r="H585" i="1"/>
  <c r="I585" i="1" s="1"/>
  <c r="F585" i="1"/>
  <c r="H573" i="1"/>
  <c r="I573" i="1" s="1"/>
  <c r="F573" i="1"/>
  <c r="H553" i="1"/>
  <c r="I553" i="1" s="1"/>
  <c r="F553" i="1"/>
  <c r="F771" i="1"/>
  <c r="H1069" i="1"/>
  <c r="I1069" i="1" s="1"/>
  <c r="H877" i="1"/>
  <c r="I877" i="1" s="1"/>
  <c r="H813" i="1"/>
  <c r="I813" i="1" s="1"/>
  <c r="H621" i="1"/>
  <c r="I621" i="1" s="1"/>
  <c r="F1084" i="1"/>
  <c r="H1084" i="1"/>
  <c r="I1084" i="1" s="1"/>
  <c r="H1057" i="1"/>
  <c r="I1057" i="1" s="1"/>
  <c r="F1057" i="1"/>
  <c r="F1020" i="1"/>
  <c r="H1020" i="1"/>
  <c r="I1020" i="1" s="1"/>
  <c r="H982" i="1"/>
  <c r="I982" i="1" s="1"/>
  <c r="F982" i="1"/>
  <c r="H929" i="1"/>
  <c r="I929" i="1" s="1"/>
  <c r="F929" i="1"/>
  <c r="F892" i="1"/>
  <c r="H892" i="1"/>
  <c r="I892" i="1" s="1"/>
  <c r="H854" i="1"/>
  <c r="I854" i="1" s="1"/>
  <c r="F854" i="1"/>
  <c r="H801" i="1"/>
  <c r="I801" i="1" s="1"/>
  <c r="F801" i="1"/>
  <c r="F764" i="1"/>
  <c r="H764" i="1"/>
  <c r="I764" i="1" s="1"/>
  <c r="H737" i="1"/>
  <c r="I737" i="1" s="1"/>
  <c r="F737" i="1"/>
  <c r="F700" i="1"/>
  <c r="H700" i="1"/>
  <c r="I700" i="1" s="1"/>
  <c r="H673" i="1"/>
  <c r="I673" i="1" s="1"/>
  <c r="F673" i="1"/>
  <c r="F636" i="1"/>
  <c r="H636" i="1"/>
  <c r="I636" i="1" s="1"/>
  <c r="F598" i="1"/>
  <c r="H598" i="1"/>
  <c r="I598" i="1" s="1"/>
  <c r="H1089" i="1"/>
  <c r="I1089" i="1" s="1"/>
  <c r="F1089" i="1"/>
  <c r="H1078" i="1"/>
  <c r="I1078" i="1" s="1"/>
  <c r="F1078" i="1"/>
  <c r="F1052" i="1"/>
  <c r="H1052" i="1"/>
  <c r="I1052" i="1" s="1"/>
  <c r="H1025" i="1"/>
  <c r="I1025" i="1" s="1"/>
  <c r="F1025" i="1"/>
  <c r="H1014" i="1"/>
  <c r="I1014" i="1" s="1"/>
  <c r="F1014" i="1"/>
  <c r="F988" i="1"/>
  <c r="H988" i="1"/>
  <c r="I988" i="1" s="1"/>
  <c r="H961" i="1"/>
  <c r="I961" i="1" s="1"/>
  <c r="F961" i="1"/>
  <c r="H950" i="1"/>
  <c r="I950" i="1" s="1"/>
  <c r="F950" i="1"/>
  <c r="F924" i="1"/>
  <c r="H924" i="1"/>
  <c r="I924" i="1" s="1"/>
  <c r="H897" i="1"/>
  <c r="I897" i="1" s="1"/>
  <c r="F897" i="1"/>
  <c r="H886" i="1"/>
  <c r="I886" i="1" s="1"/>
  <c r="F886" i="1"/>
  <c r="F860" i="1"/>
  <c r="H860" i="1"/>
  <c r="I860" i="1" s="1"/>
  <c r="H833" i="1"/>
  <c r="I833" i="1" s="1"/>
  <c r="F833" i="1"/>
  <c r="H822" i="1"/>
  <c r="I822" i="1" s="1"/>
  <c r="F822" i="1"/>
  <c r="F796" i="1"/>
  <c r="H796" i="1"/>
  <c r="I796" i="1" s="1"/>
  <c r="H769" i="1"/>
  <c r="I769" i="1" s="1"/>
  <c r="F769" i="1"/>
  <c r="H758" i="1"/>
  <c r="I758" i="1" s="1"/>
  <c r="F758" i="1"/>
  <c r="F732" i="1"/>
  <c r="H732" i="1"/>
  <c r="I732" i="1" s="1"/>
  <c r="H705" i="1"/>
  <c r="I705" i="1" s="1"/>
  <c r="F705" i="1"/>
  <c r="H694" i="1"/>
  <c r="I694" i="1" s="1"/>
  <c r="F694" i="1"/>
  <c r="F668" i="1"/>
  <c r="H668" i="1"/>
  <c r="I668" i="1" s="1"/>
  <c r="H641" i="1"/>
  <c r="I641" i="1" s="1"/>
  <c r="F641" i="1"/>
  <c r="H630" i="1"/>
  <c r="I630" i="1" s="1"/>
  <c r="F630" i="1"/>
  <c r="H577" i="1"/>
  <c r="I577" i="1" s="1"/>
  <c r="F577" i="1"/>
  <c r="F566" i="1"/>
  <c r="H566" i="1"/>
  <c r="I566" i="1" s="1"/>
  <c r="H1098" i="1"/>
  <c r="I1098" i="1" s="1"/>
  <c r="F1098" i="1"/>
  <c r="H1090" i="1"/>
  <c r="I1090" i="1" s="1"/>
  <c r="F1090" i="1"/>
  <c r="H1086" i="1"/>
  <c r="I1086" i="1" s="1"/>
  <c r="F1086" i="1"/>
  <c r="H1082" i="1"/>
  <c r="I1082" i="1" s="1"/>
  <c r="F1082" i="1"/>
  <c r="H1074" i="1"/>
  <c r="I1074" i="1" s="1"/>
  <c r="F1074" i="1"/>
  <c r="H1070" i="1"/>
  <c r="I1070" i="1" s="1"/>
  <c r="F1070" i="1"/>
  <c r="H1066" i="1"/>
  <c r="I1066" i="1" s="1"/>
  <c r="F1066" i="1"/>
  <c r="H1058" i="1"/>
  <c r="I1058" i="1" s="1"/>
  <c r="F1058" i="1"/>
  <c r="H1054" i="1"/>
  <c r="I1054" i="1" s="1"/>
  <c r="F1054" i="1"/>
  <c r="H1050" i="1"/>
  <c r="I1050" i="1" s="1"/>
  <c r="F1050" i="1"/>
  <c r="H1042" i="1"/>
  <c r="I1042" i="1" s="1"/>
  <c r="F1042" i="1"/>
  <c r="H1038" i="1"/>
  <c r="I1038" i="1" s="1"/>
  <c r="F1038" i="1"/>
  <c r="H1034" i="1"/>
  <c r="I1034" i="1" s="1"/>
  <c r="F1034" i="1"/>
  <c r="H1026" i="1"/>
  <c r="I1026" i="1" s="1"/>
  <c r="F1026" i="1"/>
  <c r="H1022" i="1"/>
  <c r="I1022" i="1" s="1"/>
  <c r="F1022" i="1"/>
  <c r="H1018" i="1"/>
  <c r="I1018" i="1" s="1"/>
  <c r="F1018" i="1"/>
  <c r="H1010" i="1"/>
  <c r="I1010" i="1" s="1"/>
  <c r="F1010" i="1"/>
  <c r="H1006" i="1"/>
  <c r="I1006" i="1" s="1"/>
  <c r="F1006" i="1"/>
  <c r="H1002" i="1"/>
  <c r="I1002" i="1" s="1"/>
  <c r="F1002" i="1"/>
  <c r="H994" i="1"/>
  <c r="I994" i="1" s="1"/>
  <c r="F994" i="1"/>
  <c r="H990" i="1"/>
  <c r="I990" i="1" s="1"/>
  <c r="F990" i="1"/>
  <c r="H986" i="1"/>
  <c r="I986" i="1" s="1"/>
  <c r="F986" i="1"/>
  <c r="H978" i="1"/>
  <c r="I978" i="1" s="1"/>
  <c r="F978" i="1"/>
  <c r="H974" i="1"/>
  <c r="I974" i="1" s="1"/>
  <c r="F974" i="1"/>
  <c r="H970" i="1"/>
  <c r="I970" i="1" s="1"/>
  <c r="F970" i="1"/>
  <c r="H962" i="1"/>
  <c r="I962" i="1" s="1"/>
  <c r="F962" i="1"/>
  <c r="H958" i="1"/>
  <c r="I958" i="1" s="1"/>
  <c r="F958" i="1"/>
  <c r="H954" i="1"/>
  <c r="I954" i="1" s="1"/>
  <c r="F954" i="1"/>
  <c r="H946" i="1"/>
  <c r="I946" i="1" s="1"/>
  <c r="F946" i="1"/>
  <c r="H942" i="1"/>
  <c r="I942" i="1" s="1"/>
  <c r="F942" i="1"/>
  <c r="H938" i="1"/>
  <c r="I938" i="1" s="1"/>
  <c r="F938" i="1"/>
  <c r="H930" i="1"/>
  <c r="I930" i="1" s="1"/>
  <c r="F930" i="1"/>
  <c r="H926" i="1"/>
  <c r="I926" i="1" s="1"/>
  <c r="F926" i="1"/>
  <c r="H922" i="1"/>
  <c r="I922" i="1" s="1"/>
  <c r="F922" i="1"/>
  <c r="H914" i="1"/>
  <c r="I914" i="1" s="1"/>
  <c r="F914" i="1"/>
  <c r="H910" i="1"/>
  <c r="I910" i="1" s="1"/>
  <c r="F910" i="1"/>
  <c r="H906" i="1"/>
  <c r="I906" i="1" s="1"/>
  <c r="F906" i="1"/>
  <c r="H898" i="1"/>
  <c r="I898" i="1" s="1"/>
  <c r="F898" i="1"/>
  <c r="H894" i="1"/>
  <c r="I894" i="1" s="1"/>
  <c r="F894" i="1"/>
  <c r="H890" i="1"/>
  <c r="I890" i="1" s="1"/>
  <c r="F890" i="1"/>
  <c r="H882" i="1"/>
  <c r="I882" i="1" s="1"/>
  <c r="F882" i="1"/>
  <c r="H878" i="1"/>
  <c r="I878" i="1" s="1"/>
  <c r="F878" i="1"/>
  <c r="H874" i="1"/>
  <c r="I874" i="1" s="1"/>
  <c r="F874" i="1"/>
  <c r="H866" i="1"/>
  <c r="I866" i="1" s="1"/>
  <c r="F866" i="1"/>
  <c r="H862" i="1"/>
  <c r="I862" i="1" s="1"/>
  <c r="F862" i="1"/>
  <c r="H858" i="1"/>
  <c r="I858" i="1" s="1"/>
  <c r="F858" i="1"/>
  <c r="H850" i="1"/>
  <c r="I850" i="1" s="1"/>
  <c r="F850" i="1"/>
  <c r="H846" i="1"/>
  <c r="I846" i="1" s="1"/>
  <c r="F846" i="1"/>
  <c r="H842" i="1"/>
  <c r="I842" i="1" s="1"/>
  <c r="F842" i="1"/>
  <c r="H834" i="1"/>
  <c r="I834" i="1" s="1"/>
  <c r="F834" i="1"/>
  <c r="H830" i="1"/>
  <c r="I830" i="1" s="1"/>
  <c r="F830" i="1"/>
  <c r="H826" i="1"/>
  <c r="I826" i="1" s="1"/>
  <c r="F826" i="1"/>
  <c r="H818" i="1"/>
  <c r="I818" i="1" s="1"/>
  <c r="F818" i="1"/>
  <c r="H814" i="1"/>
  <c r="I814" i="1" s="1"/>
  <c r="F814" i="1"/>
  <c r="H810" i="1"/>
  <c r="I810" i="1" s="1"/>
  <c r="F810" i="1"/>
  <c r="H802" i="1"/>
  <c r="I802" i="1" s="1"/>
  <c r="F802" i="1"/>
  <c r="H798" i="1"/>
  <c r="I798" i="1" s="1"/>
  <c r="F798" i="1"/>
  <c r="H794" i="1"/>
  <c r="I794" i="1" s="1"/>
  <c r="F794" i="1"/>
  <c r="H786" i="1"/>
  <c r="I786" i="1" s="1"/>
  <c r="F786" i="1"/>
  <c r="H782" i="1"/>
  <c r="I782" i="1" s="1"/>
  <c r="F782" i="1"/>
  <c r="H778" i="1"/>
  <c r="I778" i="1" s="1"/>
  <c r="F778" i="1"/>
  <c r="H770" i="1"/>
  <c r="I770" i="1" s="1"/>
  <c r="F770" i="1"/>
  <c r="H766" i="1"/>
  <c r="I766" i="1" s="1"/>
  <c r="F766" i="1"/>
  <c r="H762" i="1"/>
  <c r="I762" i="1" s="1"/>
  <c r="F762" i="1"/>
  <c r="H754" i="1"/>
  <c r="I754" i="1" s="1"/>
  <c r="F754" i="1"/>
  <c r="H750" i="1"/>
  <c r="I750" i="1" s="1"/>
  <c r="F750" i="1"/>
  <c r="H746" i="1"/>
  <c r="I746" i="1" s="1"/>
  <c r="F746" i="1"/>
  <c r="H738" i="1"/>
  <c r="I738" i="1" s="1"/>
  <c r="F738" i="1"/>
  <c r="H734" i="1"/>
  <c r="I734" i="1" s="1"/>
  <c r="F734" i="1"/>
  <c r="H730" i="1"/>
  <c r="I730" i="1" s="1"/>
  <c r="F730" i="1"/>
  <c r="H722" i="1"/>
  <c r="I722" i="1" s="1"/>
  <c r="F722" i="1"/>
  <c r="H718" i="1"/>
  <c r="I718" i="1" s="1"/>
  <c r="F718" i="1"/>
  <c r="H714" i="1"/>
  <c r="I714" i="1" s="1"/>
  <c r="F714" i="1"/>
  <c r="H706" i="1"/>
  <c r="I706" i="1" s="1"/>
  <c r="F706" i="1"/>
  <c r="H702" i="1"/>
  <c r="I702" i="1" s="1"/>
  <c r="F702" i="1"/>
  <c r="H698" i="1"/>
  <c r="I698" i="1" s="1"/>
  <c r="F698" i="1"/>
  <c r="H690" i="1"/>
  <c r="I690" i="1" s="1"/>
  <c r="F690" i="1"/>
  <c r="H686" i="1"/>
  <c r="I686" i="1" s="1"/>
  <c r="F686" i="1"/>
  <c r="H682" i="1"/>
  <c r="I682" i="1" s="1"/>
  <c r="F682" i="1"/>
  <c r="H674" i="1"/>
  <c r="I674" i="1" s="1"/>
  <c r="F674" i="1"/>
  <c r="H670" i="1"/>
  <c r="I670" i="1" s="1"/>
  <c r="F670" i="1"/>
  <c r="H666" i="1"/>
  <c r="I666" i="1" s="1"/>
  <c r="F666" i="1"/>
  <c r="H658" i="1"/>
  <c r="I658" i="1" s="1"/>
  <c r="F658" i="1"/>
  <c r="H654" i="1"/>
  <c r="I654" i="1" s="1"/>
  <c r="F654" i="1"/>
  <c r="H650" i="1"/>
  <c r="I650" i="1" s="1"/>
  <c r="F650" i="1"/>
  <c r="H642" i="1"/>
  <c r="I642" i="1" s="1"/>
  <c r="F642" i="1"/>
  <c r="H638" i="1"/>
  <c r="I638" i="1" s="1"/>
  <c r="F638" i="1"/>
  <c r="H634" i="1"/>
  <c r="I634" i="1" s="1"/>
  <c r="F634" i="1"/>
  <c r="H626" i="1"/>
  <c r="I626" i="1" s="1"/>
  <c r="F626" i="1"/>
  <c r="H622" i="1"/>
  <c r="I622" i="1" s="1"/>
  <c r="F622" i="1"/>
  <c r="H618" i="1"/>
  <c r="I618" i="1" s="1"/>
  <c r="F618" i="1"/>
  <c r="H610" i="1"/>
  <c r="I610" i="1" s="1"/>
  <c r="F610" i="1"/>
  <c r="H606" i="1"/>
  <c r="I606" i="1" s="1"/>
  <c r="F606" i="1"/>
  <c r="H602" i="1"/>
  <c r="I602" i="1" s="1"/>
  <c r="F602" i="1"/>
  <c r="H594" i="1"/>
  <c r="I594" i="1" s="1"/>
  <c r="F594" i="1"/>
  <c r="H590" i="1"/>
  <c r="I590" i="1" s="1"/>
  <c r="F590" i="1"/>
  <c r="H586" i="1"/>
  <c r="I586" i="1" s="1"/>
  <c r="F586" i="1"/>
  <c r="H578" i="1"/>
  <c r="I578" i="1" s="1"/>
  <c r="F578" i="1"/>
  <c r="H574" i="1"/>
  <c r="I574" i="1" s="1"/>
  <c r="F574" i="1"/>
  <c r="H570" i="1"/>
  <c r="I570" i="1" s="1"/>
  <c r="F570" i="1"/>
  <c r="H562" i="1"/>
  <c r="I562" i="1" s="1"/>
  <c r="F562" i="1"/>
  <c r="H558" i="1"/>
  <c r="I558" i="1" s="1"/>
  <c r="F558" i="1"/>
  <c r="H554" i="1"/>
  <c r="I554" i="1" s="1"/>
  <c r="F554" i="1"/>
  <c r="F551" i="1"/>
  <c r="H1053" i="1"/>
  <c r="I1053" i="1" s="1"/>
  <c r="H989" i="1"/>
  <c r="I989" i="1" s="1"/>
  <c r="H925" i="1"/>
  <c r="I925" i="1" s="1"/>
  <c r="H861" i="1"/>
  <c r="I861" i="1" s="1"/>
  <c r="H797" i="1"/>
  <c r="I797" i="1" s="1"/>
  <c r="H733" i="1"/>
  <c r="I733" i="1" s="1"/>
  <c r="H669" i="1"/>
  <c r="I669" i="1" s="1"/>
  <c r="H604" i="1"/>
  <c r="I604" i="1" s="1"/>
  <c r="H285" i="1"/>
  <c r="I285" i="1" s="1"/>
  <c r="F285" i="1"/>
  <c r="H281" i="1"/>
  <c r="I281" i="1" s="1"/>
  <c r="F281" i="1"/>
  <c r="H273" i="1"/>
  <c r="I273" i="1" s="1"/>
  <c r="F273" i="1"/>
  <c r="H245" i="1"/>
  <c r="I245" i="1" s="1"/>
  <c r="F245" i="1"/>
  <c r="H237" i="1"/>
  <c r="I237" i="1" s="1"/>
  <c r="F237" i="1"/>
  <c r="H229" i="1"/>
  <c r="I229" i="1" s="1"/>
  <c r="F229" i="1"/>
  <c r="H213" i="1"/>
  <c r="I213" i="1" s="1"/>
  <c r="F213" i="1"/>
  <c r="H205" i="1"/>
  <c r="I205" i="1" s="1"/>
  <c r="F205" i="1"/>
  <c r="H197" i="1"/>
  <c r="I197" i="1" s="1"/>
  <c r="F197" i="1"/>
  <c r="H181" i="1"/>
  <c r="I181" i="1" s="1"/>
  <c r="F181" i="1"/>
  <c r="H173" i="1"/>
  <c r="I173" i="1" s="1"/>
  <c r="F173" i="1"/>
  <c r="H165" i="1"/>
  <c r="I165" i="1" s="1"/>
  <c r="F165" i="1"/>
  <c r="H149" i="1"/>
  <c r="I149" i="1" s="1"/>
  <c r="F149" i="1"/>
  <c r="H141" i="1"/>
  <c r="I141" i="1" s="1"/>
  <c r="F141" i="1"/>
  <c r="H133" i="1"/>
  <c r="I133" i="1" s="1"/>
  <c r="F133" i="1"/>
  <c r="H117" i="1"/>
  <c r="I117" i="1" s="1"/>
  <c r="F117" i="1"/>
  <c r="H109" i="1"/>
  <c r="I109" i="1" s="1"/>
  <c r="F109" i="1"/>
  <c r="H101" i="1"/>
  <c r="I101" i="1" s="1"/>
  <c r="F101" i="1"/>
  <c r="H85" i="1"/>
  <c r="I85" i="1" s="1"/>
  <c r="F85" i="1"/>
  <c r="H77" i="1"/>
  <c r="I77" i="1" s="1"/>
  <c r="F77" i="1"/>
  <c r="H69" i="1"/>
  <c r="I69" i="1" s="1"/>
  <c r="F69" i="1"/>
  <c r="H65" i="1"/>
  <c r="I65" i="1" s="1"/>
  <c r="F65" i="1"/>
  <c r="H57" i="1"/>
  <c r="I57" i="1" s="1"/>
  <c r="F57" i="1"/>
  <c r="H49" i="1"/>
  <c r="I49" i="1" s="1"/>
  <c r="F49" i="1"/>
  <c r="H33" i="1"/>
  <c r="I33" i="1" s="1"/>
  <c r="F33" i="1"/>
  <c r="H25" i="1"/>
  <c r="I25" i="1" s="1"/>
  <c r="F25" i="1"/>
  <c r="H17" i="1"/>
  <c r="I17" i="1" s="1"/>
  <c r="F17" i="1"/>
  <c r="F276" i="1"/>
  <c r="H276" i="1"/>
  <c r="I276" i="1" s="1"/>
  <c r="H268" i="1"/>
  <c r="I268" i="1" s="1"/>
  <c r="F268" i="1"/>
  <c r="F260" i="1"/>
  <c r="H260" i="1"/>
  <c r="I260" i="1" s="1"/>
  <c r="H256" i="1"/>
  <c r="I256" i="1" s="1"/>
  <c r="F256" i="1"/>
  <c r="H252" i="1"/>
  <c r="I252" i="1" s="1"/>
  <c r="F252" i="1"/>
  <c r="H248" i="1"/>
  <c r="I248" i="1" s="1"/>
  <c r="F248" i="1"/>
  <c r="H240" i="1"/>
  <c r="I240" i="1" s="1"/>
  <c r="F240" i="1"/>
  <c r="H236" i="1"/>
  <c r="I236" i="1" s="1"/>
  <c r="F236" i="1"/>
  <c r="F228" i="1"/>
  <c r="H228" i="1"/>
  <c r="I228" i="1" s="1"/>
  <c r="H224" i="1"/>
  <c r="I224" i="1" s="1"/>
  <c r="F224" i="1"/>
  <c r="H220" i="1"/>
  <c r="I220" i="1" s="1"/>
  <c r="F220" i="1"/>
  <c r="H216" i="1"/>
  <c r="I216" i="1" s="1"/>
  <c r="F216" i="1"/>
  <c r="H208" i="1"/>
  <c r="I208" i="1" s="1"/>
  <c r="F208" i="1"/>
  <c r="H204" i="1"/>
  <c r="I204" i="1" s="1"/>
  <c r="F204" i="1"/>
  <c r="F196" i="1"/>
  <c r="H196" i="1"/>
  <c r="I196" i="1" s="1"/>
  <c r="H192" i="1"/>
  <c r="I192" i="1" s="1"/>
  <c r="F192" i="1"/>
  <c r="H188" i="1"/>
  <c r="I188" i="1" s="1"/>
  <c r="F188" i="1"/>
  <c r="H184" i="1"/>
  <c r="I184" i="1" s="1"/>
  <c r="F184" i="1"/>
  <c r="H176" i="1"/>
  <c r="I176" i="1" s="1"/>
  <c r="F176" i="1"/>
  <c r="H172" i="1"/>
  <c r="I172" i="1" s="1"/>
  <c r="F172" i="1"/>
  <c r="F164" i="1"/>
  <c r="H164" i="1"/>
  <c r="I164" i="1" s="1"/>
  <c r="H160" i="1"/>
  <c r="I160" i="1" s="1"/>
  <c r="F160" i="1"/>
  <c r="H156" i="1"/>
  <c r="I156" i="1" s="1"/>
  <c r="F156" i="1"/>
  <c r="H152" i="1"/>
  <c r="I152" i="1" s="1"/>
  <c r="F152" i="1"/>
  <c r="H144" i="1"/>
  <c r="I144" i="1" s="1"/>
  <c r="F144" i="1"/>
  <c r="H140" i="1"/>
  <c r="I140" i="1" s="1"/>
  <c r="F140" i="1"/>
  <c r="F132" i="1"/>
  <c r="H132" i="1"/>
  <c r="I132" i="1" s="1"/>
  <c r="H128" i="1"/>
  <c r="I128" i="1" s="1"/>
  <c r="F128" i="1"/>
  <c r="H124" i="1"/>
  <c r="I124" i="1" s="1"/>
  <c r="F124" i="1"/>
  <c r="H120" i="1"/>
  <c r="I120" i="1" s="1"/>
  <c r="F120" i="1"/>
  <c r="H112" i="1"/>
  <c r="I112" i="1" s="1"/>
  <c r="F112" i="1"/>
  <c r="H108" i="1"/>
  <c r="I108" i="1" s="1"/>
  <c r="F108" i="1"/>
  <c r="F100" i="1"/>
  <c r="H100" i="1"/>
  <c r="I100" i="1" s="1"/>
  <c r="H96" i="1"/>
  <c r="I96" i="1" s="1"/>
  <c r="F96" i="1"/>
  <c r="H92" i="1"/>
  <c r="I92" i="1" s="1"/>
  <c r="F92" i="1"/>
  <c r="H88" i="1"/>
  <c r="I88" i="1" s="1"/>
  <c r="F88" i="1"/>
  <c r="H80" i="1"/>
  <c r="I80" i="1" s="1"/>
  <c r="F80" i="1"/>
  <c r="H76" i="1"/>
  <c r="I76" i="1" s="1"/>
  <c r="F76" i="1"/>
  <c r="F68" i="1"/>
  <c r="H68" i="1"/>
  <c r="I68" i="1" s="1"/>
  <c r="H64" i="1"/>
  <c r="I64" i="1" s="1"/>
  <c r="F64" i="1"/>
  <c r="H60" i="1"/>
  <c r="I60" i="1" s="1"/>
  <c r="F60" i="1"/>
  <c r="H56" i="1"/>
  <c r="I56" i="1" s="1"/>
  <c r="F56" i="1"/>
  <c r="H48" i="1"/>
  <c r="I48" i="1" s="1"/>
  <c r="F48" i="1"/>
  <c r="H44" i="1"/>
  <c r="I44" i="1" s="1"/>
  <c r="F44" i="1"/>
  <c r="F36" i="1"/>
  <c r="H36" i="1"/>
  <c r="I36" i="1" s="1"/>
  <c r="H32" i="1"/>
  <c r="I32" i="1" s="1"/>
  <c r="F32" i="1"/>
  <c r="H28" i="1"/>
  <c r="I28" i="1" s="1"/>
  <c r="F28" i="1"/>
  <c r="H24" i="1"/>
  <c r="I24" i="1" s="1"/>
  <c r="F24" i="1"/>
  <c r="H16" i="1"/>
  <c r="I16" i="1" s="1"/>
  <c r="F16" i="1"/>
  <c r="H12" i="1"/>
  <c r="I12" i="1" s="1"/>
  <c r="F12" i="1"/>
  <c r="F4" i="1"/>
  <c r="H4" i="1"/>
  <c r="I4" i="1" s="1"/>
  <c r="F597" i="1"/>
  <c r="F581" i="1"/>
  <c r="F565" i="1"/>
  <c r="F549" i="1"/>
  <c r="F545" i="1"/>
  <c r="F541" i="1"/>
  <c r="F537" i="1"/>
  <c r="F533" i="1"/>
  <c r="F525" i="1"/>
  <c r="F521" i="1"/>
  <c r="F517" i="1"/>
  <c r="F513" i="1"/>
  <c r="F509" i="1"/>
  <c r="F505" i="1"/>
  <c r="F501" i="1"/>
  <c r="F493" i="1"/>
  <c r="F489" i="1"/>
  <c r="F485" i="1"/>
  <c r="F481" i="1"/>
  <c r="F477" i="1"/>
  <c r="F473" i="1"/>
  <c r="F469" i="1"/>
  <c r="F461" i="1"/>
  <c r="F457" i="1"/>
  <c r="F453" i="1"/>
  <c r="F449" i="1"/>
  <c r="F445" i="1"/>
  <c r="F441" i="1"/>
  <c r="F437" i="1"/>
  <c r="F429" i="1"/>
  <c r="F425" i="1"/>
  <c r="F421" i="1"/>
  <c r="F417" i="1"/>
  <c r="F413" i="1"/>
  <c r="F409" i="1"/>
  <c r="F405" i="1"/>
  <c r="F397" i="1"/>
  <c r="F393" i="1"/>
  <c r="F389" i="1"/>
  <c r="F385" i="1"/>
  <c r="F381" i="1"/>
  <c r="F377" i="1"/>
  <c r="F373" i="1"/>
  <c r="F365" i="1"/>
  <c r="F361" i="1"/>
  <c r="F357" i="1"/>
  <c r="F353" i="1"/>
  <c r="F349" i="1"/>
  <c r="F345" i="1"/>
  <c r="F341" i="1"/>
  <c r="F333" i="1"/>
  <c r="F329" i="1"/>
  <c r="F325" i="1"/>
  <c r="F321" i="1"/>
  <c r="F317" i="1"/>
  <c r="F313" i="1"/>
  <c r="F309" i="1"/>
  <c r="F301" i="1"/>
  <c r="F297" i="1"/>
  <c r="F293" i="1"/>
  <c r="F289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H524" i="1"/>
  <c r="I524" i="1" s="1"/>
  <c r="H492" i="1"/>
  <c r="I492" i="1" s="1"/>
  <c r="H460" i="1"/>
  <c r="I460" i="1" s="1"/>
  <c r="H428" i="1"/>
  <c r="I428" i="1" s="1"/>
  <c r="H396" i="1"/>
  <c r="I396" i="1" s="1"/>
  <c r="H364" i="1"/>
  <c r="I364" i="1" s="1"/>
  <c r="H332" i="1"/>
  <c r="I332" i="1" s="1"/>
  <c r="H300" i="1"/>
  <c r="I300" i="1" s="1"/>
  <c r="H265" i="1"/>
  <c r="I265" i="1" s="1"/>
  <c r="H244" i="1"/>
  <c r="I244" i="1" s="1"/>
  <c r="H201" i="1"/>
  <c r="I201" i="1" s="1"/>
  <c r="H180" i="1"/>
  <c r="I180" i="1" s="1"/>
  <c r="H137" i="1"/>
  <c r="I137" i="1" s="1"/>
  <c r="H116" i="1"/>
  <c r="I116" i="1" s="1"/>
  <c r="H73" i="1"/>
  <c r="I73" i="1" s="1"/>
  <c r="H52" i="1"/>
  <c r="I52" i="1" s="1"/>
  <c r="H9" i="1"/>
  <c r="I9" i="1" s="1"/>
  <c r="H269" i="1"/>
  <c r="I269" i="1" s="1"/>
  <c r="F269" i="1"/>
  <c r="H261" i="1"/>
  <c r="I261" i="1" s="1"/>
  <c r="F261" i="1"/>
  <c r="H257" i="1"/>
  <c r="I257" i="1" s="1"/>
  <c r="F257" i="1"/>
  <c r="H249" i="1"/>
  <c r="I249" i="1" s="1"/>
  <c r="F249" i="1"/>
  <c r="H241" i="1"/>
  <c r="I241" i="1" s="1"/>
  <c r="F241" i="1"/>
  <c r="H225" i="1"/>
  <c r="I225" i="1" s="1"/>
  <c r="F225" i="1"/>
  <c r="H217" i="1"/>
  <c r="I217" i="1" s="1"/>
  <c r="F217" i="1"/>
  <c r="H209" i="1"/>
  <c r="I209" i="1" s="1"/>
  <c r="F209" i="1"/>
  <c r="H193" i="1"/>
  <c r="I193" i="1" s="1"/>
  <c r="F193" i="1"/>
  <c r="H185" i="1"/>
  <c r="I185" i="1" s="1"/>
  <c r="F185" i="1"/>
  <c r="H177" i="1"/>
  <c r="I177" i="1" s="1"/>
  <c r="F177" i="1"/>
  <c r="H161" i="1"/>
  <c r="I161" i="1" s="1"/>
  <c r="F161" i="1"/>
  <c r="H153" i="1"/>
  <c r="I153" i="1" s="1"/>
  <c r="F153" i="1"/>
  <c r="H145" i="1"/>
  <c r="I145" i="1" s="1"/>
  <c r="F145" i="1"/>
  <c r="H129" i="1"/>
  <c r="I129" i="1" s="1"/>
  <c r="F129" i="1"/>
  <c r="H121" i="1"/>
  <c r="I121" i="1" s="1"/>
  <c r="F121" i="1"/>
  <c r="H113" i="1"/>
  <c r="I113" i="1" s="1"/>
  <c r="F113" i="1"/>
  <c r="H97" i="1"/>
  <c r="I97" i="1" s="1"/>
  <c r="F97" i="1"/>
  <c r="H89" i="1"/>
  <c r="I89" i="1" s="1"/>
  <c r="F89" i="1"/>
  <c r="H81" i="1"/>
  <c r="I81" i="1" s="1"/>
  <c r="F81" i="1"/>
  <c r="H53" i="1"/>
  <c r="I53" i="1" s="1"/>
  <c r="F53" i="1"/>
  <c r="H45" i="1"/>
  <c r="I45" i="1" s="1"/>
  <c r="F45" i="1"/>
  <c r="H37" i="1"/>
  <c r="I37" i="1" s="1"/>
  <c r="F37" i="1"/>
  <c r="H21" i="1"/>
  <c r="I21" i="1" s="1"/>
  <c r="F21" i="1"/>
  <c r="H13" i="1"/>
  <c r="I13" i="1" s="1"/>
  <c r="F13" i="1"/>
  <c r="H5" i="1"/>
  <c r="I5" i="1" s="1"/>
  <c r="F5" i="1"/>
  <c r="H592" i="1"/>
  <c r="I592" i="1" s="1"/>
  <c r="H560" i="1"/>
  <c r="I560" i="1" s="1"/>
  <c r="H253" i="1"/>
  <c r="I253" i="1" s="1"/>
  <c r="H189" i="1"/>
  <c r="I189" i="1" s="1"/>
  <c r="H125" i="1"/>
  <c r="I125" i="1" s="1"/>
  <c r="H61" i="1"/>
  <c r="I61" i="1" s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6" i="1"/>
  <c r="F584" i="1"/>
  <c r="F580" i="1"/>
  <c r="F576" i="1"/>
  <c r="F568" i="1"/>
  <c r="F564" i="1"/>
  <c r="F552" i="1"/>
  <c r="F548" i="1"/>
  <c r="F544" i="1"/>
  <c r="F536" i="1"/>
  <c r="F532" i="1"/>
  <c r="F520" i="1"/>
  <c r="F516" i="1"/>
  <c r="F512" i="1"/>
  <c r="F504" i="1"/>
  <c r="F500" i="1"/>
  <c r="F488" i="1"/>
  <c r="F484" i="1"/>
  <c r="F480" i="1"/>
  <c r="F472" i="1"/>
  <c r="F468" i="1"/>
  <c r="F456" i="1"/>
  <c r="F452" i="1"/>
  <c r="F448" i="1"/>
  <c r="F440" i="1"/>
  <c r="F436" i="1"/>
  <c r="F424" i="1"/>
  <c r="F420" i="1"/>
  <c r="F416" i="1"/>
  <c r="F408" i="1"/>
  <c r="F404" i="1"/>
  <c r="F392" i="1"/>
  <c r="F388" i="1"/>
  <c r="F384" i="1"/>
  <c r="F376" i="1"/>
  <c r="F372" i="1"/>
  <c r="F360" i="1"/>
  <c r="F356" i="1"/>
  <c r="F352" i="1"/>
  <c r="F344" i="1"/>
  <c r="F340" i="1"/>
  <c r="F328" i="1"/>
  <c r="F324" i="1"/>
  <c r="F320" i="1"/>
  <c r="F312" i="1"/>
  <c r="F308" i="1"/>
  <c r="F296" i="1"/>
  <c r="F292" i="1"/>
  <c r="F288" i="1"/>
  <c r="F283" i="1"/>
  <c r="H277" i="1"/>
  <c r="I277" i="1" s="1"/>
  <c r="H264" i="1"/>
  <c r="I264" i="1" s="1"/>
  <c r="H221" i="1"/>
  <c r="I221" i="1" s="1"/>
  <c r="H200" i="1"/>
  <c r="I200" i="1" s="1"/>
  <c r="H157" i="1"/>
  <c r="I157" i="1" s="1"/>
  <c r="H136" i="1"/>
  <c r="I136" i="1" s="1"/>
  <c r="H93" i="1"/>
  <c r="I93" i="1" s="1"/>
  <c r="H72" i="1"/>
  <c r="I72" i="1" s="1"/>
  <c r="H29" i="1"/>
  <c r="I29" i="1" s="1"/>
  <c r="H8" i="1"/>
  <c r="I8" i="1" s="1"/>
</calcChain>
</file>

<file path=xl/sharedStrings.xml><?xml version="1.0" encoding="utf-8"?>
<sst xmlns="http://schemas.openxmlformats.org/spreadsheetml/2006/main" count="592" uniqueCount="31">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</sst>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B1" workbookViewId="0">
      <selection activeCell="P23" sqref="P23"/>
    </sheetView>
  </sheetViews>
  <sheetFormatPr baseColWidth="10" defaultColWidth="11.1640625" defaultRowHeight="15" customHeight="1" x14ac:dyDescent="0.2"/>
  <cols>
    <col min="1" max="1" width="14.3320312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640625" customWidth="1"/>
    <col min="8" max="8" width="20.6640625" customWidth="1"/>
    <col min="9" max="9" width="17" customWidth="1"/>
    <col min="10" max="10" width="22.1640625" customWidth="1"/>
    <col min="11" max="11" width="10.6640625" customWidth="1"/>
    <col min="12" max="24" width="10.5" customWidth="1"/>
  </cols>
  <sheetData>
    <row r="1" spans="1:16" ht="30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3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</row>
    <row r="3" spans="1:16" ht="15.75" customHeight="1" x14ac:dyDescent="0.2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+E3*G3</f>
        <v>52.35</v>
      </c>
      <c r="G3" s="23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thickBo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3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30</v>
      </c>
    </row>
    <row r="5" spans="1:16" ht="15.75" customHeight="1" x14ac:dyDescent="0.2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23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11">
        <f>+SUM(D2:D1099)</f>
        <v>6193</v>
      </c>
      <c r="O5" s="12">
        <f>+SUMIF($C$2:$C$1099,$C$2,D2:D1099)</f>
        <v>3073</v>
      </c>
      <c r="P5" s="12">
        <f>+SUMIF($C$2:$C$1099,$P$4,D2:D1099)</f>
        <v>3120</v>
      </c>
    </row>
    <row r="6" spans="1:16" ht="15.75" customHeight="1" x14ac:dyDescent="0.2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3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13</v>
      </c>
      <c r="N6" s="13">
        <f>+SUM(E2:E1099)</f>
        <v>574652</v>
      </c>
      <c r="O6" s="14">
        <f>+SUMIF($C$2:$C$1099,$C$2,E2:E1099)</f>
        <v>354185</v>
      </c>
      <c r="P6" s="14">
        <f>+SUMIF($C$2:$C$1099,$P$4,E2:E1099)</f>
        <v>220467</v>
      </c>
    </row>
    <row r="7" spans="1:16" ht="15.75" customHeight="1" x14ac:dyDescent="0.2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3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3">
        <f>+SUM(H2:H1099)</f>
        <v>75174.450000000026</v>
      </c>
      <c r="O7" s="14">
        <f>+SUMIF($C$2:$C$1099,$C$2,H2:H1099)</f>
        <v>53127.750000000058</v>
      </c>
      <c r="P7" s="14">
        <f>+SUMIF($C$2:$C$1099,$P$4,H2:H1099)</f>
        <v>22046.700000000015</v>
      </c>
    </row>
    <row r="8" spans="1:16" ht="15.75" customHeight="1" thickBot="1" x14ac:dyDescent="0.25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23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14</v>
      </c>
      <c r="N8" s="15">
        <f>+SUM(I2:I1099)</f>
        <v>499477.54999999976</v>
      </c>
      <c r="O8" s="14">
        <f>+SUMIF($C$2:$C$1099,$C$2,I2:I1099)</f>
        <v>301057.25000000017</v>
      </c>
      <c r="P8" s="14">
        <f>+SUMIF($C$2:$C$1099,$P$4,I2:I1099)</f>
        <v>198420.30000000005</v>
      </c>
    </row>
    <row r="9" spans="1:16" ht="15.75" customHeight="1" x14ac:dyDescent="0.2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3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2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23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2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23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2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23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6" t="s">
        <v>15</v>
      </c>
      <c r="N12" s="7"/>
      <c r="O12" s="7"/>
      <c r="P12" s="7"/>
    </row>
    <row r="13" spans="1:16" ht="15.75" customHeight="1" x14ac:dyDescent="0.2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23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7" t="s">
        <v>12</v>
      </c>
      <c r="O13" s="17" t="s">
        <v>11</v>
      </c>
      <c r="P13" s="17" t="s">
        <v>30</v>
      </c>
    </row>
    <row r="14" spans="1:16" ht="15.75" customHeight="1" x14ac:dyDescent="0.2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23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8" t="s">
        <v>16</v>
      </c>
      <c r="N14" s="19">
        <f>+SUMIF($J$2:$J$1099,$J$2,E2:E1099)</f>
        <v>56992</v>
      </c>
      <c r="O14" s="19">
        <f>+SUMIFS(E2:E1099,J2:J1099,J2,C2:C1099,C2)</f>
        <v>33461</v>
      </c>
      <c r="P14" s="19">
        <f>+SUMIFS(E2:E1099,J2:J1099,J2,C2:C1099,P13)</f>
        <v>23531</v>
      </c>
    </row>
    <row r="15" spans="1:16" ht="15.75" customHeight="1" x14ac:dyDescent="0.2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23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8" t="s">
        <v>17</v>
      </c>
      <c r="N15" s="19">
        <f>+SUMIF($J$2:$J$1099,$J$20,E2:E1099)</f>
        <v>58907</v>
      </c>
      <c r="O15" s="19">
        <f>+SUMIFS(E2:E1099,J2:J1099,J10,C2:C1099,C3)</f>
        <v>35578</v>
      </c>
      <c r="P15" s="19">
        <f>+SUMIFS(E2:E1099,J2:J1099,J20,C2:C1099,P13)</f>
        <v>23329</v>
      </c>
    </row>
    <row r="16" spans="1:16" ht="15.75" customHeight="1" x14ac:dyDescent="0.2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23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8" t="s">
        <v>18</v>
      </c>
      <c r="N16" s="19">
        <f>+SUMIF($J$2:$J$1099,$J$4,E2:E1099)</f>
        <v>56528</v>
      </c>
      <c r="O16" s="19">
        <f>+SUMIFS(E2:E1099,J2:J1099,J4,C2:C1099,C4)</f>
        <v>34576</v>
      </c>
      <c r="P16" s="19">
        <f>+SUMIFS(E2:E1099,J2:J1099,J4,C2:C1099,P13)</f>
        <v>21952</v>
      </c>
    </row>
    <row r="17" spans="1:11" ht="15.75" customHeight="1" x14ac:dyDescent="0.2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23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2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3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2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23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2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23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2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23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2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23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2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23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2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23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2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23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2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23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2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3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2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23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2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23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2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23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2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23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2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23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2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23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2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3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2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23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2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23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2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3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2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23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2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23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2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23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2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23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2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23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2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23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2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23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2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23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2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3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2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23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2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23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2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23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2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23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2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23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2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23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2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23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2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23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2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23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2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23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2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23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2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23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2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23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2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23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2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23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2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23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2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23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2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23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2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23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2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23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2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+E67*G67</f>
        <v>119.69999999999999</v>
      </c>
      <c r="G67" s="23">
        <f>+VLOOKUP(C67,Aux!$D$2:$E$3,2)/100</f>
        <v>0.15</v>
      </c>
      <c r="H67">
        <f t="shared" ref="H67:H130" si="6">+E67*G67</f>
        <v>119.69999999999999</v>
      </c>
      <c r="I67">
        <f t="shared" ref="I67:I130" si="7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2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23">
        <f>+VLOOKUP(C68,Aux!$D$2:$E$3,2)/100</f>
        <v>0.15</v>
      </c>
      <c r="H68">
        <f t="shared" si="6"/>
        <v>132.15</v>
      </c>
      <c r="I68">
        <f t="shared" si="7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2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23">
        <f>+VLOOKUP(C69,Aux!$D$2:$E$3,2)/100</f>
        <v>0.15</v>
      </c>
      <c r="H69">
        <f t="shared" si="6"/>
        <v>100.64999999999999</v>
      </c>
      <c r="I69">
        <f t="shared" si="7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2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23">
        <f>+VLOOKUP(C70,Aux!$D$2:$E$3,2)/100</f>
        <v>0.15</v>
      </c>
      <c r="H70">
        <f t="shared" si="6"/>
        <v>106.8</v>
      </c>
      <c r="I70">
        <f t="shared" si="7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2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23">
        <f>+VLOOKUP(C71,Aux!$D$2:$E$3,2)/100</f>
        <v>0.15</v>
      </c>
      <c r="H71">
        <f t="shared" si="6"/>
        <v>89.7</v>
      </c>
      <c r="I71">
        <f t="shared" si="7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2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23">
        <f>+VLOOKUP(C72,Aux!$D$2:$E$3,2)/100</f>
        <v>0.15</v>
      </c>
      <c r="H72">
        <f t="shared" si="6"/>
        <v>57.599999999999994</v>
      </c>
      <c r="I72">
        <f t="shared" si="7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2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23">
        <f>+VLOOKUP(C73,Aux!$D$2:$E$3,2)/100</f>
        <v>0.15</v>
      </c>
      <c r="H73">
        <f t="shared" si="6"/>
        <v>122.55</v>
      </c>
      <c r="I73">
        <f t="shared" si="7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2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23">
        <f>+VLOOKUP(C74,Aux!$D$2:$E$3,2)/100</f>
        <v>0.15</v>
      </c>
      <c r="H74">
        <f t="shared" si="6"/>
        <v>51.449999999999996</v>
      </c>
      <c r="I74">
        <f t="shared" si="7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2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23">
        <f>+VLOOKUP(C75,Aux!$D$2:$E$3,2)/100</f>
        <v>0.15</v>
      </c>
      <c r="H75">
        <f t="shared" si="6"/>
        <v>79.649999999999991</v>
      </c>
      <c r="I75">
        <f t="shared" si="7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2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23">
        <f>+VLOOKUP(C76,Aux!$D$2:$E$3,2)/100</f>
        <v>0.15</v>
      </c>
      <c r="H76">
        <f t="shared" si="6"/>
        <v>81.599999999999994</v>
      </c>
      <c r="I76">
        <f t="shared" si="7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2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23">
        <f>+VLOOKUP(C77,Aux!$D$2:$E$3,2)/100</f>
        <v>0.15</v>
      </c>
      <c r="H77">
        <f t="shared" si="6"/>
        <v>45.6</v>
      </c>
      <c r="I77">
        <f t="shared" si="7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2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23">
        <f>+VLOOKUP(C78,Aux!$D$2:$E$3,2)/100</f>
        <v>0.15</v>
      </c>
      <c r="H78">
        <f t="shared" si="6"/>
        <v>105.3</v>
      </c>
      <c r="I78">
        <f t="shared" si="7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2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23">
        <f>+VLOOKUP(C79,Aux!$D$2:$E$3,2)/100</f>
        <v>0.15</v>
      </c>
      <c r="H79">
        <f t="shared" si="6"/>
        <v>87.75</v>
      </c>
      <c r="I79">
        <f t="shared" si="7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2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23">
        <f>+VLOOKUP(C80,Aux!$D$2:$E$3,2)/100</f>
        <v>0.15</v>
      </c>
      <c r="H80">
        <f t="shared" si="6"/>
        <v>62.099999999999994</v>
      </c>
      <c r="I80">
        <f t="shared" si="7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2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23">
        <f>+VLOOKUP(C81,Aux!$D$2:$E$3,2)/100</f>
        <v>0.15</v>
      </c>
      <c r="H81">
        <f t="shared" si="6"/>
        <v>71.849999999999994</v>
      </c>
      <c r="I81">
        <f t="shared" si="7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2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23">
        <f>+VLOOKUP(C82,Aux!$D$2:$E$3,2)/100</f>
        <v>0.15</v>
      </c>
      <c r="H82">
        <f t="shared" si="6"/>
        <v>92.25</v>
      </c>
      <c r="I82">
        <f t="shared" si="7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2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23">
        <f>+VLOOKUP(C83,Aux!$D$2:$E$3,2)/100</f>
        <v>0.15</v>
      </c>
      <c r="H83">
        <f t="shared" si="6"/>
        <v>71.399999999999991</v>
      </c>
      <c r="I83">
        <f t="shared" si="7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2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23">
        <f>+VLOOKUP(C84,Aux!$D$2:$E$3,2)/100</f>
        <v>0.15</v>
      </c>
      <c r="H84">
        <f t="shared" si="6"/>
        <v>121.19999999999999</v>
      </c>
      <c r="I84">
        <f t="shared" si="7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2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23">
        <f>+VLOOKUP(C85,Aux!$D$2:$E$3,2)/100</f>
        <v>0.15</v>
      </c>
      <c r="H85">
        <f t="shared" si="6"/>
        <v>136.94999999999999</v>
      </c>
      <c r="I85">
        <f t="shared" si="7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2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23">
        <f>+VLOOKUP(C86,Aux!$D$2:$E$3,2)/100</f>
        <v>0.15</v>
      </c>
      <c r="H86">
        <f t="shared" si="6"/>
        <v>116.85</v>
      </c>
      <c r="I86">
        <f t="shared" si="7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2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23">
        <f>+VLOOKUP(C87,Aux!$D$2:$E$3,2)/100</f>
        <v>0.15</v>
      </c>
      <c r="H87">
        <f t="shared" si="6"/>
        <v>67.05</v>
      </c>
      <c r="I87">
        <f t="shared" si="7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2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23">
        <f>+VLOOKUP(C88,Aux!$D$2:$E$3,2)/100</f>
        <v>0.15</v>
      </c>
      <c r="H88">
        <f t="shared" si="6"/>
        <v>69.45</v>
      </c>
      <c r="I88">
        <f t="shared" si="7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2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23">
        <f>+VLOOKUP(C89,Aux!$D$2:$E$3,2)/100</f>
        <v>0.15</v>
      </c>
      <c r="H89">
        <f t="shared" si="6"/>
        <v>87.3</v>
      </c>
      <c r="I89">
        <f t="shared" si="7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2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23">
        <f>+VLOOKUP(C90,Aux!$D$2:$E$3,2)/100</f>
        <v>0.15</v>
      </c>
      <c r="H90">
        <f t="shared" si="6"/>
        <v>107.25</v>
      </c>
      <c r="I90">
        <f t="shared" si="7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2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23">
        <f>+VLOOKUP(C91,Aux!$D$2:$E$3,2)/100</f>
        <v>0.15</v>
      </c>
      <c r="H91">
        <f t="shared" si="6"/>
        <v>132.6</v>
      </c>
      <c r="I91">
        <f t="shared" si="7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2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23">
        <f>+VLOOKUP(C92,Aux!$D$2:$E$3,2)/100</f>
        <v>0.15</v>
      </c>
      <c r="H92">
        <f t="shared" si="6"/>
        <v>77.55</v>
      </c>
      <c r="I92">
        <f t="shared" si="7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2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23">
        <f>+VLOOKUP(C93,Aux!$D$2:$E$3,2)/100</f>
        <v>0.15</v>
      </c>
      <c r="H93">
        <f t="shared" si="6"/>
        <v>46.949999999999996</v>
      </c>
      <c r="I93">
        <f t="shared" si="7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2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23">
        <f>+VLOOKUP(C94,Aux!$D$2:$E$3,2)/100</f>
        <v>0.15</v>
      </c>
      <c r="H94">
        <f t="shared" si="6"/>
        <v>86.85</v>
      </c>
      <c r="I94">
        <f t="shared" si="7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2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23">
        <f>+VLOOKUP(C95,Aux!$D$2:$E$3,2)/100</f>
        <v>0.15</v>
      </c>
      <c r="H95">
        <f t="shared" si="6"/>
        <v>110.7</v>
      </c>
      <c r="I95">
        <f t="shared" si="7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2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23">
        <f>+VLOOKUP(C96,Aux!$D$2:$E$3,2)/100</f>
        <v>0.15</v>
      </c>
      <c r="H96">
        <f t="shared" si="6"/>
        <v>51.75</v>
      </c>
      <c r="I96">
        <f t="shared" si="7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2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23">
        <f>+VLOOKUP(C97,Aux!$D$2:$E$3,2)/100</f>
        <v>0.15</v>
      </c>
      <c r="H97">
        <f t="shared" si="6"/>
        <v>96.899999999999991</v>
      </c>
      <c r="I97">
        <f t="shared" si="7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2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23">
        <f>+VLOOKUP(C98,Aux!$D$2:$E$3,2)/100</f>
        <v>0.15</v>
      </c>
      <c r="H98">
        <f t="shared" si="6"/>
        <v>148.5</v>
      </c>
      <c r="I98">
        <f t="shared" si="7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2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23">
        <f>+VLOOKUP(C99,Aux!$D$2:$E$3,2)/100</f>
        <v>0.15</v>
      </c>
      <c r="H99">
        <f t="shared" si="6"/>
        <v>45.3</v>
      </c>
      <c r="I99">
        <f t="shared" si="7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2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23">
        <f>+VLOOKUP(C100,Aux!$D$2:$E$3,2)/100</f>
        <v>0.15</v>
      </c>
      <c r="H100">
        <f t="shared" si="6"/>
        <v>57.599999999999994</v>
      </c>
      <c r="I100">
        <f t="shared" si="7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2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23">
        <f>+VLOOKUP(C101,Aux!$D$2:$E$3,2)/100</f>
        <v>0.15</v>
      </c>
      <c r="H101">
        <f t="shared" si="6"/>
        <v>128.85</v>
      </c>
      <c r="I101">
        <f t="shared" si="7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2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23">
        <f>+VLOOKUP(C102,Aux!$D$2:$E$3,2)/100</f>
        <v>0.15</v>
      </c>
      <c r="H102">
        <f t="shared" si="6"/>
        <v>46.5</v>
      </c>
      <c r="I102">
        <f t="shared" si="7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2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23">
        <f>+VLOOKUP(C103,Aux!$D$2:$E$3,2)/100</f>
        <v>0.15</v>
      </c>
      <c r="H103">
        <f t="shared" si="6"/>
        <v>62.4</v>
      </c>
      <c r="I103">
        <f t="shared" si="7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2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23">
        <f>+VLOOKUP(C104,Aux!$D$2:$E$3,2)/100</f>
        <v>0.15</v>
      </c>
      <c r="H104">
        <f t="shared" si="6"/>
        <v>105.14999999999999</v>
      </c>
      <c r="I104">
        <f t="shared" si="7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2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23">
        <f>+VLOOKUP(C105,Aux!$D$2:$E$3,2)/100</f>
        <v>0.15</v>
      </c>
      <c r="H105">
        <f t="shared" si="6"/>
        <v>90.149999999999991</v>
      </c>
      <c r="I105">
        <f t="shared" si="7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2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23">
        <f>+VLOOKUP(C106,Aux!$D$2:$E$3,2)/100</f>
        <v>0.15</v>
      </c>
      <c r="H106">
        <f t="shared" si="6"/>
        <v>93</v>
      </c>
      <c r="I106">
        <f t="shared" si="7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2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23">
        <f>+VLOOKUP(C107,Aux!$D$2:$E$3,2)/100</f>
        <v>0.15</v>
      </c>
      <c r="H107">
        <f t="shared" si="6"/>
        <v>123.6</v>
      </c>
      <c r="I107">
        <f t="shared" si="7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2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23">
        <f>+VLOOKUP(C108,Aux!$D$2:$E$3,2)/100</f>
        <v>0.15</v>
      </c>
      <c r="H108">
        <f t="shared" si="6"/>
        <v>59.849999999999994</v>
      </c>
      <c r="I108">
        <f t="shared" si="7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2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23">
        <f>+VLOOKUP(C109,Aux!$D$2:$E$3,2)/100</f>
        <v>0.15</v>
      </c>
      <c r="H109">
        <f t="shared" si="6"/>
        <v>117.3</v>
      </c>
      <c r="I109">
        <f t="shared" si="7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2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23">
        <f>+VLOOKUP(C110,Aux!$D$2:$E$3,2)/100</f>
        <v>0.15</v>
      </c>
      <c r="H110">
        <f t="shared" si="6"/>
        <v>45.15</v>
      </c>
      <c r="I110">
        <f t="shared" si="7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2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23">
        <f>+VLOOKUP(C111,Aux!$D$2:$E$3,2)/100</f>
        <v>0.15</v>
      </c>
      <c r="H111">
        <f t="shared" si="6"/>
        <v>122.85</v>
      </c>
      <c r="I111">
        <f t="shared" si="7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2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23">
        <f>+VLOOKUP(C112,Aux!$D$2:$E$3,2)/100</f>
        <v>0.15</v>
      </c>
      <c r="H112">
        <f t="shared" si="6"/>
        <v>51.15</v>
      </c>
      <c r="I112">
        <f t="shared" si="7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2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23">
        <f>+VLOOKUP(C113,Aux!$D$2:$E$3,2)/100</f>
        <v>0.15</v>
      </c>
      <c r="H113">
        <f t="shared" si="6"/>
        <v>63</v>
      </c>
      <c r="I113">
        <f t="shared" si="7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2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23">
        <f>+VLOOKUP(C114,Aux!$D$2:$E$3,2)/100</f>
        <v>0.15</v>
      </c>
      <c r="H114">
        <f t="shared" si="6"/>
        <v>85.95</v>
      </c>
      <c r="I114">
        <f t="shared" si="7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2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23">
        <f>+VLOOKUP(C115,Aux!$D$2:$E$3,2)/100</f>
        <v>0.15</v>
      </c>
      <c r="H115">
        <f t="shared" si="6"/>
        <v>51.9</v>
      </c>
      <c r="I115">
        <f t="shared" si="7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2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23">
        <f>+VLOOKUP(C116,Aux!$D$2:$E$3,2)/100</f>
        <v>0.15</v>
      </c>
      <c r="H116">
        <f t="shared" si="6"/>
        <v>85.649999999999991</v>
      </c>
      <c r="I116">
        <f t="shared" si="7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2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23">
        <f>+VLOOKUP(C117,Aux!$D$2:$E$3,2)/100</f>
        <v>0.15</v>
      </c>
      <c r="H117">
        <f t="shared" si="6"/>
        <v>118.94999999999999</v>
      </c>
      <c r="I117">
        <f t="shared" si="7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2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23">
        <f>+VLOOKUP(C118,Aux!$D$2:$E$3,2)/100</f>
        <v>0.15</v>
      </c>
      <c r="H118">
        <f t="shared" si="6"/>
        <v>116.39999999999999</v>
      </c>
      <c r="I118">
        <f t="shared" si="7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2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23">
        <f>+VLOOKUP(C119,Aux!$D$2:$E$3,2)/100</f>
        <v>0.15</v>
      </c>
      <c r="H119">
        <f t="shared" si="6"/>
        <v>138.75</v>
      </c>
      <c r="I119">
        <f t="shared" si="7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2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23">
        <f>+VLOOKUP(C120,Aux!$D$2:$E$3,2)/100</f>
        <v>0.15</v>
      </c>
      <c r="H120">
        <f t="shared" si="6"/>
        <v>67.8</v>
      </c>
      <c r="I120">
        <f t="shared" si="7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2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23">
        <f>+VLOOKUP(C121,Aux!$D$2:$E$3,2)/100</f>
        <v>0.15</v>
      </c>
      <c r="H121">
        <f t="shared" si="6"/>
        <v>139.19999999999999</v>
      </c>
      <c r="I121">
        <f t="shared" si="7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2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23">
        <f>+VLOOKUP(C122,Aux!$D$2:$E$3,2)/100</f>
        <v>0.15</v>
      </c>
      <c r="H122">
        <f t="shared" si="6"/>
        <v>62.099999999999994</v>
      </c>
      <c r="I122">
        <f t="shared" si="7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2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23">
        <f>+VLOOKUP(C123,Aux!$D$2:$E$3,2)/100</f>
        <v>0.15</v>
      </c>
      <c r="H123">
        <f t="shared" si="6"/>
        <v>78</v>
      </c>
      <c r="I123">
        <f t="shared" si="7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2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23">
        <f>+VLOOKUP(C124,Aux!$D$2:$E$3,2)/100</f>
        <v>0.15</v>
      </c>
      <c r="H124">
        <f t="shared" si="6"/>
        <v>115.35</v>
      </c>
      <c r="I124">
        <f t="shared" si="7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2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23">
        <f>+VLOOKUP(C125,Aux!$D$2:$E$3,2)/100</f>
        <v>0.15</v>
      </c>
      <c r="H125">
        <f t="shared" si="6"/>
        <v>46.949999999999996</v>
      </c>
      <c r="I125">
        <f t="shared" si="7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2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23">
        <f>+VLOOKUP(C126,Aux!$D$2:$E$3,2)/100</f>
        <v>0.15</v>
      </c>
      <c r="H126">
        <f t="shared" si="6"/>
        <v>67.2</v>
      </c>
      <c r="I126">
        <f t="shared" si="7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2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23">
        <f>+VLOOKUP(C127,Aux!$D$2:$E$3,2)/100</f>
        <v>0.15</v>
      </c>
      <c r="H127">
        <f t="shared" si="6"/>
        <v>61.65</v>
      </c>
      <c r="I127">
        <f t="shared" si="7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2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23">
        <f>+VLOOKUP(C128,Aux!$D$2:$E$3,2)/100</f>
        <v>0.15</v>
      </c>
      <c r="H128">
        <f t="shared" si="6"/>
        <v>62.099999999999994</v>
      </c>
      <c r="I128">
        <f t="shared" si="7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2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23">
        <f>+VLOOKUP(C129,Aux!$D$2:$E$3,2)/100</f>
        <v>0.15</v>
      </c>
      <c r="H129">
        <f t="shared" si="6"/>
        <v>90.899999999999991</v>
      </c>
      <c r="I129">
        <f t="shared" si="7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2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23">
        <f>+VLOOKUP(C130,Aux!$D$2:$E$3,2)/100</f>
        <v>0.15</v>
      </c>
      <c r="H130">
        <f t="shared" si="6"/>
        <v>88.649999999999991</v>
      </c>
      <c r="I130">
        <f t="shared" si="7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2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+E131*G131</f>
        <v>81.3</v>
      </c>
      <c r="G131" s="23">
        <f>+VLOOKUP(C131,Aux!$D$2:$E$3,2)/100</f>
        <v>0.15</v>
      </c>
      <c r="H131">
        <f t="shared" ref="H131:H194" si="9">+E131*G131</f>
        <v>81.3</v>
      </c>
      <c r="I131">
        <f t="shared" ref="I131:I194" si="10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2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23">
        <f>+VLOOKUP(C132,Aux!$D$2:$E$3,2)/100</f>
        <v>0.15</v>
      </c>
      <c r="H132">
        <f t="shared" si="9"/>
        <v>113.25</v>
      </c>
      <c r="I132">
        <f t="shared" si="10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2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23">
        <f>+VLOOKUP(C133,Aux!$D$2:$E$3,2)/100</f>
        <v>0.15</v>
      </c>
      <c r="H133">
        <f t="shared" si="9"/>
        <v>104.25</v>
      </c>
      <c r="I133">
        <f t="shared" si="10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2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23">
        <f>+VLOOKUP(C134,Aux!$D$2:$E$3,2)/100</f>
        <v>0.15</v>
      </c>
      <c r="H134">
        <f t="shared" si="9"/>
        <v>56.699999999999996</v>
      </c>
      <c r="I134">
        <f t="shared" si="10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2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23">
        <f>+VLOOKUP(C135,Aux!$D$2:$E$3,2)/100</f>
        <v>0.15</v>
      </c>
      <c r="H135">
        <f t="shared" si="9"/>
        <v>141.15</v>
      </c>
      <c r="I135">
        <f t="shared" si="10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2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23">
        <f>+VLOOKUP(C136,Aux!$D$2:$E$3,2)/100</f>
        <v>0.15</v>
      </c>
      <c r="H136">
        <f t="shared" si="9"/>
        <v>83.1</v>
      </c>
      <c r="I136">
        <f t="shared" si="10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2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23">
        <f>+VLOOKUP(C137,Aux!$D$2:$E$3,2)/100</f>
        <v>0.15</v>
      </c>
      <c r="H137">
        <f t="shared" si="9"/>
        <v>67.8</v>
      </c>
      <c r="I137">
        <f t="shared" si="10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2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23">
        <f>+VLOOKUP(C138,Aux!$D$2:$E$3,2)/100</f>
        <v>0.15</v>
      </c>
      <c r="H138">
        <f t="shared" si="9"/>
        <v>62.099999999999994</v>
      </c>
      <c r="I138">
        <f t="shared" si="10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2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23">
        <f>+VLOOKUP(C139,Aux!$D$2:$E$3,2)/100</f>
        <v>0.15</v>
      </c>
      <c r="H139">
        <f t="shared" si="9"/>
        <v>87.149999999999991</v>
      </c>
      <c r="I139">
        <f t="shared" si="10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2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23">
        <f>+VLOOKUP(C140,Aux!$D$2:$E$3,2)/100</f>
        <v>0.15</v>
      </c>
      <c r="H140">
        <f t="shared" si="9"/>
        <v>127.8</v>
      </c>
      <c r="I140">
        <f t="shared" si="10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2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23">
        <f>+VLOOKUP(C141,Aux!$D$2:$E$3,2)/100</f>
        <v>0.15</v>
      </c>
      <c r="H141">
        <f t="shared" si="9"/>
        <v>121.05</v>
      </c>
      <c r="I141">
        <f t="shared" si="10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2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23">
        <f>+VLOOKUP(C142,Aux!$D$2:$E$3,2)/100</f>
        <v>0.15</v>
      </c>
      <c r="H142">
        <f t="shared" si="9"/>
        <v>142.79999999999998</v>
      </c>
      <c r="I142">
        <f t="shared" si="10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2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23">
        <f>+VLOOKUP(C143,Aux!$D$2:$E$3,2)/100</f>
        <v>0.15</v>
      </c>
      <c r="H143">
        <f t="shared" si="9"/>
        <v>139.5</v>
      </c>
      <c r="I143">
        <f t="shared" si="10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2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23">
        <f>+VLOOKUP(C144,Aux!$D$2:$E$3,2)/100</f>
        <v>0.15</v>
      </c>
      <c r="H144">
        <f t="shared" si="9"/>
        <v>45.9</v>
      </c>
      <c r="I144">
        <f t="shared" si="10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2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23">
        <f>+VLOOKUP(C145,Aux!$D$2:$E$3,2)/100</f>
        <v>0.15</v>
      </c>
      <c r="H145">
        <f t="shared" si="9"/>
        <v>76.5</v>
      </c>
      <c r="I145">
        <f t="shared" si="10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2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23">
        <f>+VLOOKUP(C146,Aux!$D$2:$E$3,2)/100</f>
        <v>0.15</v>
      </c>
      <c r="H146">
        <f t="shared" si="9"/>
        <v>52.35</v>
      </c>
      <c r="I146">
        <f t="shared" si="10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2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23">
        <f>+VLOOKUP(C147,Aux!$D$2:$E$3,2)/100</f>
        <v>0.15</v>
      </c>
      <c r="H147">
        <f t="shared" si="9"/>
        <v>69.149999999999991</v>
      </c>
      <c r="I147">
        <f t="shared" si="10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2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23">
        <f>+VLOOKUP(C148,Aux!$D$2:$E$3,2)/100</f>
        <v>0.15</v>
      </c>
      <c r="H148">
        <f t="shared" si="9"/>
        <v>111.6</v>
      </c>
      <c r="I148">
        <f t="shared" si="10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2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23">
        <f>+VLOOKUP(C149,Aux!$D$2:$E$3,2)/100</f>
        <v>0.15</v>
      </c>
      <c r="H149">
        <f t="shared" si="9"/>
        <v>140.25</v>
      </c>
      <c r="I149">
        <f t="shared" si="10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2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23">
        <f>+VLOOKUP(C150,Aux!$D$2:$E$3,2)/100</f>
        <v>0.15</v>
      </c>
      <c r="H150">
        <f t="shared" si="9"/>
        <v>60.3</v>
      </c>
      <c r="I150">
        <f t="shared" si="10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2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23">
        <f>+VLOOKUP(C151,Aux!$D$2:$E$3,2)/100</f>
        <v>0.15</v>
      </c>
      <c r="H151">
        <f t="shared" si="9"/>
        <v>110.1</v>
      </c>
      <c r="I151">
        <f t="shared" si="10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2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23">
        <f>+VLOOKUP(C152,Aux!$D$2:$E$3,2)/100</f>
        <v>0.15</v>
      </c>
      <c r="H152">
        <f t="shared" si="9"/>
        <v>72</v>
      </c>
      <c r="I152">
        <f t="shared" si="10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2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23">
        <f>+VLOOKUP(C153,Aux!$D$2:$E$3,2)/100</f>
        <v>0.15</v>
      </c>
      <c r="H153">
        <f t="shared" si="9"/>
        <v>109.5</v>
      </c>
      <c r="I153">
        <f t="shared" si="10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2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23">
        <f>+VLOOKUP(C154,Aux!$D$2:$E$3,2)/100</f>
        <v>0.15</v>
      </c>
      <c r="H154">
        <f t="shared" si="9"/>
        <v>97.05</v>
      </c>
      <c r="I154">
        <f t="shared" si="10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2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23">
        <f>+VLOOKUP(C155,Aux!$D$2:$E$3,2)/100</f>
        <v>0.15</v>
      </c>
      <c r="H155">
        <f t="shared" si="9"/>
        <v>149.1</v>
      </c>
      <c r="I155">
        <f t="shared" si="10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2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23">
        <f>+VLOOKUP(C156,Aux!$D$2:$E$3,2)/100</f>
        <v>0.15</v>
      </c>
      <c r="H156">
        <f t="shared" si="9"/>
        <v>136.94999999999999</v>
      </c>
      <c r="I156">
        <f t="shared" si="10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2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23">
        <f>+VLOOKUP(C157,Aux!$D$2:$E$3,2)/100</f>
        <v>0.15</v>
      </c>
      <c r="H157">
        <f t="shared" si="9"/>
        <v>77.7</v>
      </c>
      <c r="I157">
        <f t="shared" si="10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2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23">
        <f>+VLOOKUP(C158,Aux!$D$2:$E$3,2)/100</f>
        <v>0.15</v>
      </c>
      <c r="H158">
        <f t="shared" si="9"/>
        <v>144.9</v>
      </c>
      <c r="I158">
        <f t="shared" si="10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2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23">
        <f>+VLOOKUP(C159,Aux!$D$2:$E$3,2)/100</f>
        <v>0.15</v>
      </c>
      <c r="H159">
        <f t="shared" si="9"/>
        <v>77.25</v>
      </c>
      <c r="I159">
        <f t="shared" si="10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2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23">
        <f>+VLOOKUP(C160,Aux!$D$2:$E$3,2)/100</f>
        <v>0.15</v>
      </c>
      <c r="H160">
        <f t="shared" si="9"/>
        <v>102.45</v>
      </c>
      <c r="I160">
        <f t="shared" si="10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2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23">
        <f>+VLOOKUP(C161,Aux!$D$2:$E$3,2)/100</f>
        <v>0.15</v>
      </c>
      <c r="H161">
        <f t="shared" si="9"/>
        <v>78.45</v>
      </c>
      <c r="I161">
        <f t="shared" si="10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2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23">
        <f>+VLOOKUP(C162,Aux!$D$2:$E$3,2)/100</f>
        <v>0.15</v>
      </c>
      <c r="H162">
        <f t="shared" si="9"/>
        <v>73.5</v>
      </c>
      <c r="I162">
        <f t="shared" si="10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2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23">
        <f>+VLOOKUP(C163,Aux!$D$2:$E$3,2)/100</f>
        <v>0.15</v>
      </c>
      <c r="H163">
        <f t="shared" si="9"/>
        <v>106.05</v>
      </c>
      <c r="I163">
        <f t="shared" si="10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2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23">
        <f>+VLOOKUP(C164,Aux!$D$2:$E$3,2)/100</f>
        <v>0.15</v>
      </c>
      <c r="H164">
        <f t="shared" si="9"/>
        <v>148.79999999999998</v>
      </c>
      <c r="I164">
        <f t="shared" si="10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2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23">
        <f>+VLOOKUP(C165,Aux!$D$2:$E$3,2)/100</f>
        <v>0.15</v>
      </c>
      <c r="H165">
        <f t="shared" si="9"/>
        <v>83.55</v>
      </c>
      <c r="I165">
        <f t="shared" si="10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2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23">
        <f>+VLOOKUP(C166,Aux!$D$2:$E$3,2)/100</f>
        <v>0.15</v>
      </c>
      <c r="H166">
        <f t="shared" si="9"/>
        <v>141.29999999999998</v>
      </c>
      <c r="I166">
        <f t="shared" si="10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2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23">
        <f>+VLOOKUP(C167,Aux!$D$2:$E$3,2)/100</f>
        <v>0.15</v>
      </c>
      <c r="H167">
        <f t="shared" si="9"/>
        <v>74.55</v>
      </c>
      <c r="I167">
        <f t="shared" si="10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2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23">
        <f>+VLOOKUP(C168,Aux!$D$2:$E$3,2)/100</f>
        <v>0.15</v>
      </c>
      <c r="H168">
        <f t="shared" si="9"/>
        <v>122.55</v>
      </c>
      <c r="I168">
        <f t="shared" si="10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2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23">
        <f>+VLOOKUP(C169,Aux!$D$2:$E$3,2)/100</f>
        <v>0.15</v>
      </c>
      <c r="H169">
        <f t="shared" si="9"/>
        <v>125.1</v>
      </c>
      <c r="I169">
        <f t="shared" si="10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2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23">
        <f>+VLOOKUP(C170,Aux!$D$2:$E$3,2)/100</f>
        <v>0.15</v>
      </c>
      <c r="H170">
        <f t="shared" si="9"/>
        <v>138.6</v>
      </c>
      <c r="I170">
        <f t="shared" si="10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2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23">
        <f>+VLOOKUP(C171,Aux!$D$2:$E$3,2)/100</f>
        <v>0.15</v>
      </c>
      <c r="H171">
        <f t="shared" si="9"/>
        <v>83.7</v>
      </c>
      <c r="I171">
        <f t="shared" si="10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2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23">
        <f>+VLOOKUP(C172,Aux!$D$2:$E$3,2)/100</f>
        <v>0.15</v>
      </c>
      <c r="H172">
        <f t="shared" si="9"/>
        <v>72.149999999999991</v>
      </c>
      <c r="I172">
        <f t="shared" si="10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2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23">
        <f>+VLOOKUP(C173,Aux!$D$2:$E$3,2)/100</f>
        <v>0.15</v>
      </c>
      <c r="H173">
        <f t="shared" si="9"/>
        <v>141.29999999999998</v>
      </c>
      <c r="I173">
        <f t="shared" si="10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2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23">
        <f>+VLOOKUP(C174,Aux!$D$2:$E$3,2)/100</f>
        <v>0.15</v>
      </c>
      <c r="H174">
        <f t="shared" si="9"/>
        <v>76.95</v>
      </c>
      <c r="I174">
        <f t="shared" si="10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2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23">
        <f>+VLOOKUP(C175,Aux!$D$2:$E$3,2)/100</f>
        <v>0.15</v>
      </c>
      <c r="H175">
        <f t="shared" si="9"/>
        <v>95.55</v>
      </c>
      <c r="I175">
        <f t="shared" si="10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2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23">
        <f>+VLOOKUP(C176,Aux!$D$2:$E$3,2)/100</f>
        <v>0.15</v>
      </c>
      <c r="H176">
        <f t="shared" si="9"/>
        <v>48.15</v>
      </c>
      <c r="I176">
        <f t="shared" si="10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2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23">
        <f>+VLOOKUP(C177,Aux!$D$2:$E$3,2)/100</f>
        <v>0.15</v>
      </c>
      <c r="H177">
        <f t="shared" si="9"/>
        <v>105.14999999999999</v>
      </c>
      <c r="I177">
        <f t="shared" si="10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2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23">
        <f>+VLOOKUP(C178,Aux!$D$2:$E$3,2)/100</f>
        <v>0.15</v>
      </c>
      <c r="H178">
        <f t="shared" si="9"/>
        <v>125.55</v>
      </c>
      <c r="I178">
        <f t="shared" si="10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2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23">
        <f>+VLOOKUP(C179,Aux!$D$2:$E$3,2)/100</f>
        <v>0.15</v>
      </c>
      <c r="H179">
        <f t="shared" si="9"/>
        <v>100.95</v>
      </c>
      <c r="I179">
        <f t="shared" si="10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2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23">
        <f>+VLOOKUP(C180,Aux!$D$2:$E$3,2)/100</f>
        <v>0.15</v>
      </c>
      <c r="H180">
        <f t="shared" si="9"/>
        <v>103.64999999999999</v>
      </c>
      <c r="I180">
        <f t="shared" si="10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2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23">
        <f>+VLOOKUP(C181,Aux!$D$2:$E$3,2)/100</f>
        <v>0.15</v>
      </c>
      <c r="H181">
        <f t="shared" si="9"/>
        <v>63.599999999999994</v>
      </c>
      <c r="I181">
        <f t="shared" si="10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2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23">
        <f>+VLOOKUP(C182,Aux!$D$2:$E$3,2)/100</f>
        <v>0.15</v>
      </c>
      <c r="H182">
        <f t="shared" si="9"/>
        <v>58.949999999999996</v>
      </c>
      <c r="I182">
        <f t="shared" si="10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2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23">
        <f>+VLOOKUP(C183,Aux!$D$2:$E$3,2)/100</f>
        <v>0.15</v>
      </c>
      <c r="H183">
        <f t="shared" si="9"/>
        <v>148.19999999999999</v>
      </c>
      <c r="I183">
        <f t="shared" si="10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2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23">
        <f>+VLOOKUP(C184,Aux!$D$2:$E$3,2)/100</f>
        <v>0.15</v>
      </c>
      <c r="H184">
        <f t="shared" si="9"/>
        <v>67.2</v>
      </c>
      <c r="I184">
        <f t="shared" si="10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2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23">
        <f>+VLOOKUP(C185,Aux!$D$2:$E$3,2)/100</f>
        <v>0.15</v>
      </c>
      <c r="H185">
        <f t="shared" si="9"/>
        <v>87.149999999999991</v>
      </c>
      <c r="I185">
        <f t="shared" si="10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2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23">
        <f>+VLOOKUP(C186,Aux!$D$2:$E$3,2)/100</f>
        <v>0.15</v>
      </c>
      <c r="H186">
        <f t="shared" si="9"/>
        <v>63</v>
      </c>
      <c r="I186">
        <f t="shared" si="10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2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23">
        <f>+VLOOKUP(C187,Aux!$D$2:$E$3,2)/100</f>
        <v>0.15</v>
      </c>
      <c r="H187">
        <f t="shared" si="9"/>
        <v>90.75</v>
      </c>
      <c r="I187">
        <f t="shared" si="10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2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23">
        <f>+VLOOKUP(C188,Aux!$D$2:$E$3,2)/100</f>
        <v>0.15</v>
      </c>
      <c r="H188">
        <f t="shared" si="9"/>
        <v>143.4</v>
      </c>
      <c r="I188">
        <f t="shared" si="10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2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23">
        <f>+VLOOKUP(C189,Aux!$D$2:$E$3,2)/100</f>
        <v>0.15</v>
      </c>
      <c r="H189">
        <f t="shared" si="9"/>
        <v>127.5</v>
      </c>
      <c r="I189">
        <f t="shared" si="10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2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23">
        <f>+VLOOKUP(C190,Aux!$D$2:$E$3,2)/100</f>
        <v>0.15</v>
      </c>
      <c r="H190">
        <f t="shared" si="9"/>
        <v>118.8</v>
      </c>
      <c r="I190">
        <f t="shared" si="10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2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23">
        <f>+VLOOKUP(C191,Aux!$D$2:$E$3,2)/100</f>
        <v>0.15</v>
      </c>
      <c r="H191">
        <f t="shared" si="9"/>
        <v>78.149999999999991</v>
      </c>
      <c r="I191">
        <f t="shared" si="10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2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23">
        <f>+VLOOKUP(C192,Aux!$D$2:$E$3,2)/100</f>
        <v>0.15</v>
      </c>
      <c r="H192">
        <f t="shared" si="9"/>
        <v>89.7</v>
      </c>
      <c r="I192">
        <f t="shared" si="10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2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23">
        <f>+VLOOKUP(C193,Aux!$D$2:$E$3,2)/100</f>
        <v>0.15</v>
      </c>
      <c r="H193">
        <f t="shared" si="9"/>
        <v>139.5</v>
      </c>
      <c r="I193">
        <f t="shared" si="10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2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23">
        <f>+VLOOKUP(C194,Aux!$D$2:$E$3,2)/100</f>
        <v>0.15</v>
      </c>
      <c r="H194">
        <f t="shared" si="9"/>
        <v>141.75</v>
      </c>
      <c r="I194">
        <f t="shared" si="10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2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+E195*G195</f>
        <v>51.15</v>
      </c>
      <c r="G195" s="23">
        <f>+VLOOKUP(C195,Aux!$D$2:$E$3,2)/100</f>
        <v>0.15</v>
      </c>
      <c r="H195">
        <f t="shared" ref="H195:H258" si="12">+E195*G195</f>
        <v>51.15</v>
      </c>
      <c r="I195">
        <f t="shared" ref="I195:I258" si="13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2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23">
        <f>+VLOOKUP(C196,Aux!$D$2:$E$3,2)/100</f>
        <v>0.15</v>
      </c>
      <c r="H196">
        <f t="shared" si="12"/>
        <v>112.95</v>
      </c>
      <c r="I196">
        <f t="shared" si="13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2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23">
        <f>+VLOOKUP(C197,Aux!$D$2:$E$3,2)/100</f>
        <v>0.15</v>
      </c>
      <c r="H197">
        <f t="shared" si="12"/>
        <v>133.79999999999998</v>
      </c>
      <c r="I197">
        <f t="shared" si="13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2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23">
        <f>+VLOOKUP(C198,Aux!$D$2:$E$3,2)/100</f>
        <v>0.15</v>
      </c>
      <c r="H198">
        <f t="shared" si="12"/>
        <v>119.69999999999999</v>
      </c>
      <c r="I198">
        <f t="shared" si="13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2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23">
        <f>+VLOOKUP(C199,Aux!$D$2:$E$3,2)/100</f>
        <v>0.15</v>
      </c>
      <c r="H199">
        <f t="shared" si="12"/>
        <v>107.55</v>
      </c>
      <c r="I199">
        <f t="shared" si="13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2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23">
        <f>+VLOOKUP(C200,Aux!$D$2:$E$3,2)/100</f>
        <v>0.15</v>
      </c>
      <c r="H200">
        <f t="shared" si="12"/>
        <v>106.5</v>
      </c>
      <c r="I200">
        <f t="shared" si="13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2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23">
        <f>+VLOOKUP(C201,Aux!$D$2:$E$3,2)/100</f>
        <v>0.15</v>
      </c>
      <c r="H201">
        <f t="shared" si="12"/>
        <v>148.94999999999999</v>
      </c>
      <c r="I201">
        <f t="shared" si="13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2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23">
        <f>+VLOOKUP(C202,Aux!$D$2:$E$3,2)/100</f>
        <v>0.15</v>
      </c>
      <c r="H202">
        <f t="shared" si="12"/>
        <v>81.899999999999991</v>
      </c>
      <c r="I202">
        <f t="shared" si="13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2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23">
        <f>+VLOOKUP(C203,Aux!$D$2:$E$3,2)/100</f>
        <v>0.15</v>
      </c>
      <c r="H203">
        <f t="shared" si="12"/>
        <v>121.64999999999999</v>
      </c>
      <c r="I203">
        <f t="shared" si="13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2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23">
        <f>+VLOOKUP(C204,Aux!$D$2:$E$3,2)/100</f>
        <v>0.15</v>
      </c>
      <c r="H204">
        <f t="shared" si="12"/>
        <v>105.6</v>
      </c>
      <c r="I204">
        <f t="shared" si="13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2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23">
        <f>+VLOOKUP(C205,Aux!$D$2:$E$3,2)/100</f>
        <v>0.15</v>
      </c>
      <c r="H205">
        <f t="shared" si="12"/>
        <v>62.4</v>
      </c>
      <c r="I205">
        <f t="shared" si="13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2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23">
        <f>+VLOOKUP(C206,Aux!$D$2:$E$3,2)/100</f>
        <v>0.15</v>
      </c>
      <c r="H206">
        <f t="shared" si="12"/>
        <v>60.599999999999994</v>
      </c>
      <c r="I206">
        <f t="shared" si="13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2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23">
        <f>+VLOOKUP(C207,Aux!$D$2:$E$3,2)/100</f>
        <v>0.15</v>
      </c>
      <c r="H207">
        <f t="shared" si="12"/>
        <v>82.35</v>
      </c>
      <c r="I207">
        <f t="shared" si="13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2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23">
        <f>+VLOOKUP(C208,Aux!$D$2:$E$3,2)/100</f>
        <v>0.15</v>
      </c>
      <c r="H208">
        <f t="shared" si="12"/>
        <v>124.05</v>
      </c>
      <c r="I208">
        <f t="shared" si="13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2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23">
        <f>+VLOOKUP(C209,Aux!$D$2:$E$3,2)/100</f>
        <v>0.15</v>
      </c>
      <c r="H209">
        <f t="shared" si="12"/>
        <v>83.25</v>
      </c>
      <c r="I209">
        <f t="shared" si="13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2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23">
        <f>+VLOOKUP(C210,Aux!$D$2:$E$3,2)/100</f>
        <v>0.15</v>
      </c>
      <c r="H210">
        <f t="shared" si="12"/>
        <v>147.9</v>
      </c>
      <c r="I210">
        <f t="shared" si="13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2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23">
        <f>+VLOOKUP(C211,Aux!$D$2:$E$3,2)/100</f>
        <v>0.15</v>
      </c>
      <c r="H211">
        <f t="shared" si="12"/>
        <v>121.35</v>
      </c>
      <c r="I211">
        <f t="shared" si="13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2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23">
        <f>+VLOOKUP(C212,Aux!$D$2:$E$3,2)/100</f>
        <v>0.15</v>
      </c>
      <c r="H212">
        <f t="shared" si="12"/>
        <v>50.55</v>
      </c>
      <c r="I212">
        <f t="shared" si="13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2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23">
        <f>+VLOOKUP(C213,Aux!$D$2:$E$3,2)/100</f>
        <v>0.15</v>
      </c>
      <c r="H213">
        <f t="shared" si="12"/>
        <v>51.3</v>
      </c>
      <c r="I213">
        <f t="shared" si="13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2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23">
        <f>+VLOOKUP(C214,Aux!$D$2:$E$3,2)/100</f>
        <v>0.15</v>
      </c>
      <c r="H214">
        <f t="shared" si="12"/>
        <v>138.75</v>
      </c>
      <c r="I214">
        <f t="shared" si="13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2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23">
        <f>+VLOOKUP(C215,Aux!$D$2:$E$3,2)/100</f>
        <v>0.15</v>
      </c>
      <c r="H215">
        <f t="shared" si="12"/>
        <v>65.7</v>
      </c>
      <c r="I215">
        <f t="shared" si="13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2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23">
        <f>+VLOOKUP(C216,Aux!$D$2:$E$3,2)/100</f>
        <v>0.15</v>
      </c>
      <c r="H216">
        <f t="shared" si="12"/>
        <v>51.449999999999996</v>
      </c>
      <c r="I216">
        <f t="shared" si="13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2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23">
        <f>+VLOOKUP(C217,Aux!$D$2:$E$3,2)/100</f>
        <v>0.15</v>
      </c>
      <c r="H217">
        <f t="shared" si="12"/>
        <v>78.45</v>
      </c>
      <c r="I217">
        <f t="shared" si="13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2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23">
        <f>+VLOOKUP(C218,Aux!$D$2:$E$3,2)/100</f>
        <v>0.15</v>
      </c>
      <c r="H218">
        <f t="shared" si="12"/>
        <v>129.29999999999998</v>
      </c>
      <c r="I218">
        <f t="shared" si="13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2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23">
        <f>+VLOOKUP(C219,Aux!$D$2:$E$3,2)/100</f>
        <v>0.15</v>
      </c>
      <c r="H219">
        <f t="shared" si="12"/>
        <v>51.15</v>
      </c>
      <c r="I219">
        <f t="shared" si="13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2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23">
        <f>+VLOOKUP(C220,Aux!$D$2:$E$3,2)/100</f>
        <v>0.15</v>
      </c>
      <c r="H220">
        <f t="shared" si="12"/>
        <v>120</v>
      </c>
      <c r="I220">
        <f t="shared" si="13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2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23">
        <f>+VLOOKUP(C221,Aux!$D$2:$E$3,2)/100</f>
        <v>0.15</v>
      </c>
      <c r="H221">
        <f t="shared" si="12"/>
        <v>80.55</v>
      </c>
      <c r="I221">
        <f t="shared" si="13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2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23">
        <f>+VLOOKUP(C222,Aux!$D$2:$E$3,2)/100</f>
        <v>0.15</v>
      </c>
      <c r="H222">
        <f t="shared" si="12"/>
        <v>122.85</v>
      </c>
      <c r="I222">
        <f t="shared" si="13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2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23">
        <f>+VLOOKUP(C223,Aux!$D$2:$E$3,2)/100</f>
        <v>0.15</v>
      </c>
      <c r="H223">
        <f t="shared" si="12"/>
        <v>133.19999999999999</v>
      </c>
      <c r="I223">
        <f t="shared" si="13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2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23">
        <f>+VLOOKUP(C224,Aux!$D$2:$E$3,2)/100</f>
        <v>0.15</v>
      </c>
      <c r="H224">
        <f t="shared" si="12"/>
        <v>49.05</v>
      </c>
      <c r="I224">
        <f t="shared" si="13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2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23">
        <f>+VLOOKUP(C225,Aux!$D$2:$E$3,2)/100</f>
        <v>0.15</v>
      </c>
      <c r="H225">
        <f t="shared" si="12"/>
        <v>131.4</v>
      </c>
      <c r="I225">
        <f t="shared" si="13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2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23">
        <f>+VLOOKUP(C226,Aux!$D$2:$E$3,2)/100</f>
        <v>0.15</v>
      </c>
      <c r="H226">
        <f t="shared" si="12"/>
        <v>123.44999999999999</v>
      </c>
      <c r="I226">
        <f t="shared" si="13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2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23">
        <f>+VLOOKUP(C227,Aux!$D$2:$E$3,2)/100</f>
        <v>0.15</v>
      </c>
      <c r="H227">
        <f t="shared" si="12"/>
        <v>122.39999999999999</v>
      </c>
      <c r="I227">
        <f t="shared" si="13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2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23">
        <f>+VLOOKUP(C228,Aux!$D$2:$E$3,2)/100</f>
        <v>0.15</v>
      </c>
      <c r="H228">
        <f t="shared" si="12"/>
        <v>75.45</v>
      </c>
      <c r="I228">
        <f t="shared" si="13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2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23">
        <f>+VLOOKUP(C229,Aux!$D$2:$E$3,2)/100</f>
        <v>0.15</v>
      </c>
      <c r="H229">
        <f t="shared" si="12"/>
        <v>118.19999999999999</v>
      </c>
      <c r="I229">
        <f t="shared" si="13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2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23">
        <f>+VLOOKUP(C230,Aux!$D$2:$E$3,2)/100</f>
        <v>0.15</v>
      </c>
      <c r="H230">
        <f t="shared" si="12"/>
        <v>72.149999999999991</v>
      </c>
      <c r="I230">
        <f t="shared" si="13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2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23">
        <f>+VLOOKUP(C231,Aux!$D$2:$E$3,2)/100</f>
        <v>0.15</v>
      </c>
      <c r="H231">
        <f t="shared" si="12"/>
        <v>90</v>
      </c>
      <c r="I231">
        <f t="shared" si="13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2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23">
        <f>+VLOOKUP(C232,Aux!$D$2:$E$3,2)/100</f>
        <v>0.15</v>
      </c>
      <c r="H232">
        <f t="shared" si="12"/>
        <v>79.649999999999991</v>
      </c>
      <c r="I232">
        <f t="shared" si="13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2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23">
        <f>+VLOOKUP(C233,Aux!$D$2:$E$3,2)/100</f>
        <v>0.15</v>
      </c>
      <c r="H233">
        <f t="shared" si="12"/>
        <v>75.149999999999991</v>
      </c>
      <c r="I233">
        <f t="shared" si="13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2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23">
        <f>+VLOOKUP(C234,Aux!$D$2:$E$3,2)/100</f>
        <v>0.15</v>
      </c>
      <c r="H234">
        <f t="shared" si="12"/>
        <v>102.75</v>
      </c>
      <c r="I234">
        <f t="shared" si="13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2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23">
        <f>+VLOOKUP(C235,Aux!$D$2:$E$3,2)/100</f>
        <v>0.15</v>
      </c>
      <c r="H235">
        <f t="shared" si="12"/>
        <v>53.699999999999996</v>
      </c>
      <c r="I235">
        <f t="shared" si="13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2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23">
        <f>+VLOOKUP(C236,Aux!$D$2:$E$3,2)/100</f>
        <v>0.15</v>
      </c>
      <c r="H236">
        <f t="shared" si="12"/>
        <v>88.649999999999991</v>
      </c>
      <c r="I236">
        <f t="shared" si="13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2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23">
        <f>+VLOOKUP(C237,Aux!$D$2:$E$3,2)/100</f>
        <v>0.15</v>
      </c>
      <c r="H237">
        <f t="shared" si="12"/>
        <v>85.95</v>
      </c>
      <c r="I237">
        <f t="shared" si="13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2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23">
        <f>+VLOOKUP(C238,Aux!$D$2:$E$3,2)/100</f>
        <v>0.15</v>
      </c>
      <c r="H238">
        <f t="shared" si="12"/>
        <v>104.7</v>
      </c>
      <c r="I238">
        <f t="shared" si="13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2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23">
        <f>+VLOOKUP(C239,Aux!$D$2:$E$3,2)/100</f>
        <v>0.15</v>
      </c>
      <c r="H239">
        <f t="shared" si="12"/>
        <v>131.1</v>
      </c>
      <c r="I239">
        <f t="shared" si="13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2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23">
        <f>+VLOOKUP(C240,Aux!$D$2:$E$3,2)/100</f>
        <v>0.15</v>
      </c>
      <c r="H240">
        <f t="shared" si="12"/>
        <v>61.5</v>
      </c>
      <c r="I240">
        <f t="shared" si="13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2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23">
        <f>+VLOOKUP(C241,Aux!$D$2:$E$3,2)/100</f>
        <v>0.15</v>
      </c>
      <c r="H241">
        <f t="shared" si="12"/>
        <v>79.349999999999994</v>
      </c>
      <c r="I241">
        <f t="shared" si="13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2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23">
        <f>+VLOOKUP(C242,Aux!$D$2:$E$3,2)/100</f>
        <v>0.15</v>
      </c>
      <c r="H242">
        <f t="shared" si="12"/>
        <v>102.45</v>
      </c>
      <c r="I242">
        <f t="shared" si="13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2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23">
        <f>+VLOOKUP(C243,Aux!$D$2:$E$3,2)/100</f>
        <v>0.15</v>
      </c>
      <c r="H243">
        <f t="shared" si="12"/>
        <v>124.5</v>
      </c>
      <c r="I243">
        <f t="shared" si="13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2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23">
        <f>+VLOOKUP(C244,Aux!$D$2:$E$3,2)/100</f>
        <v>0.15</v>
      </c>
      <c r="H244">
        <f t="shared" si="12"/>
        <v>134.69999999999999</v>
      </c>
      <c r="I244">
        <f t="shared" si="13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2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23">
        <f>+VLOOKUP(C245,Aux!$D$2:$E$3,2)/100</f>
        <v>0.15</v>
      </c>
      <c r="H245">
        <f t="shared" si="12"/>
        <v>112.64999999999999</v>
      </c>
      <c r="I245">
        <f t="shared" si="13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2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23">
        <f>+VLOOKUP(C246,Aux!$D$2:$E$3,2)/100</f>
        <v>0.15</v>
      </c>
      <c r="H246">
        <f t="shared" si="12"/>
        <v>56.55</v>
      </c>
      <c r="I246">
        <f t="shared" si="13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2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23">
        <f>+VLOOKUP(C247,Aux!$D$2:$E$3,2)/100</f>
        <v>0.15</v>
      </c>
      <c r="H247">
        <f t="shared" si="12"/>
        <v>145.35</v>
      </c>
      <c r="I247">
        <f t="shared" si="13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2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23">
        <f>+VLOOKUP(C248,Aux!$D$2:$E$3,2)/100</f>
        <v>0.15</v>
      </c>
      <c r="H248">
        <f t="shared" si="12"/>
        <v>98.25</v>
      </c>
      <c r="I248">
        <f t="shared" si="13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2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23">
        <f>+VLOOKUP(C249,Aux!$D$2:$E$3,2)/100</f>
        <v>0.15</v>
      </c>
      <c r="H249">
        <f t="shared" si="12"/>
        <v>125.69999999999999</v>
      </c>
      <c r="I249">
        <f t="shared" si="13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2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23">
        <f>+VLOOKUP(C250,Aux!$D$2:$E$3,2)/100</f>
        <v>0.15</v>
      </c>
      <c r="H250">
        <f t="shared" si="12"/>
        <v>113.25</v>
      </c>
      <c r="I250">
        <f t="shared" si="13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2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23">
        <f>+VLOOKUP(C251,Aux!$D$2:$E$3,2)/100</f>
        <v>0.15</v>
      </c>
      <c r="H251">
        <f t="shared" si="12"/>
        <v>146.25</v>
      </c>
      <c r="I251">
        <f t="shared" si="13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2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23">
        <f>+VLOOKUP(C252,Aux!$D$2:$E$3,2)/100</f>
        <v>0.15</v>
      </c>
      <c r="H252">
        <f t="shared" si="12"/>
        <v>84.75</v>
      </c>
      <c r="I252">
        <f t="shared" si="13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2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23">
        <f>+VLOOKUP(C253,Aux!$D$2:$E$3,2)/100</f>
        <v>0.15</v>
      </c>
      <c r="H253">
        <f t="shared" si="12"/>
        <v>120.6</v>
      </c>
      <c r="I253">
        <f t="shared" si="13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2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23">
        <f>+VLOOKUP(C254,Aux!$D$2:$E$3,2)/100</f>
        <v>0.15</v>
      </c>
      <c r="H254">
        <f t="shared" si="12"/>
        <v>132.9</v>
      </c>
      <c r="I254">
        <f t="shared" si="13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2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23">
        <f>+VLOOKUP(C255,Aux!$D$2:$E$3,2)/100</f>
        <v>0.15</v>
      </c>
      <c r="H255">
        <f t="shared" si="12"/>
        <v>68.7</v>
      </c>
      <c r="I255">
        <f t="shared" si="13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2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23">
        <f>+VLOOKUP(C256,Aux!$D$2:$E$3,2)/100</f>
        <v>0.15</v>
      </c>
      <c r="H256">
        <f t="shared" si="12"/>
        <v>47.25</v>
      </c>
      <c r="I256">
        <f t="shared" si="13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2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23">
        <f>+VLOOKUP(C257,Aux!$D$2:$E$3,2)/100</f>
        <v>0.15</v>
      </c>
      <c r="H257">
        <f t="shared" si="12"/>
        <v>55.949999999999996</v>
      </c>
      <c r="I257">
        <f t="shared" si="13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2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23">
        <f>+VLOOKUP(C258,Aux!$D$2:$E$3,2)/100</f>
        <v>0.15</v>
      </c>
      <c r="H258">
        <f t="shared" si="12"/>
        <v>126.75</v>
      </c>
      <c r="I258">
        <f t="shared" si="13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2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+E259*G259</f>
        <v>133.94999999999999</v>
      </c>
      <c r="G259" s="23">
        <f>+VLOOKUP(C259,Aux!$D$2:$E$3,2)/100</f>
        <v>0.15</v>
      </c>
      <c r="H259">
        <f t="shared" ref="H259:H322" si="15">+E259*G259</f>
        <v>133.94999999999999</v>
      </c>
      <c r="I259">
        <f t="shared" ref="I259:I322" si="16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2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23">
        <f>+VLOOKUP(C260,Aux!$D$2:$E$3,2)/100</f>
        <v>0.15</v>
      </c>
      <c r="H260">
        <f t="shared" si="15"/>
        <v>140.1</v>
      </c>
      <c r="I260">
        <f t="shared" si="16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2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23">
        <f>+VLOOKUP(C261,Aux!$D$2:$E$3,2)/100</f>
        <v>0.15</v>
      </c>
      <c r="H261">
        <f t="shared" si="15"/>
        <v>69.3</v>
      </c>
      <c r="I261">
        <f t="shared" si="16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2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23">
        <f>+VLOOKUP(C262,Aux!$D$2:$E$3,2)/100</f>
        <v>0.15</v>
      </c>
      <c r="H262">
        <f t="shared" si="15"/>
        <v>49.35</v>
      </c>
      <c r="I262">
        <f t="shared" si="16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2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23">
        <f>+VLOOKUP(C263,Aux!$D$2:$E$3,2)/100</f>
        <v>0.15</v>
      </c>
      <c r="H263">
        <f t="shared" si="15"/>
        <v>123.14999999999999</v>
      </c>
      <c r="I263">
        <f t="shared" si="16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2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23">
        <f>+VLOOKUP(C264,Aux!$D$2:$E$3,2)/100</f>
        <v>0.15</v>
      </c>
      <c r="H264">
        <f t="shared" si="15"/>
        <v>72.149999999999991</v>
      </c>
      <c r="I264">
        <f t="shared" si="16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2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23">
        <f>+VLOOKUP(C265,Aux!$D$2:$E$3,2)/100</f>
        <v>0.15</v>
      </c>
      <c r="H265">
        <f t="shared" si="15"/>
        <v>89.85</v>
      </c>
      <c r="I265">
        <f t="shared" si="16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2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23">
        <f>+VLOOKUP(C266,Aux!$D$2:$E$3,2)/100</f>
        <v>0.15</v>
      </c>
      <c r="H266">
        <f t="shared" si="15"/>
        <v>121.05</v>
      </c>
      <c r="I266">
        <f t="shared" si="16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2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23">
        <f>+VLOOKUP(C267,Aux!$D$2:$E$3,2)/100</f>
        <v>0.15</v>
      </c>
      <c r="H267">
        <f t="shared" si="15"/>
        <v>82.2</v>
      </c>
      <c r="I267">
        <f t="shared" si="16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2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23">
        <f>+VLOOKUP(C268,Aux!$D$2:$E$3,2)/100</f>
        <v>0.15</v>
      </c>
      <c r="H268">
        <f t="shared" si="15"/>
        <v>133.5</v>
      </c>
      <c r="I268">
        <f t="shared" si="16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2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23">
        <f>+VLOOKUP(C269,Aux!$D$2:$E$3,2)/100</f>
        <v>0.15</v>
      </c>
      <c r="H269">
        <f t="shared" si="15"/>
        <v>109.05</v>
      </c>
      <c r="I269">
        <f t="shared" si="16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2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23">
        <f>+VLOOKUP(C270,Aux!$D$2:$E$3,2)/100</f>
        <v>0.15</v>
      </c>
      <c r="H270">
        <f t="shared" si="15"/>
        <v>120.89999999999999</v>
      </c>
      <c r="I270">
        <f t="shared" si="16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2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23">
        <f>+VLOOKUP(C271,Aux!$D$2:$E$3,2)/100</f>
        <v>0.15</v>
      </c>
      <c r="H271">
        <f t="shared" si="15"/>
        <v>121.64999999999999</v>
      </c>
      <c r="I271">
        <f t="shared" si="16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2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23">
        <f>+VLOOKUP(C272,Aux!$D$2:$E$3,2)/100</f>
        <v>0.15</v>
      </c>
      <c r="H272">
        <f t="shared" si="15"/>
        <v>88.05</v>
      </c>
      <c r="I272">
        <f t="shared" si="16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2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23">
        <f>+VLOOKUP(C273,Aux!$D$2:$E$3,2)/100</f>
        <v>0.15</v>
      </c>
      <c r="H273">
        <f t="shared" si="15"/>
        <v>144</v>
      </c>
      <c r="I273">
        <f t="shared" si="16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2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23">
        <f>+VLOOKUP(C274,Aux!$D$2:$E$3,2)/100</f>
        <v>0.15</v>
      </c>
      <c r="H274">
        <f t="shared" si="15"/>
        <v>82.8</v>
      </c>
      <c r="I274">
        <f t="shared" si="16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2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23">
        <f>+VLOOKUP(C275,Aux!$D$2:$E$3,2)/100</f>
        <v>0.15</v>
      </c>
      <c r="H275">
        <f t="shared" si="15"/>
        <v>117.89999999999999</v>
      </c>
      <c r="I275">
        <f t="shared" si="16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2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23">
        <f>+VLOOKUP(C276,Aux!$D$2:$E$3,2)/100</f>
        <v>0.15</v>
      </c>
      <c r="H276">
        <f t="shared" si="15"/>
        <v>121.5</v>
      </c>
      <c r="I276">
        <f t="shared" si="16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2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23">
        <f>+VLOOKUP(C277,Aux!$D$2:$E$3,2)/100</f>
        <v>0.15</v>
      </c>
      <c r="H277">
        <f t="shared" si="15"/>
        <v>112.05</v>
      </c>
      <c r="I277">
        <f t="shared" si="16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2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23">
        <f>+VLOOKUP(C278,Aux!$D$2:$E$3,2)/100</f>
        <v>0.15</v>
      </c>
      <c r="H278">
        <f t="shared" si="15"/>
        <v>56.25</v>
      </c>
      <c r="I278">
        <f t="shared" si="16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2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23">
        <f>+VLOOKUP(C279,Aux!$D$2:$E$3,2)/100</f>
        <v>0.15</v>
      </c>
      <c r="H279">
        <f t="shared" si="15"/>
        <v>130.04999999999998</v>
      </c>
      <c r="I279">
        <f t="shared" si="16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2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23">
        <f>+VLOOKUP(C280,Aux!$D$2:$E$3,2)/100</f>
        <v>0.15</v>
      </c>
      <c r="H280">
        <f t="shared" si="15"/>
        <v>48.75</v>
      </c>
      <c r="I280">
        <f t="shared" si="16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2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23">
        <f>+VLOOKUP(C281,Aux!$D$2:$E$3,2)/100</f>
        <v>0.15</v>
      </c>
      <c r="H281">
        <f t="shared" si="15"/>
        <v>88.95</v>
      </c>
      <c r="I281">
        <f t="shared" si="16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2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23">
        <f>+VLOOKUP(C282,Aux!$D$2:$E$3,2)/100</f>
        <v>0.15</v>
      </c>
      <c r="H282">
        <f t="shared" si="15"/>
        <v>63</v>
      </c>
      <c r="I282">
        <f t="shared" si="16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2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23">
        <f>+VLOOKUP(C283,Aux!$D$2:$E$3,2)/100</f>
        <v>0.15</v>
      </c>
      <c r="H283">
        <f t="shared" si="15"/>
        <v>132.44999999999999</v>
      </c>
      <c r="I283">
        <f t="shared" si="16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2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23">
        <f>+VLOOKUP(C284,Aux!$D$2:$E$3,2)/100</f>
        <v>0.15</v>
      </c>
      <c r="H284">
        <f t="shared" si="15"/>
        <v>130.79999999999998</v>
      </c>
      <c r="I284">
        <f t="shared" si="16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2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23">
        <f>+VLOOKUP(C285,Aux!$D$2:$E$3,2)/100</f>
        <v>0.15</v>
      </c>
      <c r="H285">
        <f t="shared" si="15"/>
        <v>113.85</v>
      </c>
      <c r="I285">
        <f t="shared" si="16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2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23">
        <f>+VLOOKUP(C286,Aux!$D$2:$E$3,2)/100</f>
        <v>0.15</v>
      </c>
      <c r="H286">
        <f t="shared" si="15"/>
        <v>147.75</v>
      </c>
      <c r="I286">
        <f t="shared" si="16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2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23">
        <f>+VLOOKUP(C287,Aux!$D$2:$E$3,2)/100</f>
        <v>0.15</v>
      </c>
      <c r="H287">
        <f t="shared" si="15"/>
        <v>141.6</v>
      </c>
      <c r="I287">
        <f t="shared" si="16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2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23">
        <f>+VLOOKUP(C288,Aux!$D$2:$E$3,2)/100</f>
        <v>0.15</v>
      </c>
      <c r="H288">
        <f t="shared" si="15"/>
        <v>132.29999999999998</v>
      </c>
      <c r="I288">
        <f t="shared" si="16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2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23">
        <f>+VLOOKUP(C289,Aux!$D$2:$E$3,2)/100</f>
        <v>0.15</v>
      </c>
      <c r="H289">
        <f t="shared" si="15"/>
        <v>95.1</v>
      </c>
      <c r="I289">
        <f t="shared" si="16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2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23">
        <f>+VLOOKUP(C290,Aux!$D$2:$E$3,2)/100</f>
        <v>0.15</v>
      </c>
      <c r="H290">
        <f t="shared" si="15"/>
        <v>100.35</v>
      </c>
      <c r="I290">
        <f t="shared" si="16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2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23">
        <f>+VLOOKUP(C291,Aux!$D$2:$E$3,2)/100</f>
        <v>0.15</v>
      </c>
      <c r="H291">
        <f t="shared" si="15"/>
        <v>144.29999999999998</v>
      </c>
      <c r="I291">
        <f t="shared" si="16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2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23">
        <f>+VLOOKUP(C292,Aux!$D$2:$E$3,2)/100</f>
        <v>0.15</v>
      </c>
      <c r="H292">
        <f t="shared" si="15"/>
        <v>139.35</v>
      </c>
      <c r="I292">
        <f t="shared" si="16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2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23">
        <f>+VLOOKUP(C293,Aux!$D$2:$E$3,2)/100</f>
        <v>0.15</v>
      </c>
      <c r="H293">
        <f t="shared" si="15"/>
        <v>144.15</v>
      </c>
      <c r="I293">
        <f t="shared" si="16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2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23">
        <f>+VLOOKUP(C294,Aux!$D$2:$E$3,2)/100</f>
        <v>0.15</v>
      </c>
      <c r="H294">
        <f t="shared" si="15"/>
        <v>73.649999999999991</v>
      </c>
      <c r="I294">
        <f t="shared" si="16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2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23">
        <f>+VLOOKUP(C295,Aux!$D$2:$E$3,2)/100</f>
        <v>0.15</v>
      </c>
      <c r="H295">
        <f t="shared" si="15"/>
        <v>112.35</v>
      </c>
      <c r="I295">
        <f t="shared" si="16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2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23">
        <f>+VLOOKUP(C296,Aux!$D$2:$E$3,2)/100</f>
        <v>0.15</v>
      </c>
      <c r="H296">
        <f t="shared" si="15"/>
        <v>51.6</v>
      </c>
      <c r="I296">
        <f t="shared" si="16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2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23">
        <f>+VLOOKUP(C297,Aux!$D$2:$E$3,2)/100</f>
        <v>0.15</v>
      </c>
      <c r="H297">
        <f t="shared" si="15"/>
        <v>148.04999999999998</v>
      </c>
      <c r="I297">
        <f t="shared" si="16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2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23">
        <f>+VLOOKUP(C298,Aux!$D$2:$E$3,2)/100</f>
        <v>0.15</v>
      </c>
      <c r="H298">
        <f t="shared" si="15"/>
        <v>61.8</v>
      </c>
      <c r="I298">
        <f t="shared" si="16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2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23">
        <f>+VLOOKUP(C299,Aux!$D$2:$E$3,2)/100</f>
        <v>0.15</v>
      </c>
      <c r="H299">
        <f t="shared" si="15"/>
        <v>112.2</v>
      </c>
      <c r="I299">
        <f t="shared" si="16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2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23">
        <f>+VLOOKUP(C300,Aux!$D$2:$E$3,2)/100</f>
        <v>0.15</v>
      </c>
      <c r="H300">
        <f t="shared" si="15"/>
        <v>57.9</v>
      </c>
      <c r="I300">
        <f t="shared" si="16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2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23">
        <f>+VLOOKUP(C301,Aux!$D$2:$E$3,2)/100</f>
        <v>0.15</v>
      </c>
      <c r="H301">
        <f t="shared" si="15"/>
        <v>133.35</v>
      </c>
      <c r="I301">
        <f t="shared" si="16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2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23">
        <f>+VLOOKUP(C302,Aux!$D$2:$E$3,2)/100</f>
        <v>0.15</v>
      </c>
      <c r="H302">
        <f t="shared" si="15"/>
        <v>73.2</v>
      </c>
      <c r="I302">
        <f t="shared" si="16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2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23">
        <f>+VLOOKUP(C303,Aux!$D$2:$E$3,2)/100</f>
        <v>0.15</v>
      </c>
      <c r="H303">
        <f t="shared" si="15"/>
        <v>115.5</v>
      </c>
      <c r="I303">
        <f t="shared" si="16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2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23">
        <f>+VLOOKUP(C304,Aux!$D$2:$E$3,2)/100</f>
        <v>0.15</v>
      </c>
      <c r="H304">
        <f t="shared" si="15"/>
        <v>59.849999999999994</v>
      </c>
      <c r="I304">
        <f t="shared" si="16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2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23">
        <f>+VLOOKUP(C305,Aux!$D$2:$E$3,2)/100</f>
        <v>0.15</v>
      </c>
      <c r="H305">
        <f t="shared" si="15"/>
        <v>55.65</v>
      </c>
      <c r="I305">
        <f t="shared" si="16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2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23">
        <f>+VLOOKUP(C306,Aux!$D$2:$E$3,2)/100</f>
        <v>0.15</v>
      </c>
      <c r="H306">
        <f t="shared" si="15"/>
        <v>97.649999999999991</v>
      </c>
      <c r="I306">
        <f t="shared" si="16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2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23">
        <f>+VLOOKUP(C307,Aux!$D$2:$E$3,2)/100</f>
        <v>0.15</v>
      </c>
      <c r="H307">
        <f t="shared" si="15"/>
        <v>103.95</v>
      </c>
      <c r="I307">
        <f t="shared" si="16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2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23">
        <f>+VLOOKUP(C308,Aux!$D$2:$E$3,2)/100</f>
        <v>0.15</v>
      </c>
      <c r="H308">
        <f t="shared" si="15"/>
        <v>121.19999999999999</v>
      </c>
      <c r="I308">
        <f t="shared" si="16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2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23">
        <f>+VLOOKUP(C309,Aux!$D$2:$E$3,2)/100</f>
        <v>0.15</v>
      </c>
      <c r="H309">
        <f t="shared" si="15"/>
        <v>60.15</v>
      </c>
      <c r="I309">
        <f t="shared" si="16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2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23">
        <f>+VLOOKUP(C310,Aux!$D$2:$E$3,2)/100</f>
        <v>0.15</v>
      </c>
      <c r="H310">
        <f t="shared" si="15"/>
        <v>136.79999999999998</v>
      </c>
      <c r="I310">
        <f t="shared" si="16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2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23">
        <f>+VLOOKUP(C311,Aux!$D$2:$E$3,2)/100</f>
        <v>0.15</v>
      </c>
      <c r="H311">
        <f t="shared" si="15"/>
        <v>49.199999999999996</v>
      </c>
      <c r="I311">
        <f t="shared" si="16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2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23">
        <f>+VLOOKUP(C312,Aux!$D$2:$E$3,2)/100</f>
        <v>0.15</v>
      </c>
      <c r="H312">
        <f t="shared" si="15"/>
        <v>72.599999999999994</v>
      </c>
      <c r="I312">
        <f t="shared" si="16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2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23">
        <f>+VLOOKUP(C313,Aux!$D$2:$E$3,2)/100</f>
        <v>0.15</v>
      </c>
      <c r="H313">
        <f t="shared" si="15"/>
        <v>120.14999999999999</v>
      </c>
      <c r="I313">
        <f t="shared" si="16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2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23">
        <f>+VLOOKUP(C314,Aux!$D$2:$E$3,2)/100</f>
        <v>0.15</v>
      </c>
      <c r="H314">
        <f t="shared" si="15"/>
        <v>50.4</v>
      </c>
      <c r="I314">
        <f t="shared" si="16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2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23">
        <f>+VLOOKUP(C315,Aux!$D$2:$E$3,2)/100</f>
        <v>0.15</v>
      </c>
      <c r="H315">
        <f t="shared" si="15"/>
        <v>66</v>
      </c>
      <c r="I315">
        <f t="shared" si="16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2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23">
        <f>+VLOOKUP(C316,Aux!$D$2:$E$3,2)/100</f>
        <v>0.15</v>
      </c>
      <c r="H316">
        <f t="shared" si="15"/>
        <v>54.449999999999996</v>
      </c>
      <c r="I316">
        <f t="shared" si="16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2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23">
        <f>+VLOOKUP(C317,Aux!$D$2:$E$3,2)/100</f>
        <v>0.15</v>
      </c>
      <c r="H317">
        <f t="shared" si="15"/>
        <v>97.649999999999991</v>
      </c>
      <c r="I317">
        <f t="shared" si="16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2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23">
        <f>+VLOOKUP(C318,Aux!$D$2:$E$3,2)/100</f>
        <v>0.15</v>
      </c>
      <c r="H318">
        <f t="shared" si="15"/>
        <v>135.75</v>
      </c>
      <c r="I318">
        <f t="shared" si="16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2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23">
        <f>+VLOOKUP(C319,Aux!$D$2:$E$3,2)/100</f>
        <v>0.15</v>
      </c>
      <c r="H319">
        <f t="shared" si="15"/>
        <v>113.39999999999999</v>
      </c>
      <c r="I319">
        <f t="shared" si="16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2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23">
        <f>+VLOOKUP(C320,Aux!$D$2:$E$3,2)/100</f>
        <v>0.15</v>
      </c>
      <c r="H320">
        <f t="shared" si="15"/>
        <v>127.19999999999999</v>
      </c>
      <c r="I320">
        <f t="shared" si="16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2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23">
        <f>+VLOOKUP(C321,Aux!$D$2:$E$3,2)/100</f>
        <v>0.15</v>
      </c>
      <c r="H321">
        <f t="shared" si="15"/>
        <v>117.3</v>
      </c>
      <c r="I321">
        <f t="shared" si="16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2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23">
        <f>+VLOOKUP(C322,Aux!$D$2:$E$3,2)/100</f>
        <v>0.15</v>
      </c>
      <c r="H322">
        <f t="shared" si="15"/>
        <v>63.75</v>
      </c>
      <c r="I322">
        <f t="shared" si="16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2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+E323*G323</f>
        <v>93</v>
      </c>
      <c r="G323" s="23">
        <f>+VLOOKUP(C323,Aux!$D$2:$E$3,2)/100</f>
        <v>0.15</v>
      </c>
      <c r="H323">
        <f t="shared" ref="H323:H386" si="20">+E323*G323</f>
        <v>93</v>
      </c>
      <c r="I323">
        <f t="shared" ref="I323:I386" si="21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2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23">
        <f>+VLOOKUP(C324,Aux!$D$2:$E$3,2)/100</f>
        <v>0.15</v>
      </c>
      <c r="H324">
        <f t="shared" si="20"/>
        <v>126.14999999999999</v>
      </c>
      <c r="I324">
        <f t="shared" si="21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2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23">
        <f>+VLOOKUP(C325,Aux!$D$2:$E$3,2)/100</f>
        <v>0.15</v>
      </c>
      <c r="H325">
        <f t="shared" si="20"/>
        <v>143.4</v>
      </c>
      <c r="I325">
        <f t="shared" si="21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2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23">
        <f>+VLOOKUP(C326,Aux!$D$2:$E$3,2)/100</f>
        <v>0.15</v>
      </c>
      <c r="H326">
        <f t="shared" si="20"/>
        <v>101.1</v>
      </c>
      <c r="I326">
        <f t="shared" si="21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2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23">
        <f>+VLOOKUP(C327,Aux!$D$2:$E$3,2)/100</f>
        <v>0.15</v>
      </c>
      <c r="H327">
        <f t="shared" si="20"/>
        <v>73.649999999999991</v>
      </c>
      <c r="I327">
        <f t="shared" si="21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2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23">
        <f>+VLOOKUP(C328,Aux!$D$2:$E$3,2)/100</f>
        <v>0.15</v>
      </c>
      <c r="H328">
        <f t="shared" si="20"/>
        <v>90.75</v>
      </c>
      <c r="I328">
        <f t="shared" si="21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2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23">
        <f>+VLOOKUP(C329,Aux!$D$2:$E$3,2)/100</f>
        <v>0.15</v>
      </c>
      <c r="H329">
        <f t="shared" si="20"/>
        <v>68.099999999999994</v>
      </c>
      <c r="I329">
        <f t="shared" si="21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2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23">
        <f>+VLOOKUP(C330,Aux!$D$2:$E$3,2)/100</f>
        <v>0.15</v>
      </c>
      <c r="H330">
        <f t="shared" si="20"/>
        <v>130.65</v>
      </c>
      <c r="I330">
        <f t="shared" si="21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2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23">
        <f>+VLOOKUP(C331,Aux!$D$2:$E$3,2)/100</f>
        <v>0.15</v>
      </c>
      <c r="H331">
        <f t="shared" si="20"/>
        <v>76.5</v>
      </c>
      <c r="I331">
        <f t="shared" si="21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2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23">
        <f>+VLOOKUP(C332,Aux!$D$2:$E$3,2)/100</f>
        <v>0.15</v>
      </c>
      <c r="H332">
        <f t="shared" si="20"/>
        <v>125.69999999999999</v>
      </c>
      <c r="I332">
        <f t="shared" si="21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2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23">
        <f>+VLOOKUP(C333,Aux!$D$2:$E$3,2)/100</f>
        <v>0.15</v>
      </c>
      <c r="H333">
        <f t="shared" si="20"/>
        <v>90.3</v>
      </c>
      <c r="I333">
        <f t="shared" si="21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2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23">
        <f>+VLOOKUP(C334,Aux!$D$2:$E$3,2)/100</f>
        <v>0.15</v>
      </c>
      <c r="H334">
        <f t="shared" si="20"/>
        <v>66.75</v>
      </c>
      <c r="I334">
        <f t="shared" si="21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2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23">
        <f>+VLOOKUP(C335,Aux!$D$2:$E$3,2)/100</f>
        <v>0.15</v>
      </c>
      <c r="H335">
        <f t="shared" si="20"/>
        <v>96.3</v>
      </c>
      <c r="I335">
        <f t="shared" si="21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2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23">
        <f>+VLOOKUP(C336,Aux!$D$2:$E$3,2)/100</f>
        <v>0.15</v>
      </c>
      <c r="H336">
        <f t="shared" si="20"/>
        <v>101.39999999999999</v>
      </c>
      <c r="I336">
        <f t="shared" si="21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2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23">
        <f>+VLOOKUP(C337,Aux!$D$2:$E$3,2)/100</f>
        <v>0.15</v>
      </c>
      <c r="H337">
        <f t="shared" si="20"/>
        <v>137.25</v>
      </c>
      <c r="I337">
        <f t="shared" si="21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2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23">
        <f>+VLOOKUP(C338,Aux!$D$2:$E$3,2)/100</f>
        <v>0.15</v>
      </c>
      <c r="H338">
        <f t="shared" si="20"/>
        <v>61.8</v>
      </c>
      <c r="I338">
        <f t="shared" si="21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2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23">
        <f>+VLOOKUP(C339,Aux!$D$2:$E$3,2)/100</f>
        <v>0.15</v>
      </c>
      <c r="H339">
        <f t="shared" si="20"/>
        <v>116.1</v>
      </c>
      <c r="I339">
        <f t="shared" si="21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2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23">
        <f>+VLOOKUP(C340,Aux!$D$2:$E$3,2)/100</f>
        <v>0.15</v>
      </c>
      <c r="H340">
        <f t="shared" si="20"/>
        <v>108.75</v>
      </c>
      <c r="I340">
        <f t="shared" si="21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2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23">
        <f>+VLOOKUP(C341,Aux!$D$2:$E$3,2)/100</f>
        <v>0.15</v>
      </c>
      <c r="H341">
        <f t="shared" si="20"/>
        <v>104.1</v>
      </c>
      <c r="I341">
        <f t="shared" si="21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2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23">
        <f>+VLOOKUP(C342,Aux!$D$2:$E$3,2)/100</f>
        <v>0.15</v>
      </c>
      <c r="H342">
        <f t="shared" si="20"/>
        <v>137.85</v>
      </c>
      <c r="I342">
        <f t="shared" si="21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2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23">
        <f>+VLOOKUP(C343,Aux!$D$2:$E$3,2)/100</f>
        <v>0.15</v>
      </c>
      <c r="H343">
        <f t="shared" si="20"/>
        <v>120.3</v>
      </c>
      <c r="I343">
        <f t="shared" si="21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2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23">
        <f>+VLOOKUP(C344,Aux!$D$2:$E$3,2)/100</f>
        <v>0.15</v>
      </c>
      <c r="H344">
        <f t="shared" si="20"/>
        <v>99.899999999999991</v>
      </c>
      <c r="I344">
        <f t="shared" si="21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2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23">
        <f>+VLOOKUP(C345,Aux!$D$2:$E$3,2)/100</f>
        <v>0.15</v>
      </c>
      <c r="H345">
        <f t="shared" si="20"/>
        <v>124.64999999999999</v>
      </c>
      <c r="I345">
        <f t="shared" si="21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2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23">
        <f>+VLOOKUP(C346,Aux!$D$2:$E$3,2)/100</f>
        <v>0.15</v>
      </c>
      <c r="H346">
        <f t="shared" si="20"/>
        <v>45.3</v>
      </c>
      <c r="I346">
        <f t="shared" si="21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2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23">
        <f>+VLOOKUP(C347,Aux!$D$2:$E$3,2)/100</f>
        <v>0.15</v>
      </c>
      <c r="H347">
        <f t="shared" si="20"/>
        <v>100.2</v>
      </c>
      <c r="I347">
        <f t="shared" si="21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2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23">
        <f>+VLOOKUP(C348,Aux!$D$2:$E$3,2)/100</f>
        <v>0.15</v>
      </c>
      <c r="H348">
        <f t="shared" si="20"/>
        <v>110.7</v>
      </c>
      <c r="I348">
        <f t="shared" si="21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2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23">
        <f>+VLOOKUP(C349,Aux!$D$2:$E$3,2)/100</f>
        <v>0.15</v>
      </c>
      <c r="H349">
        <f t="shared" si="20"/>
        <v>111.6</v>
      </c>
      <c r="I349">
        <f t="shared" si="21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2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23">
        <f>+VLOOKUP(C350,Aux!$D$2:$E$3,2)/100</f>
        <v>0.15</v>
      </c>
      <c r="H350">
        <f t="shared" si="20"/>
        <v>58.5</v>
      </c>
      <c r="I350">
        <f t="shared" si="21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2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23">
        <f>+VLOOKUP(C351,Aux!$D$2:$E$3,2)/100</f>
        <v>0.15</v>
      </c>
      <c r="H351">
        <f t="shared" si="20"/>
        <v>136.35</v>
      </c>
      <c r="I351">
        <f t="shared" si="21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2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23">
        <f>+VLOOKUP(C352,Aux!$D$2:$E$3,2)/100</f>
        <v>0.15</v>
      </c>
      <c r="H352">
        <f t="shared" si="20"/>
        <v>122.69999999999999</v>
      </c>
      <c r="I352">
        <f t="shared" si="21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2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23">
        <f>+VLOOKUP(C353,Aux!$D$2:$E$3,2)/100</f>
        <v>0.15</v>
      </c>
      <c r="H353">
        <f t="shared" si="20"/>
        <v>92.7</v>
      </c>
      <c r="I353">
        <f t="shared" si="21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2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23">
        <f>+VLOOKUP(C354,Aux!$D$2:$E$3,2)/100</f>
        <v>0.15</v>
      </c>
      <c r="H354">
        <f t="shared" si="20"/>
        <v>89.55</v>
      </c>
      <c r="I354">
        <f t="shared" si="21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2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23">
        <f>+VLOOKUP(C355,Aux!$D$2:$E$3,2)/100</f>
        <v>0.15</v>
      </c>
      <c r="H355">
        <f t="shared" si="20"/>
        <v>120.89999999999999</v>
      </c>
      <c r="I355">
        <f t="shared" si="21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2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23">
        <f>+VLOOKUP(C356,Aux!$D$2:$E$3,2)/100</f>
        <v>0.15</v>
      </c>
      <c r="H356">
        <f t="shared" si="20"/>
        <v>124.64999999999999</v>
      </c>
      <c r="I356">
        <f t="shared" si="21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2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23">
        <f>+VLOOKUP(C357,Aux!$D$2:$E$3,2)/100</f>
        <v>0.15</v>
      </c>
      <c r="H357">
        <f t="shared" si="20"/>
        <v>145.94999999999999</v>
      </c>
      <c r="I357">
        <f t="shared" si="21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2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23">
        <f>+VLOOKUP(C358,Aux!$D$2:$E$3,2)/100</f>
        <v>0.15</v>
      </c>
      <c r="H358">
        <f t="shared" si="20"/>
        <v>107.7</v>
      </c>
      <c r="I358">
        <f t="shared" si="21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2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23">
        <f>+VLOOKUP(C359,Aux!$D$2:$E$3,2)/100</f>
        <v>0.15</v>
      </c>
      <c r="H359">
        <f t="shared" si="20"/>
        <v>79.649999999999991</v>
      </c>
      <c r="I359">
        <f t="shared" si="21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2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23">
        <f>+VLOOKUP(C360,Aux!$D$2:$E$3,2)/100</f>
        <v>0.15</v>
      </c>
      <c r="H360">
        <f t="shared" si="20"/>
        <v>140.1</v>
      </c>
      <c r="I360">
        <f t="shared" si="21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2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23">
        <f>+VLOOKUP(C361,Aux!$D$2:$E$3,2)/100</f>
        <v>0.15</v>
      </c>
      <c r="H361">
        <f t="shared" si="20"/>
        <v>63.599999999999994</v>
      </c>
      <c r="I361">
        <f t="shared" si="21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2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23">
        <f>+VLOOKUP(C362,Aux!$D$2:$E$3,2)/100</f>
        <v>0.15</v>
      </c>
      <c r="H362">
        <f t="shared" si="20"/>
        <v>82.649999999999991</v>
      </c>
      <c r="I362">
        <f t="shared" si="21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2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23">
        <f>+VLOOKUP(C363,Aux!$D$2:$E$3,2)/100</f>
        <v>0.15</v>
      </c>
      <c r="H363">
        <f t="shared" si="20"/>
        <v>96.899999999999991</v>
      </c>
      <c r="I363">
        <f t="shared" si="21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2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23">
        <f>+VLOOKUP(C364,Aux!$D$2:$E$3,2)/100</f>
        <v>0.15</v>
      </c>
      <c r="H364">
        <f t="shared" si="20"/>
        <v>57.449999999999996</v>
      </c>
      <c r="I364">
        <f t="shared" si="21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2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23">
        <f>+VLOOKUP(C365,Aux!$D$2:$E$3,2)/100</f>
        <v>0.15</v>
      </c>
      <c r="H365">
        <f t="shared" si="20"/>
        <v>129</v>
      </c>
      <c r="I365">
        <f t="shared" si="21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2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23">
        <f>+VLOOKUP(C366,Aux!$D$2:$E$3,2)/100</f>
        <v>0.15</v>
      </c>
      <c r="H366">
        <f t="shared" si="20"/>
        <v>120.3</v>
      </c>
      <c r="I366">
        <f t="shared" si="21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2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23">
        <f>+VLOOKUP(C367,Aux!$D$2:$E$3,2)/100</f>
        <v>0.15</v>
      </c>
      <c r="H367">
        <f t="shared" si="20"/>
        <v>52.65</v>
      </c>
      <c r="I367">
        <f t="shared" si="21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2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23">
        <f>+VLOOKUP(C368,Aux!$D$2:$E$3,2)/100</f>
        <v>0.15</v>
      </c>
      <c r="H368">
        <f t="shared" si="20"/>
        <v>120.89999999999999</v>
      </c>
      <c r="I368">
        <f t="shared" si="21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2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23">
        <f>+VLOOKUP(C369,Aux!$D$2:$E$3,2)/100</f>
        <v>0.15</v>
      </c>
      <c r="H369">
        <f t="shared" si="20"/>
        <v>107.25</v>
      </c>
      <c r="I369">
        <f t="shared" si="21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2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23">
        <f>+VLOOKUP(C370,Aux!$D$2:$E$3,2)/100</f>
        <v>0.15</v>
      </c>
      <c r="H370">
        <f t="shared" si="20"/>
        <v>95.399999999999991</v>
      </c>
      <c r="I370">
        <f t="shared" si="21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2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23">
        <f>+VLOOKUP(C371,Aux!$D$2:$E$3,2)/100</f>
        <v>0.15</v>
      </c>
      <c r="H371">
        <f t="shared" si="20"/>
        <v>87.45</v>
      </c>
      <c r="I371">
        <f t="shared" si="21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2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23">
        <f>+VLOOKUP(C372,Aux!$D$2:$E$3,2)/100</f>
        <v>0.15</v>
      </c>
      <c r="H372">
        <f t="shared" si="20"/>
        <v>65.399999999999991</v>
      </c>
      <c r="I372">
        <f t="shared" si="21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2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23">
        <f>+VLOOKUP(C373,Aux!$D$2:$E$3,2)/100</f>
        <v>0.15</v>
      </c>
      <c r="H373">
        <f t="shared" si="20"/>
        <v>147.44999999999999</v>
      </c>
      <c r="I373">
        <f t="shared" si="21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2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23">
        <f>+VLOOKUP(C374,Aux!$D$2:$E$3,2)/100</f>
        <v>0.15</v>
      </c>
      <c r="H374">
        <f t="shared" si="20"/>
        <v>89.7</v>
      </c>
      <c r="I374">
        <f t="shared" si="21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2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23">
        <f>+VLOOKUP(C375,Aux!$D$2:$E$3,2)/100</f>
        <v>0.15</v>
      </c>
      <c r="H375">
        <f t="shared" si="20"/>
        <v>108.6</v>
      </c>
      <c r="I375">
        <f t="shared" si="21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2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23">
        <f>+VLOOKUP(C376,Aux!$D$2:$E$3,2)/100</f>
        <v>0.15</v>
      </c>
      <c r="H376">
        <f t="shared" si="20"/>
        <v>85.8</v>
      </c>
      <c r="I376">
        <f t="shared" si="21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2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23">
        <f>+VLOOKUP(C377,Aux!$D$2:$E$3,2)/100</f>
        <v>0.15</v>
      </c>
      <c r="H377">
        <f t="shared" si="20"/>
        <v>61.8</v>
      </c>
      <c r="I377">
        <f t="shared" si="21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2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23">
        <f>+VLOOKUP(C378,Aux!$D$2:$E$3,2)/100</f>
        <v>0.15</v>
      </c>
      <c r="H378">
        <f t="shared" si="20"/>
        <v>109.5</v>
      </c>
      <c r="I378">
        <f t="shared" si="21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2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23">
        <f>+VLOOKUP(C379,Aux!$D$2:$E$3,2)/100</f>
        <v>0.15</v>
      </c>
      <c r="H379">
        <f t="shared" si="20"/>
        <v>119.1</v>
      </c>
      <c r="I379">
        <f t="shared" si="21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2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23">
        <f>+VLOOKUP(C380,Aux!$D$2:$E$3,2)/100</f>
        <v>0.15</v>
      </c>
      <c r="H380">
        <f t="shared" si="20"/>
        <v>83.399999999999991</v>
      </c>
      <c r="I380">
        <f t="shared" si="21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2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23">
        <f>+VLOOKUP(C381,Aux!$D$2:$E$3,2)/100</f>
        <v>0.15</v>
      </c>
      <c r="H381">
        <f t="shared" si="20"/>
        <v>58.8</v>
      </c>
      <c r="I381">
        <f t="shared" si="21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2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23">
        <f>+VLOOKUP(C382,Aux!$D$2:$E$3,2)/100</f>
        <v>0.15</v>
      </c>
      <c r="H382">
        <f t="shared" si="20"/>
        <v>76.95</v>
      </c>
      <c r="I382">
        <f t="shared" si="21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2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23">
        <f>+VLOOKUP(C383,Aux!$D$2:$E$3,2)/100</f>
        <v>0.15</v>
      </c>
      <c r="H383">
        <f t="shared" si="20"/>
        <v>49.65</v>
      </c>
      <c r="I383">
        <f t="shared" si="21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2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23">
        <f>+VLOOKUP(C384,Aux!$D$2:$E$3,2)/100</f>
        <v>0.15</v>
      </c>
      <c r="H384">
        <f t="shared" si="20"/>
        <v>140.25</v>
      </c>
      <c r="I384">
        <f t="shared" si="21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2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23">
        <f>+VLOOKUP(C385,Aux!$D$2:$E$3,2)/100</f>
        <v>0.15</v>
      </c>
      <c r="H385">
        <f t="shared" si="20"/>
        <v>112.95</v>
      </c>
      <c r="I385">
        <f t="shared" si="21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2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23">
        <f>+VLOOKUP(C386,Aux!$D$2:$E$3,2)/100</f>
        <v>0.15</v>
      </c>
      <c r="H386">
        <f t="shared" si="20"/>
        <v>87.45</v>
      </c>
      <c r="I386">
        <f t="shared" si="21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2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+E387*G387</f>
        <v>94.2</v>
      </c>
      <c r="G387" s="23">
        <f>+VLOOKUP(C387,Aux!$D$2:$E$3,2)/100</f>
        <v>0.15</v>
      </c>
      <c r="H387">
        <f t="shared" ref="H387:H450" si="23">+E387*G387</f>
        <v>94.2</v>
      </c>
      <c r="I387">
        <f t="shared" ref="I387:I450" si="24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2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23">
        <f>+VLOOKUP(C388,Aux!$D$2:$E$3,2)/100</f>
        <v>0.15</v>
      </c>
      <c r="H388">
        <f t="shared" si="23"/>
        <v>119.39999999999999</v>
      </c>
      <c r="I388">
        <f t="shared" si="24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2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23">
        <f>+VLOOKUP(C389,Aux!$D$2:$E$3,2)/100</f>
        <v>0.15</v>
      </c>
      <c r="H389">
        <f t="shared" si="23"/>
        <v>124.19999999999999</v>
      </c>
      <c r="I389">
        <f t="shared" si="24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2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23">
        <f>+VLOOKUP(C390,Aux!$D$2:$E$3,2)/100</f>
        <v>0.15</v>
      </c>
      <c r="H390">
        <f t="shared" si="23"/>
        <v>86.55</v>
      </c>
      <c r="I390">
        <f t="shared" si="24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2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23">
        <f>+VLOOKUP(C391,Aux!$D$2:$E$3,2)/100</f>
        <v>0.15</v>
      </c>
      <c r="H391">
        <f t="shared" si="23"/>
        <v>145.35</v>
      </c>
      <c r="I391">
        <f t="shared" si="24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2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23">
        <f>+VLOOKUP(C392,Aux!$D$2:$E$3,2)/100</f>
        <v>0.15</v>
      </c>
      <c r="H392">
        <f t="shared" si="23"/>
        <v>84.3</v>
      </c>
      <c r="I392">
        <f t="shared" si="24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2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23">
        <f>+VLOOKUP(C393,Aux!$D$2:$E$3,2)/100</f>
        <v>0.15</v>
      </c>
      <c r="H393">
        <f t="shared" si="23"/>
        <v>101.55</v>
      </c>
      <c r="I393">
        <f t="shared" si="24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2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23">
        <f>+VLOOKUP(C394,Aux!$D$2:$E$3,2)/100</f>
        <v>0.15</v>
      </c>
      <c r="H394">
        <f t="shared" si="23"/>
        <v>72.899999999999991</v>
      </c>
      <c r="I394">
        <f t="shared" si="24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2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23">
        <f>+VLOOKUP(C395,Aux!$D$2:$E$3,2)/100</f>
        <v>0.15</v>
      </c>
      <c r="H395">
        <f t="shared" si="23"/>
        <v>75.149999999999991</v>
      </c>
      <c r="I395">
        <f t="shared" si="24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2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23">
        <f>+VLOOKUP(C396,Aux!$D$2:$E$3,2)/100</f>
        <v>0.15</v>
      </c>
      <c r="H396">
        <f t="shared" si="23"/>
        <v>48.3</v>
      </c>
      <c r="I396">
        <f t="shared" si="24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2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23">
        <f>+VLOOKUP(C397,Aux!$D$2:$E$3,2)/100</f>
        <v>0.15</v>
      </c>
      <c r="H397">
        <f t="shared" si="23"/>
        <v>63.449999999999996</v>
      </c>
      <c r="I397">
        <f t="shared" si="24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2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23">
        <f>+VLOOKUP(C398,Aux!$D$2:$E$3,2)/100</f>
        <v>0.15</v>
      </c>
      <c r="H398">
        <f t="shared" si="23"/>
        <v>55.8</v>
      </c>
      <c r="I398">
        <f t="shared" si="24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2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23">
        <f>+VLOOKUP(C399,Aux!$D$2:$E$3,2)/100</f>
        <v>0.15</v>
      </c>
      <c r="H399">
        <f t="shared" si="23"/>
        <v>138.15</v>
      </c>
      <c r="I399">
        <f t="shared" si="24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2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23">
        <f>+VLOOKUP(C400,Aux!$D$2:$E$3,2)/100</f>
        <v>0.15</v>
      </c>
      <c r="H400">
        <f t="shared" si="23"/>
        <v>61.05</v>
      </c>
      <c r="I400">
        <f t="shared" si="24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2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23">
        <f>+VLOOKUP(C401,Aux!$D$2:$E$3,2)/100</f>
        <v>0.15</v>
      </c>
      <c r="H401">
        <f t="shared" si="23"/>
        <v>101.25</v>
      </c>
      <c r="I401">
        <f t="shared" si="24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2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23">
        <f>+VLOOKUP(C402,Aux!$D$2:$E$3,2)/100</f>
        <v>0.15</v>
      </c>
      <c r="H402">
        <f t="shared" si="23"/>
        <v>82.649999999999991</v>
      </c>
      <c r="I402">
        <f t="shared" si="24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2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23">
        <f>+VLOOKUP(C403,Aux!$D$2:$E$3,2)/100</f>
        <v>0.15</v>
      </c>
      <c r="H403">
        <f t="shared" si="23"/>
        <v>67.349999999999994</v>
      </c>
      <c r="I403">
        <f t="shared" si="24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2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23">
        <f>+VLOOKUP(C404,Aux!$D$2:$E$3,2)/100</f>
        <v>0.15</v>
      </c>
      <c r="H404">
        <f t="shared" si="23"/>
        <v>73.8</v>
      </c>
      <c r="I404">
        <f t="shared" si="24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2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23">
        <f>+VLOOKUP(C405,Aux!$D$2:$E$3,2)/100</f>
        <v>0.15</v>
      </c>
      <c r="H405">
        <f t="shared" si="23"/>
        <v>81.75</v>
      </c>
      <c r="I405">
        <f t="shared" si="24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2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23">
        <f>+VLOOKUP(C406,Aux!$D$2:$E$3,2)/100</f>
        <v>0.15</v>
      </c>
      <c r="H406">
        <f t="shared" si="23"/>
        <v>84.899999999999991</v>
      </c>
      <c r="I406">
        <f t="shared" si="24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2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23">
        <f>+VLOOKUP(C407,Aux!$D$2:$E$3,2)/100</f>
        <v>0.15</v>
      </c>
      <c r="H407">
        <f t="shared" si="23"/>
        <v>74.25</v>
      </c>
      <c r="I407">
        <f t="shared" si="24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2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23">
        <f>+VLOOKUP(C408,Aux!$D$2:$E$3,2)/100</f>
        <v>0.15</v>
      </c>
      <c r="H408">
        <f t="shared" si="23"/>
        <v>71.099999999999994</v>
      </c>
      <c r="I408">
        <f t="shared" si="24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2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23">
        <f>+VLOOKUP(C409,Aux!$D$2:$E$3,2)/100</f>
        <v>0.15</v>
      </c>
      <c r="H409">
        <f t="shared" si="23"/>
        <v>112.05</v>
      </c>
      <c r="I409">
        <f t="shared" si="24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2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23">
        <f>+VLOOKUP(C410,Aux!$D$2:$E$3,2)/100</f>
        <v>0.15</v>
      </c>
      <c r="H410">
        <f t="shared" si="23"/>
        <v>60</v>
      </c>
      <c r="I410">
        <f t="shared" si="24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2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23">
        <f>+VLOOKUP(C411,Aux!$D$2:$E$3,2)/100</f>
        <v>0.15</v>
      </c>
      <c r="H411">
        <f t="shared" si="23"/>
        <v>61.65</v>
      </c>
      <c r="I411">
        <f t="shared" si="24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2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23">
        <f>+VLOOKUP(C412,Aux!$D$2:$E$3,2)/100</f>
        <v>0.15</v>
      </c>
      <c r="H412">
        <f t="shared" si="23"/>
        <v>107.39999999999999</v>
      </c>
      <c r="I412">
        <f t="shared" si="24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2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23">
        <f>+VLOOKUP(C413,Aux!$D$2:$E$3,2)/100</f>
        <v>0.15</v>
      </c>
      <c r="H413">
        <f t="shared" si="23"/>
        <v>128.1</v>
      </c>
      <c r="I413">
        <f t="shared" si="24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2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23">
        <f>+VLOOKUP(C414,Aux!$D$2:$E$3,2)/100</f>
        <v>0.15</v>
      </c>
      <c r="H414">
        <f t="shared" si="23"/>
        <v>51.3</v>
      </c>
      <c r="I414">
        <f t="shared" si="24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2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23">
        <f>+VLOOKUP(C415,Aux!$D$2:$E$3,2)/100</f>
        <v>0.15</v>
      </c>
      <c r="H415">
        <f t="shared" si="23"/>
        <v>100.95</v>
      </c>
      <c r="I415">
        <f t="shared" si="24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2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23">
        <f>+VLOOKUP(C416,Aux!$D$2:$E$3,2)/100</f>
        <v>0.15</v>
      </c>
      <c r="H416">
        <f t="shared" si="23"/>
        <v>148.79999999999998</v>
      </c>
      <c r="I416">
        <f t="shared" si="24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2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23">
        <f>+VLOOKUP(C417,Aux!$D$2:$E$3,2)/100</f>
        <v>0.15</v>
      </c>
      <c r="H417">
        <f t="shared" si="23"/>
        <v>96.3</v>
      </c>
      <c r="I417">
        <f t="shared" si="24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2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23">
        <f>+VLOOKUP(C418,Aux!$D$2:$E$3,2)/100</f>
        <v>0.15</v>
      </c>
      <c r="H418">
        <f t="shared" si="23"/>
        <v>74.849999999999994</v>
      </c>
      <c r="I418">
        <f t="shared" si="24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2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23">
        <f>+VLOOKUP(C419,Aux!$D$2:$E$3,2)/100</f>
        <v>0.15</v>
      </c>
      <c r="H419">
        <f t="shared" si="23"/>
        <v>45.449999999999996</v>
      </c>
      <c r="I419">
        <f t="shared" si="24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2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23">
        <f>+VLOOKUP(C420,Aux!$D$2:$E$3,2)/100</f>
        <v>0.15</v>
      </c>
      <c r="H420">
        <f t="shared" si="23"/>
        <v>117.14999999999999</v>
      </c>
      <c r="I420">
        <f t="shared" si="24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2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23">
        <f>+VLOOKUP(C421,Aux!$D$2:$E$3,2)/100</f>
        <v>0.15</v>
      </c>
      <c r="H421">
        <f t="shared" si="23"/>
        <v>70.05</v>
      </c>
      <c r="I421">
        <f t="shared" si="24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2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23">
        <f>+VLOOKUP(C422,Aux!$D$2:$E$3,2)/100</f>
        <v>0.15</v>
      </c>
      <c r="H422">
        <f t="shared" si="23"/>
        <v>108.75</v>
      </c>
      <c r="I422">
        <f t="shared" si="24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2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23">
        <f>+VLOOKUP(C423,Aux!$D$2:$E$3,2)/100</f>
        <v>0.15</v>
      </c>
      <c r="H423">
        <f t="shared" si="23"/>
        <v>121.05</v>
      </c>
      <c r="I423">
        <f t="shared" si="24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2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23">
        <f>+VLOOKUP(C424,Aux!$D$2:$E$3,2)/100</f>
        <v>0.15</v>
      </c>
      <c r="H424">
        <f t="shared" si="23"/>
        <v>99.45</v>
      </c>
      <c r="I424">
        <f t="shared" si="24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2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23">
        <f>+VLOOKUP(C425,Aux!$D$2:$E$3,2)/100</f>
        <v>0.15</v>
      </c>
      <c r="H425">
        <f t="shared" si="23"/>
        <v>47.1</v>
      </c>
      <c r="I425">
        <f t="shared" si="24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2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23">
        <f>+VLOOKUP(C426,Aux!$D$2:$E$3,2)/100</f>
        <v>0.15</v>
      </c>
      <c r="H426">
        <f t="shared" si="23"/>
        <v>102.6</v>
      </c>
      <c r="I426">
        <f t="shared" si="24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2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23">
        <f>+VLOOKUP(C427,Aux!$D$2:$E$3,2)/100</f>
        <v>0.15</v>
      </c>
      <c r="H427">
        <f t="shared" si="23"/>
        <v>63.9</v>
      </c>
      <c r="I427">
        <f t="shared" si="24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2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23">
        <f>+VLOOKUP(C428,Aux!$D$2:$E$3,2)/100</f>
        <v>0.15</v>
      </c>
      <c r="H428">
        <f t="shared" si="23"/>
        <v>69.599999999999994</v>
      </c>
      <c r="I428">
        <f t="shared" si="24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2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23">
        <f>+VLOOKUP(C429,Aux!$D$2:$E$3,2)/100</f>
        <v>0.15</v>
      </c>
      <c r="H429">
        <f t="shared" si="23"/>
        <v>123.89999999999999</v>
      </c>
      <c r="I429">
        <f t="shared" si="24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2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23">
        <f>+VLOOKUP(C430,Aux!$D$2:$E$3,2)/100</f>
        <v>0.15</v>
      </c>
      <c r="H430">
        <f t="shared" si="23"/>
        <v>104.25</v>
      </c>
      <c r="I430">
        <f t="shared" si="24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2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23">
        <f>+VLOOKUP(C431,Aux!$D$2:$E$3,2)/100</f>
        <v>0.15</v>
      </c>
      <c r="H431">
        <f t="shared" si="23"/>
        <v>49.05</v>
      </c>
      <c r="I431">
        <f t="shared" si="24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2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23">
        <f>+VLOOKUP(C432,Aux!$D$2:$E$3,2)/100</f>
        <v>0.15</v>
      </c>
      <c r="H432">
        <f t="shared" si="23"/>
        <v>146.54999999999998</v>
      </c>
      <c r="I432">
        <f t="shared" si="24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2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23">
        <f>+VLOOKUP(C433,Aux!$D$2:$E$3,2)/100</f>
        <v>0.15</v>
      </c>
      <c r="H433">
        <f t="shared" si="23"/>
        <v>136.79999999999998</v>
      </c>
      <c r="I433">
        <f t="shared" si="24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2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23">
        <f>+VLOOKUP(C434,Aux!$D$2:$E$3,2)/100</f>
        <v>0.15</v>
      </c>
      <c r="H434">
        <f t="shared" si="23"/>
        <v>136.35</v>
      </c>
      <c r="I434">
        <f t="shared" si="24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2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23">
        <f>+VLOOKUP(C435,Aux!$D$2:$E$3,2)/100</f>
        <v>0.15</v>
      </c>
      <c r="H435">
        <f t="shared" si="23"/>
        <v>64.349999999999994</v>
      </c>
      <c r="I435">
        <f t="shared" si="24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2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23">
        <f>+VLOOKUP(C436,Aux!$D$2:$E$3,2)/100</f>
        <v>0.15</v>
      </c>
      <c r="H436">
        <f t="shared" si="23"/>
        <v>132.15</v>
      </c>
      <c r="I436">
        <f t="shared" si="24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2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23">
        <f>+VLOOKUP(C437,Aux!$D$2:$E$3,2)/100</f>
        <v>0.15</v>
      </c>
      <c r="H437">
        <f t="shared" si="23"/>
        <v>82.649999999999991</v>
      </c>
      <c r="I437">
        <f t="shared" si="24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2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23">
        <f>+VLOOKUP(C438,Aux!$D$2:$E$3,2)/100</f>
        <v>0.15</v>
      </c>
      <c r="H438">
        <f t="shared" si="23"/>
        <v>52.65</v>
      </c>
      <c r="I438">
        <f t="shared" si="24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2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23">
        <f>+VLOOKUP(C439,Aux!$D$2:$E$3,2)/100</f>
        <v>0.15</v>
      </c>
      <c r="H439">
        <f t="shared" si="23"/>
        <v>138.9</v>
      </c>
      <c r="I439">
        <f t="shared" si="24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2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23">
        <f>+VLOOKUP(C440,Aux!$D$2:$E$3,2)/100</f>
        <v>0.15</v>
      </c>
      <c r="H440">
        <f t="shared" si="23"/>
        <v>117.3</v>
      </c>
      <c r="I440">
        <f t="shared" si="24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2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23">
        <f>+VLOOKUP(C441,Aux!$D$2:$E$3,2)/100</f>
        <v>0.15</v>
      </c>
      <c r="H441">
        <f t="shared" si="23"/>
        <v>57.75</v>
      </c>
      <c r="I441">
        <f t="shared" si="24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2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23">
        <f>+VLOOKUP(C442,Aux!$D$2:$E$3,2)/100</f>
        <v>0.15</v>
      </c>
      <c r="H442">
        <f t="shared" si="23"/>
        <v>139.19999999999999</v>
      </c>
      <c r="I442">
        <f t="shared" si="24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2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23">
        <f>+VLOOKUP(C443,Aux!$D$2:$E$3,2)/100</f>
        <v>0.15</v>
      </c>
      <c r="H443">
        <f t="shared" si="23"/>
        <v>74.55</v>
      </c>
      <c r="I443">
        <f t="shared" si="24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2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23">
        <f>+VLOOKUP(C444,Aux!$D$2:$E$3,2)/100</f>
        <v>0.15</v>
      </c>
      <c r="H444">
        <f t="shared" si="23"/>
        <v>90.75</v>
      </c>
      <c r="I444">
        <f t="shared" si="24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2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23">
        <f>+VLOOKUP(C445,Aux!$D$2:$E$3,2)/100</f>
        <v>0.15</v>
      </c>
      <c r="H445">
        <f t="shared" si="23"/>
        <v>86.55</v>
      </c>
      <c r="I445">
        <f t="shared" si="24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2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23">
        <f>+VLOOKUP(C446,Aux!$D$2:$E$3,2)/100</f>
        <v>0.15</v>
      </c>
      <c r="H446">
        <f t="shared" si="23"/>
        <v>139.65</v>
      </c>
      <c r="I446">
        <f t="shared" si="24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2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23">
        <f>+VLOOKUP(C447,Aux!$D$2:$E$3,2)/100</f>
        <v>0.15</v>
      </c>
      <c r="H447">
        <f t="shared" si="23"/>
        <v>117.6</v>
      </c>
      <c r="I447">
        <f t="shared" si="24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2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23">
        <f>+VLOOKUP(C448,Aux!$D$2:$E$3,2)/100</f>
        <v>0.15</v>
      </c>
      <c r="H448">
        <f t="shared" si="23"/>
        <v>49.65</v>
      </c>
      <c r="I448">
        <f t="shared" si="24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2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23">
        <f>+VLOOKUP(C449,Aux!$D$2:$E$3,2)/100</f>
        <v>0.15</v>
      </c>
      <c r="H449">
        <f t="shared" si="23"/>
        <v>49.5</v>
      </c>
      <c r="I449">
        <f t="shared" si="24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2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23">
        <f>+VLOOKUP(C450,Aux!$D$2:$E$3,2)/100</f>
        <v>0.15</v>
      </c>
      <c r="H450">
        <f t="shared" si="23"/>
        <v>97.8</v>
      </c>
      <c r="I450">
        <f t="shared" si="24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2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+E451*G451</f>
        <v>70.8</v>
      </c>
      <c r="G451" s="23">
        <f>+VLOOKUP(C451,Aux!$D$2:$E$3,2)/100</f>
        <v>0.15</v>
      </c>
      <c r="H451">
        <f t="shared" ref="H451:H514" si="26">+E451*G451</f>
        <v>70.8</v>
      </c>
      <c r="I451">
        <f t="shared" ref="I451:I514" si="27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2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23">
        <f>+VLOOKUP(C452,Aux!$D$2:$E$3,2)/100</f>
        <v>0.15</v>
      </c>
      <c r="H452">
        <f t="shared" si="26"/>
        <v>60.75</v>
      </c>
      <c r="I452">
        <f t="shared" si="27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2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23">
        <f>+VLOOKUP(C453,Aux!$D$2:$E$3,2)/100</f>
        <v>0.15</v>
      </c>
      <c r="H453">
        <f t="shared" si="26"/>
        <v>121.35</v>
      </c>
      <c r="I453">
        <f t="shared" si="27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2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23">
        <f>+VLOOKUP(C454,Aux!$D$2:$E$3,2)/100</f>
        <v>0.15</v>
      </c>
      <c r="H454">
        <f t="shared" si="26"/>
        <v>63.449999999999996</v>
      </c>
      <c r="I454">
        <f t="shared" si="27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2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23">
        <f>+VLOOKUP(C455,Aux!$D$2:$E$3,2)/100</f>
        <v>0.15</v>
      </c>
      <c r="H455">
        <f t="shared" si="26"/>
        <v>131.1</v>
      </c>
      <c r="I455">
        <f t="shared" si="27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2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23">
        <f>+VLOOKUP(C456,Aux!$D$2:$E$3,2)/100</f>
        <v>0.15</v>
      </c>
      <c r="H456">
        <f t="shared" si="26"/>
        <v>75.899999999999991</v>
      </c>
      <c r="I456">
        <f t="shared" si="27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2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23">
        <f>+VLOOKUP(C457,Aux!$D$2:$E$3,2)/100</f>
        <v>0.15</v>
      </c>
      <c r="H457">
        <f t="shared" si="26"/>
        <v>51.15</v>
      </c>
      <c r="I457">
        <f t="shared" si="27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2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23">
        <f>+VLOOKUP(C458,Aux!$D$2:$E$3,2)/100</f>
        <v>0.15</v>
      </c>
      <c r="H458">
        <f t="shared" si="26"/>
        <v>76.95</v>
      </c>
      <c r="I458">
        <f t="shared" si="27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2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23">
        <f>+VLOOKUP(C459,Aux!$D$2:$E$3,2)/100</f>
        <v>0.15</v>
      </c>
      <c r="H459">
        <f t="shared" si="26"/>
        <v>116.69999999999999</v>
      </c>
      <c r="I459">
        <f t="shared" si="27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2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23">
        <f>+VLOOKUP(C460,Aux!$D$2:$E$3,2)/100</f>
        <v>0.15</v>
      </c>
      <c r="H460">
        <f t="shared" si="26"/>
        <v>98.55</v>
      </c>
      <c r="I460">
        <f t="shared" si="27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2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23">
        <f>+VLOOKUP(C461,Aux!$D$2:$E$3,2)/100</f>
        <v>0.15</v>
      </c>
      <c r="H461">
        <f t="shared" si="26"/>
        <v>66.3</v>
      </c>
      <c r="I461">
        <f t="shared" si="27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2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23">
        <f>+VLOOKUP(C462,Aux!$D$2:$E$3,2)/100</f>
        <v>0.15</v>
      </c>
      <c r="H462">
        <f t="shared" si="26"/>
        <v>69.3</v>
      </c>
      <c r="I462">
        <f t="shared" si="27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2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23">
        <f>+VLOOKUP(C463,Aux!$D$2:$E$3,2)/100</f>
        <v>0.15</v>
      </c>
      <c r="H463">
        <f t="shared" si="26"/>
        <v>60.599999999999994</v>
      </c>
      <c r="I463">
        <f t="shared" si="27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2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23">
        <f>+VLOOKUP(C464,Aux!$D$2:$E$3,2)/100</f>
        <v>0.15</v>
      </c>
      <c r="H464">
        <f t="shared" si="26"/>
        <v>148.94999999999999</v>
      </c>
      <c r="I464">
        <f t="shared" si="27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2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23">
        <f>+VLOOKUP(C465,Aux!$D$2:$E$3,2)/100</f>
        <v>0.15</v>
      </c>
      <c r="H465">
        <f t="shared" si="26"/>
        <v>129.6</v>
      </c>
      <c r="I465">
        <f t="shared" si="27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2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23">
        <f>+VLOOKUP(C466,Aux!$D$2:$E$3,2)/100</f>
        <v>0.15</v>
      </c>
      <c r="H466">
        <f t="shared" si="26"/>
        <v>139.5</v>
      </c>
      <c r="I466">
        <f t="shared" si="27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2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23">
        <f>+VLOOKUP(C467,Aux!$D$2:$E$3,2)/100</f>
        <v>0.15</v>
      </c>
      <c r="H467">
        <f t="shared" si="26"/>
        <v>114.89999999999999</v>
      </c>
      <c r="I467">
        <f t="shared" si="27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2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23">
        <f>+VLOOKUP(C468,Aux!$D$2:$E$3,2)/100</f>
        <v>0.15</v>
      </c>
      <c r="H468">
        <f t="shared" si="26"/>
        <v>147</v>
      </c>
      <c r="I468">
        <f t="shared" si="27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2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23">
        <f>+VLOOKUP(C469,Aux!$D$2:$E$3,2)/100</f>
        <v>0.15</v>
      </c>
      <c r="H469">
        <f t="shared" si="26"/>
        <v>84.45</v>
      </c>
      <c r="I469">
        <f t="shared" si="27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2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23">
        <f>+VLOOKUP(C470,Aux!$D$2:$E$3,2)/100</f>
        <v>0.15</v>
      </c>
      <c r="H470">
        <f t="shared" si="26"/>
        <v>98.85</v>
      </c>
      <c r="I470">
        <f t="shared" si="27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2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23">
        <f>+VLOOKUP(C471,Aux!$D$2:$E$3,2)/100</f>
        <v>0.15</v>
      </c>
      <c r="H471">
        <f t="shared" si="26"/>
        <v>49.199999999999996</v>
      </c>
      <c r="I471">
        <f t="shared" si="27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2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23">
        <f>+VLOOKUP(C472,Aux!$D$2:$E$3,2)/100</f>
        <v>0.15</v>
      </c>
      <c r="H472">
        <f t="shared" si="26"/>
        <v>93.6</v>
      </c>
      <c r="I472">
        <f t="shared" si="27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2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23">
        <f>+VLOOKUP(C473,Aux!$D$2:$E$3,2)/100</f>
        <v>0.15</v>
      </c>
      <c r="H473">
        <f t="shared" si="26"/>
        <v>56.1</v>
      </c>
      <c r="I473">
        <f t="shared" si="27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2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23">
        <f>+VLOOKUP(C474,Aux!$D$2:$E$3,2)/100</f>
        <v>0.15</v>
      </c>
      <c r="H474">
        <f t="shared" si="26"/>
        <v>86.1</v>
      </c>
      <c r="I474">
        <f t="shared" si="27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2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23">
        <f>+VLOOKUP(C475,Aux!$D$2:$E$3,2)/100</f>
        <v>0.15</v>
      </c>
      <c r="H475">
        <f t="shared" si="26"/>
        <v>130.35</v>
      </c>
      <c r="I475">
        <f t="shared" si="27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2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23">
        <f>+VLOOKUP(C476,Aux!$D$2:$E$3,2)/100</f>
        <v>0.15</v>
      </c>
      <c r="H476">
        <f t="shared" si="26"/>
        <v>96.6</v>
      </c>
      <c r="I476">
        <f t="shared" si="27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2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23">
        <f>+VLOOKUP(C477,Aux!$D$2:$E$3,2)/100</f>
        <v>0.15</v>
      </c>
      <c r="H477">
        <f t="shared" si="26"/>
        <v>111</v>
      </c>
      <c r="I477">
        <f t="shared" si="27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2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23">
        <f>+VLOOKUP(C478,Aux!$D$2:$E$3,2)/100</f>
        <v>0.15</v>
      </c>
      <c r="H478">
        <f t="shared" si="26"/>
        <v>96.75</v>
      </c>
      <c r="I478">
        <f t="shared" si="27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2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23">
        <f>+VLOOKUP(C479,Aux!$D$2:$E$3,2)/100</f>
        <v>0.15</v>
      </c>
      <c r="H479">
        <f t="shared" si="26"/>
        <v>98.55</v>
      </c>
      <c r="I479">
        <f t="shared" si="27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2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23">
        <f>+VLOOKUP(C480,Aux!$D$2:$E$3,2)/100</f>
        <v>0.15</v>
      </c>
      <c r="H480">
        <f t="shared" si="26"/>
        <v>129.9</v>
      </c>
      <c r="I480">
        <f t="shared" si="27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2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23">
        <f>+VLOOKUP(C481,Aux!$D$2:$E$3,2)/100</f>
        <v>0.15</v>
      </c>
      <c r="H481">
        <f t="shared" si="26"/>
        <v>68.399999999999991</v>
      </c>
      <c r="I481">
        <f t="shared" si="27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2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23">
        <f>+VLOOKUP(C482,Aux!$D$2:$E$3,2)/100</f>
        <v>0.15</v>
      </c>
      <c r="H482">
        <f t="shared" si="26"/>
        <v>127.05</v>
      </c>
      <c r="I482">
        <f t="shared" si="27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2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23">
        <f>+VLOOKUP(C483,Aux!$D$2:$E$3,2)/100</f>
        <v>0.15</v>
      </c>
      <c r="H483">
        <f t="shared" si="26"/>
        <v>139.19999999999999</v>
      </c>
      <c r="I483">
        <f t="shared" si="27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2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23">
        <f>+VLOOKUP(C484,Aux!$D$2:$E$3,2)/100</f>
        <v>0.15</v>
      </c>
      <c r="H484">
        <f t="shared" si="26"/>
        <v>133.5</v>
      </c>
      <c r="I484">
        <f t="shared" si="27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2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23">
        <f>+VLOOKUP(C485,Aux!$D$2:$E$3,2)/100</f>
        <v>0.15</v>
      </c>
      <c r="H485">
        <f t="shared" si="26"/>
        <v>120.75</v>
      </c>
      <c r="I485">
        <f t="shared" si="27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2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23">
        <f>+VLOOKUP(C486,Aux!$D$2:$E$3,2)/100</f>
        <v>0.15</v>
      </c>
      <c r="H486">
        <f t="shared" si="26"/>
        <v>123.44999999999999</v>
      </c>
      <c r="I486">
        <f t="shared" si="27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2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23">
        <f>+VLOOKUP(C487,Aux!$D$2:$E$3,2)/100</f>
        <v>0.15</v>
      </c>
      <c r="H487">
        <f t="shared" si="26"/>
        <v>56.699999999999996</v>
      </c>
      <c r="I487">
        <f t="shared" si="27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2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23">
        <f>+VLOOKUP(C488,Aux!$D$2:$E$3,2)/100</f>
        <v>0.15</v>
      </c>
      <c r="H488">
        <f t="shared" si="26"/>
        <v>111.6</v>
      </c>
      <c r="I488">
        <f t="shared" si="27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2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23">
        <f>+VLOOKUP(C489,Aux!$D$2:$E$3,2)/100</f>
        <v>0.15</v>
      </c>
      <c r="H489">
        <f t="shared" si="26"/>
        <v>123.44999999999999</v>
      </c>
      <c r="I489">
        <f t="shared" si="27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2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23">
        <f>+VLOOKUP(C490,Aux!$D$2:$E$3,2)/100</f>
        <v>0.15</v>
      </c>
      <c r="H490">
        <f t="shared" si="26"/>
        <v>142.19999999999999</v>
      </c>
      <c r="I490">
        <f t="shared" si="27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2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23">
        <f>+VLOOKUP(C491,Aux!$D$2:$E$3,2)/100</f>
        <v>0.15</v>
      </c>
      <c r="H491">
        <f t="shared" si="26"/>
        <v>101.7</v>
      </c>
      <c r="I491">
        <f t="shared" si="27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2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23">
        <f>+VLOOKUP(C492,Aux!$D$2:$E$3,2)/100</f>
        <v>0.15</v>
      </c>
      <c r="H492">
        <f t="shared" si="26"/>
        <v>76.95</v>
      </c>
      <c r="I492">
        <f t="shared" si="27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2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23">
        <f>+VLOOKUP(C493,Aux!$D$2:$E$3,2)/100</f>
        <v>0.15</v>
      </c>
      <c r="H493">
        <f t="shared" si="26"/>
        <v>122.55</v>
      </c>
      <c r="I493">
        <f t="shared" si="27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2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23">
        <f>+VLOOKUP(C494,Aux!$D$2:$E$3,2)/100</f>
        <v>0.15</v>
      </c>
      <c r="H494">
        <f t="shared" si="26"/>
        <v>102.14999999999999</v>
      </c>
      <c r="I494">
        <f t="shared" si="27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2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23">
        <f>+VLOOKUP(C495,Aux!$D$2:$E$3,2)/100</f>
        <v>0.15</v>
      </c>
      <c r="H495">
        <f t="shared" si="26"/>
        <v>104.39999999999999</v>
      </c>
      <c r="I495">
        <f t="shared" si="27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2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23">
        <f>+VLOOKUP(C496,Aux!$D$2:$E$3,2)/100</f>
        <v>0.15</v>
      </c>
      <c r="H496">
        <f t="shared" si="26"/>
        <v>118.94999999999999</v>
      </c>
      <c r="I496">
        <f t="shared" si="27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2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23">
        <f>+VLOOKUP(C497,Aux!$D$2:$E$3,2)/100</f>
        <v>0.15</v>
      </c>
      <c r="H497">
        <f t="shared" si="26"/>
        <v>61.349999999999994</v>
      </c>
      <c r="I497">
        <f t="shared" si="27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2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23">
        <f>+VLOOKUP(C498,Aux!$D$2:$E$3,2)/100</f>
        <v>0.15</v>
      </c>
      <c r="H498">
        <f t="shared" si="26"/>
        <v>127.35</v>
      </c>
      <c r="I498">
        <f t="shared" si="27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2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23">
        <f>+VLOOKUP(C499,Aux!$D$2:$E$3,2)/100</f>
        <v>0.15</v>
      </c>
      <c r="H499">
        <f t="shared" si="26"/>
        <v>108.14999999999999</v>
      </c>
      <c r="I499">
        <f t="shared" si="27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2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23">
        <f>+VLOOKUP(C500,Aux!$D$2:$E$3,2)/100</f>
        <v>0.15</v>
      </c>
      <c r="H500">
        <f t="shared" si="26"/>
        <v>52.65</v>
      </c>
      <c r="I500">
        <f t="shared" si="27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2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23">
        <f>+VLOOKUP(C501,Aux!$D$2:$E$3,2)/100</f>
        <v>0.15</v>
      </c>
      <c r="H501">
        <f t="shared" si="26"/>
        <v>130.79999999999998</v>
      </c>
      <c r="I501">
        <f t="shared" si="27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2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23">
        <f>+VLOOKUP(C502,Aux!$D$2:$E$3,2)/100</f>
        <v>0.15</v>
      </c>
      <c r="H502">
        <f t="shared" si="26"/>
        <v>86.7</v>
      </c>
      <c r="I502">
        <f t="shared" si="27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2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23">
        <f>+VLOOKUP(C503,Aux!$D$2:$E$3,2)/100</f>
        <v>0.15</v>
      </c>
      <c r="H503">
        <f t="shared" si="26"/>
        <v>138</v>
      </c>
      <c r="I503">
        <f t="shared" si="27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2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23">
        <f>+VLOOKUP(C504,Aux!$D$2:$E$3,2)/100</f>
        <v>0.15</v>
      </c>
      <c r="H504">
        <f t="shared" si="26"/>
        <v>52.8</v>
      </c>
      <c r="I504">
        <f t="shared" si="27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2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23">
        <f>+VLOOKUP(C505,Aux!$D$2:$E$3,2)/100</f>
        <v>0.15</v>
      </c>
      <c r="H505">
        <f t="shared" si="26"/>
        <v>121.64999999999999</v>
      </c>
      <c r="I505">
        <f t="shared" si="27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2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23">
        <f>+VLOOKUP(C506,Aux!$D$2:$E$3,2)/100</f>
        <v>0.15</v>
      </c>
      <c r="H506">
        <f t="shared" si="26"/>
        <v>139.5</v>
      </c>
      <c r="I506">
        <f t="shared" si="27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2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23">
        <f>+VLOOKUP(C507,Aux!$D$2:$E$3,2)/100</f>
        <v>0.15</v>
      </c>
      <c r="H507">
        <f t="shared" si="26"/>
        <v>111.75</v>
      </c>
      <c r="I507">
        <f t="shared" si="27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2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23">
        <f>+VLOOKUP(C508,Aux!$D$2:$E$3,2)/100</f>
        <v>0.15</v>
      </c>
      <c r="H508">
        <f t="shared" si="26"/>
        <v>127.35</v>
      </c>
      <c r="I508">
        <f t="shared" si="27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2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23">
        <f>+VLOOKUP(C509,Aux!$D$2:$E$3,2)/100</f>
        <v>0.15</v>
      </c>
      <c r="H509">
        <f t="shared" si="26"/>
        <v>135.9</v>
      </c>
      <c r="I509">
        <f t="shared" si="27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2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23">
        <f>+VLOOKUP(C510,Aux!$D$2:$E$3,2)/100</f>
        <v>0.15</v>
      </c>
      <c r="H510">
        <f t="shared" si="26"/>
        <v>111.3</v>
      </c>
      <c r="I510">
        <f t="shared" si="27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2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23">
        <f>+VLOOKUP(C511,Aux!$D$2:$E$3,2)/100</f>
        <v>0.15</v>
      </c>
      <c r="H511">
        <f t="shared" si="26"/>
        <v>85.2</v>
      </c>
      <c r="I511">
        <f t="shared" si="27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2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23">
        <f>+VLOOKUP(C512,Aux!$D$2:$E$3,2)/100</f>
        <v>0.15</v>
      </c>
      <c r="H512">
        <f t="shared" si="26"/>
        <v>58.949999999999996</v>
      </c>
      <c r="I512">
        <f t="shared" si="27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2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23">
        <f>+VLOOKUP(C513,Aux!$D$2:$E$3,2)/100</f>
        <v>0.15</v>
      </c>
      <c r="H513">
        <f t="shared" si="26"/>
        <v>90.3</v>
      </c>
      <c r="I513">
        <f t="shared" si="27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2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23">
        <f>+VLOOKUP(C514,Aux!$D$2:$E$3,2)/100</f>
        <v>0.15</v>
      </c>
      <c r="H514">
        <f t="shared" si="26"/>
        <v>108.75</v>
      </c>
      <c r="I514">
        <f t="shared" si="27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2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78" si="28">+E515*G515</f>
        <v>65.099999999999994</v>
      </c>
      <c r="G515" s="23">
        <f>+VLOOKUP(C515,Aux!$D$2:$E$3,2)/100</f>
        <v>0.15</v>
      </c>
      <c r="H515">
        <f t="shared" ref="H515:H578" si="29">+E515*G515</f>
        <v>65.099999999999994</v>
      </c>
      <c r="I515">
        <f t="shared" ref="I515:I578" si="30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2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23">
        <f>+VLOOKUP(C516,Aux!$D$2:$E$3,2)/100</f>
        <v>0.15</v>
      </c>
      <c r="H516">
        <f t="shared" si="29"/>
        <v>108.3</v>
      </c>
      <c r="I516">
        <f t="shared" si="30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2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23">
        <f>+VLOOKUP(C517,Aux!$D$2:$E$3,2)/100</f>
        <v>0.15</v>
      </c>
      <c r="H517">
        <f t="shared" si="29"/>
        <v>135.29999999999998</v>
      </c>
      <c r="I517">
        <f t="shared" si="30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2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23">
        <f>+VLOOKUP(C518,Aux!$D$2:$E$3,2)/100</f>
        <v>0.15</v>
      </c>
      <c r="H518">
        <f t="shared" si="29"/>
        <v>57.599999999999994</v>
      </c>
      <c r="I518">
        <f t="shared" si="30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2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23">
        <f>+VLOOKUP(C519,Aux!$D$2:$E$3,2)/100</f>
        <v>0.15</v>
      </c>
      <c r="H519">
        <f t="shared" si="29"/>
        <v>130.5</v>
      </c>
      <c r="I519">
        <f t="shared" si="30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2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23">
        <f>+VLOOKUP(C520,Aux!$D$2:$E$3,2)/100</f>
        <v>0.15</v>
      </c>
      <c r="H520">
        <f t="shared" si="29"/>
        <v>71.55</v>
      </c>
      <c r="I520">
        <f t="shared" si="30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2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23">
        <f>+VLOOKUP(C521,Aux!$D$2:$E$3,2)/100</f>
        <v>0.15</v>
      </c>
      <c r="H521">
        <f t="shared" si="29"/>
        <v>101.25</v>
      </c>
      <c r="I521">
        <f t="shared" si="30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2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23">
        <f>+VLOOKUP(C522,Aux!$D$2:$E$3,2)/100</f>
        <v>0.15</v>
      </c>
      <c r="H522">
        <f t="shared" si="29"/>
        <v>131.85</v>
      </c>
      <c r="I522">
        <f t="shared" si="30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2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23">
        <f>+VLOOKUP(C523,Aux!$D$2:$E$3,2)/100</f>
        <v>0.15</v>
      </c>
      <c r="H523">
        <f t="shared" si="29"/>
        <v>58.65</v>
      </c>
      <c r="I523">
        <f t="shared" si="30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2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23">
        <f>+VLOOKUP(C524,Aux!$D$2:$E$3,2)/100</f>
        <v>0.15</v>
      </c>
      <c r="H524">
        <f t="shared" si="29"/>
        <v>127.5</v>
      </c>
      <c r="I524">
        <f t="shared" si="30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2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23">
        <f>+VLOOKUP(C525,Aux!$D$2:$E$3,2)/100</f>
        <v>0.15</v>
      </c>
      <c r="H525">
        <f t="shared" si="29"/>
        <v>138.9</v>
      </c>
      <c r="I525">
        <f t="shared" si="30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2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23">
        <f>+VLOOKUP(C526,Aux!$D$2:$E$3,2)/100</f>
        <v>0.15</v>
      </c>
      <c r="H526">
        <f t="shared" si="29"/>
        <v>95.1</v>
      </c>
      <c r="I526">
        <f t="shared" si="30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2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23">
        <f>+VLOOKUP(C527,Aux!$D$2:$E$3,2)/100</f>
        <v>0.15</v>
      </c>
      <c r="H527">
        <f t="shared" si="29"/>
        <v>46.8</v>
      </c>
      <c r="I527">
        <f t="shared" si="30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2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23">
        <f>+VLOOKUP(C528,Aux!$D$2:$E$3,2)/100</f>
        <v>0.15</v>
      </c>
      <c r="H528">
        <f t="shared" si="29"/>
        <v>56.55</v>
      </c>
      <c r="I528">
        <f t="shared" si="30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2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23">
        <f>+VLOOKUP(C529,Aux!$D$2:$E$3,2)/100</f>
        <v>0.15</v>
      </c>
      <c r="H529">
        <f t="shared" si="29"/>
        <v>72.899999999999991</v>
      </c>
      <c r="I529">
        <f t="shared" si="30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2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23">
        <f>+VLOOKUP(C530,Aux!$D$2:$E$3,2)/100</f>
        <v>0.15</v>
      </c>
      <c r="H530">
        <f t="shared" si="29"/>
        <v>78</v>
      </c>
      <c r="I530">
        <f t="shared" si="30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2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23">
        <f>+VLOOKUP(C531,Aux!$D$2:$E$3,2)/100</f>
        <v>0.15</v>
      </c>
      <c r="H531">
        <f t="shared" si="29"/>
        <v>79.2</v>
      </c>
      <c r="I531">
        <f t="shared" si="30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2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23">
        <f>+VLOOKUP(C532,Aux!$D$2:$E$3,2)/100</f>
        <v>0.15</v>
      </c>
      <c r="H532">
        <f t="shared" si="29"/>
        <v>82.35</v>
      </c>
      <c r="I532">
        <f t="shared" si="30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2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23">
        <f>+VLOOKUP(C533,Aux!$D$2:$E$3,2)/100</f>
        <v>0.15</v>
      </c>
      <c r="H533">
        <f t="shared" si="29"/>
        <v>70.649999999999991</v>
      </c>
      <c r="I533">
        <f t="shared" si="30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2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23">
        <f>+VLOOKUP(C534,Aux!$D$2:$E$3,2)/100</f>
        <v>0.15</v>
      </c>
      <c r="H534">
        <f t="shared" si="29"/>
        <v>65.849999999999994</v>
      </c>
      <c r="I534">
        <f t="shared" si="30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2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23">
        <f>+VLOOKUP(C535,Aux!$D$2:$E$3,2)/100</f>
        <v>0.15</v>
      </c>
      <c r="H535">
        <f t="shared" si="29"/>
        <v>108.14999999999999</v>
      </c>
      <c r="I535">
        <f t="shared" si="30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2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23">
        <f>+VLOOKUP(C536,Aux!$D$2:$E$3,2)/100</f>
        <v>0.15</v>
      </c>
      <c r="H536">
        <f t="shared" si="29"/>
        <v>74.399999999999991</v>
      </c>
      <c r="I536">
        <f t="shared" si="30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2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23">
        <f>+VLOOKUP(C537,Aux!$D$2:$E$3,2)/100</f>
        <v>0.15</v>
      </c>
      <c r="H537">
        <f t="shared" si="29"/>
        <v>123.3</v>
      </c>
      <c r="I537">
        <f t="shared" si="30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2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23">
        <f>+VLOOKUP(C538,Aux!$D$2:$E$3,2)/100</f>
        <v>0.15</v>
      </c>
      <c r="H538">
        <f t="shared" si="29"/>
        <v>62.099999999999994</v>
      </c>
      <c r="I538">
        <f t="shared" si="30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2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23">
        <f>+VLOOKUP(C539,Aux!$D$2:$E$3,2)/100</f>
        <v>0.15</v>
      </c>
      <c r="H539">
        <f t="shared" si="29"/>
        <v>75.3</v>
      </c>
      <c r="I539">
        <f t="shared" si="30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2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23">
        <f>+VLOOKUP(C540,Aux!$D$2:$E$3,2)/100</f>
        <v>0.15</v>
      </c>
      <c r="H540">
        <f t="shared" si="29"/>
        <v>82.95</v>
      </c>
      <c r="I540">
        <f t="shared" si="30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2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23">
        <f>+VLOOKUP(C541,Aux!$D$2:$E$3,2)/100</f>
        <v>0.15</v>
      </c>
      <c r="H541">
        <f t="shared" si="29"/>
        <v>82.8</v>
      </c>
      <c r="I541">
        <f t="shared" si="30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2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23">
        <f>+VLOOKUP(C542,Aux!$D$2:$E$3,2)/100</f>
        <v>0.15</v>
      </c>
      <c r="H542">
        <f t="shared" si="29"/>
        <v>92.25</v>
      </c>
      <c r="I542">
        <f t="shared" si="30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2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23">
        <f>+VLOOKUP(C543,Aux!$D$2:$E$3,2)/100</f>
        <v>0.15</v>
      </c>
      <c r="H543">
        <f t="shared" si="29"/>
        <v>59.55</v>
      </c>
      <c r="I543">
        <f t="shared" si="30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2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23">
        <f>+VLOOKUP(C544,Aux!$D$2:$E$3,2)/100</f>
        <v>0.15</v>
      </c>
      <c r="H544">
        <f t="shared" si="29"/>
        <v>132.6</v>
      </c>
      <c r="I544">
        <f t="shared" si="30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2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23">
        <f>+VLOOKUP(C545,Aux!$D$2:$E$3,2)/100</f>
        <v>0.15</v>
      </c>
      <c r="H545">
        <f t="shared" si="29"/>
        <v>144.15</v>
      </c>
      <c r="I545">
        <f t="shared" si="30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2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23">
        <f>+VLOOKUP(C546,Aux!$D$2:$E$3,2)/100</f>
        <v>0.15</v>
      </c>
      <c r="H546">
        <f t="shared" si="29"/>
        <v>45.15</v>
      </c>
      <c r="I546">
        <f t="shared" si="30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2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23">
        <f>+VLOOKUP(C547,Aux!$D$2:$E$3,2)/100</f>
        <v>0.15</v>
      </c>
      <c r="H547">
        <f t="shared" si="29"/>
        <v>112.64999999999999</v>
      </c>
      <c r="I547">
        <f t="shared" si="30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2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23">
        <f>+VLOOKUP(C548,Aux!$D$2:$E$3,2)/100</f>
        <v>0.15</v>
      </c>
      <c r="H548">
        <f t="shared" si="29"/>
        <v>147.75</v>
      </c>
      <c r="I548">
        <f t="shared" si="30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2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23">
        <f>+VLOOKUP(C549,Aux!$D$2:$E$3,2)/100</f>
        <v>0.15</v>
      </c>
      <c r="H549">
        <f t="shared" si="29"/>
        <v>55.949999999999996</v>
      </c>
      <c r="I549">
        <f t="shared" si="30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2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23">
        <f>+VLOOKUP(C550,Aux!$D$2:$E$3,2)/100</f>
        <v>0.15</v>
      </c>
      <c r="H550">
        <f t="shared" si="29"/>
        <v>103.35</v>
      </c>
      <c r="I550">
        <f t="shared" si="30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2">
      <c r="A551" s="5">
        <v>44835</v>
      </c>
      <c r="B551" s="6">
        <v>1</v>
      </c>
      <c r="C551" s="7" t="str">
        <f>+Aux!$D$3</f>
        <v>Telefono</v>
      </c>
      <c r="D551" s="8">
        <v>8</v>
      </c>
      <c r="E551" s="6">
        <v>182</v>
      </c>
      <c r="F551" s="6">
        <f t="shared" si="28"/>
        <v>18.2</v>
      </c>
      <c r="G551" s="23">
        <f>+VLOOKUP(C551,Aux!$D$2:$E$3,2)/100</f>
        <v>0.1</v>
      </c>
      <c r="H551">
        <f t="shared" si="29"/>
        <v>18.2</v>
      </c>
      <c r="I551">
        <f t="shared" si="30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2">
      <c r="A552" s="5">
        <v>44835</v>
      </c>
      <c r="B552" s="6">
        <v>4</v>
      </c>
      <c r="C552" s="7" t="str">
        <f>+Aux!$D$3</f>
        <v>Telefono</v>
      </c>
      <c r="D552" s="8">
        <v>8</v>
      </c>
      <c r="E552" s="6">
        <v>319</v>
      </c>
      <c r="F552" s="6">
        <f t="shared" si="28"/>
        <v>31.900000000000002</v>
      </c>
      <c r="G552" s="23">
        <f>+VLOOKUP(C552,Aux!$D$2:$E$3,2)/100</f>
        <v>0.1</v>
      </c>
      <c r="H552">
        <f t="shared" si="29"/>
        <v>31.900000000000002</v>
      </c>
      <c r="I552">
        <f t="shared" si="30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2">
      <c r="A553" s="5">
        <v>44835</v>
      </c>
      <c r="B553" s="6">
        <v>5</v>
      </c>
      <c r="C553" s="7" t="str">
        <f>+Aux!$D$3</f>
        <v>Telefono</v>
      </c>
      <c r="D553" s="8">
        <v>7</v>
      </c>
      <c r="E553" s="6">
        <v>308</v>
      </c>
      <c r="F553" s="6">
        <f t="shared" si="28"/>
        <v>30.8</v>
      </c>
      <c r="G553" s="23">
        <f>+VLOOKUP(C553,Aux!$D$2:$E$3,2)/100</f>
        <v>0.1</v>
      </c>
      <c r="H553">
        <f t="shared" si="29"/>
        <v>30.8</v>
      </c>
      <c r="I553">
        <f t="shared" si="30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2">
      <c r="A554" s="5">
        <v>44835</v>
      </c>
      <c r="B554" s="6">
        <v>8</v>
      </c>
      <c r="C554" s="7" t="str">
        <f>+Aux!$D$3</f>
        <v>Telefono</v>
      </c>
      <c r="D554" s="8">
        <v>8</v>
      </c>
      <c r="E554" s="6">
        <v>394</v>
      </c>
      <c r="F554" s="6">
        <f t="shared" si="28"/>
        <v>39.400000000000006</v>
      </c>
      <c r="G554" s="23">
        <f>+VLOOKUP(C554,Aux!$D$2:$E$3,2)/100</f>
        <v>0.1</v>
      </c>
      <c r="H554">
        <f t="shared" si="29"/>
        <v>39.400000000000006</v>
      </c>
      <c r="I554">
        <f t="shared" si="30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2">
      <c r="A555" s="5">
        <v>44835</v>
      </c>
      <c r="B555" s="6">
        <v>10</v>
      </c>
      <c r="C555" s="7" t="str">
        <f>+Aux!$D$3</f>
        <v>Telefono</v>
      </c>
      <c r="D555" s="8">
        <v>5</v>
      </c>
      <c r="E555" s="6">
        <v>169</v>
      </c>
      <c r="F555" s="6">
        <f t="shared" si="28"/>
        <v>16.900000000000002</v>
      </c>
      <c r="G555" s="23">
        <f>+VLOOKUP(C555,Aux!$D$2:$E$3,2)/100</f>
        <v>0.1</v>
      </c>
      <c r="H555">
        <f t="shared" si="29"/>
        <v>16.900000000000002</v>
      </c>
      <c r="I555">
        <f t="shared" si="30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2">
      <c r="A556" s="5">
        <v>44835</v>
      </c>
      <c r="B556" s="6">
        <v>6</v>
      </c>
      <c r="C556" s="7" t="str">
        <f>+Aux!$D$3</f>
        <v>Telefono</v>
      </c>
      <c r="D556" s="8">
        <v>7</v>
      </c>
      <c r="E556" s="6">
        <v>506</v>
      </c>
      <c r="F556" s="6">
        <f t="shared" si="28"/>
        <v>50.6</v>
      </c>
      <c r="G556" s="23">
        <f>+VLOOKUP(C556,Aux!$D$2:$E$3,2)/100</f>
        <v>0.1</v>
      </c>
      <c r="H556">
        <f t="shared" si="29"/>
        <v>50.6</v>
      </c>
      <c r="I556">
        <f t="shared" si="30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2">
      <c r="A557" s="5">
        <v>44835</v>
      </c>
      <c r="B557" s="6">
        <v>3</v>
      </c>
      <c r="C557" s="7" t="str">
        <f>+Aux!$D$3</f>
        <v>Telefono</v>
      </c>
      <c r="D557" s="8">
        <v>7</v>
      </c>
      <c r="E557" s="6">
        <v>329</v>
      </c>
      <c r="F557" s="6">
        <f t="shared" si="28"/>
        <v>32.9</v>
      </c>
      <c r="G557" s="23">
        <f>+VLOOKUP(C557,Aux!$D$2:$E$3,2)/100</f>
        <v>0.1</v>
      </c>
      <c r="H557">
        <f t="shared" si="29"/>
        <v>32.9</v>
      </c>
      <c r="I557">
        <f t="shared" si="30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2">
      <c r="A558" s="5">
        <v>44835</v>
      </c>
      <c r="B558" s="6">
        <v>2</v>
      </c>
      <c r="C558" s="7" t="str">
        <f>+Aux!$D$3</f>
        <v>Telefono</v>
      </c>
      <c r="D558" s="8">
        <v>1</v>
      </c>
      <c r="E558" s="6">
        <v>206</v>
      </c>
      <c r="F558" s="6">
        <f t="shared" si="28"/>
        <v>20.6</v>
      </c>
      <c r="G558" s="23">
        <f>+VLOOKUP(C558,Aux!$D$2:$E$3,2)/100</f>
        <v>0.1</v>
      </c>
      <c r="H558">
        <f t="shared" si="29"/>
        <v>20.6</v>
      </c>
      <c r="I558">
        <f t="shared" si="30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2">
      <c r="A559" s="5">
        <v>44835</v>
      </c>
      <c r="B559" s="6">
        <v>7</v>
      </c>
      <c r="C559" s="7" t="str">
        <f>+Aux!$D$3</f>
        <v>Telefono</v>
      </c>
      <c r="D559" s="8">
        <v>8</v>
      </c>
      <c r="E559" s="6">
        <v>653</v>
      </c>
      <c r="F559" s="6">
        <f t="shared" si="28"/>
        <v>65.3</v>
      </c>
      <c r="G559" s="23">
        <f>+VLOOKUP(C559,Aux!$D$2:$E$3,2)/100</f>
        <v>0.1</v>
      </c>
      <c r="H559">
        <f t="shared" si="29"/>
        <v>65.3</v>
      </c>
      <c r="I559">
        <f t="shared" si="30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2">
      <c r="A560" s="5">
        <f t="shared" ref="A560:A814" si="33">+A551+1</f>
        <v>44836</v>
      </c>
      <c r="B560" s="6">
        <v>9</v>
      </c>
      <c r="C560" s="7" t="str">
        <f>+Aux!$D$3</f>
        <v>Telefono</v>
      </c>
      <c r="D560" s="8">
        <v>4</v>
      </c>
      <c r="E560" s="6">
        <v>458</v>
      </c>
      <c r="F560" s="6">
        <f t="shared" si="28"/>
        <v>45.800000000000004</v>
      </c>
      <c r="G560" s="23">
        <f>+VLOOKUP(C560,Aux!$D$2:$E$3,2)/100</f>
        <v>0.1</v>
      </c>
      <c r="H560">
        <f t="shared" si="29"/>
        <v>45.800000000000004</v>
      </c>
      <c r="I560">
        <f t="shared" si="30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2">
      <c r="A561" s="5">
        <f t="shared" si="33"/>
        <v>44836</v>
      </c>
      <c r="B561" s="6">
        <f t="shared" ref="B561:B815" si="34">+B551</f>
        <v>1</v>
      </c>
      <c r="C561" s="7" t="str">
        <f>+Aux!$D$3</f>
        <v>Telefono</v>
      </c>
      <c r="D561" s="8">
        <v>4</v>
      </c>
      <c r="E561" s="6">
        <v>170</v>
      </c>
      <c r="F561" s="6">
        <f t="shared" si="28"/>
        <v>17</v>
      </c>
      <c r="G561" s="23">
        <f>+VLOOKUP(C561,Aux!$D$2:$E$3,2)/100</f>
        <v>0.1</v>
      </c>
      <c r="H561">
        <f t="shared" si="29"/>
        <v>17</v>
      </c>
      <c r="I561">
        <f t="shared" si="30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2">
      <c r="A562" s="5">
        <f t="shared" si="33"/>
        <v>44836</v>
      </c>
      <c r="B562" s="6">
        <f t="shared" si="34"/>
        <v>4</v>
      </c>
      <c r="C562" s="7" t="str">
        <f>+Aux!$D$3</f>
        <v>Telefono</v>
      </c>
      <c r="D562" s="8">
        <v>8</v>
      </c>
      <c r="E562" s="6">
        <v>629</v>
      </c>
      <c r="F562" s="6">
        <f t="shared" si="28"/>
        <v>62.900000000000006</v>
      </c>
      <c r="G562" s="23">
        <f>+VLOOKUP(C562,Aux!$D$2:$E$3,2)/100</f>
        <v>0.1</v>
      </c>
      <c r="H562">
        <f t="shared" si="29"/>
        <v>62.900000000000006</v>
      </c>
      <c r="I562">
        <f t="shared" si="30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2">
      <c r="A563" s="5">
        <f t="shared" si="33"/>
        <v>44836</v>
      </c>
      <c r="B563" s="6">
        <f t="shared" si="34"/>
        <v>5</v>
      </c>
      <c r="C563" s="7" t="str">
        <f>+Aux!$D$3</f>
        <v>Telefono</v>
      </c>
      <c r="D563" s="8">
        <v>5</v>
      </c>
      <c r="E563" s="6">
        <v>204</v>
      </c>
      <c r="F563" s="6">
        <f t="shared" si="28"/>
        <v>20.400000000000002</v>
      </c>
      <c r="G563" s="23">
        <f>+VLOOKUP(C563,Aux!$D$2:$E$3,2)/100</f>
        <v>0.1</v>
      </c>
      <c r="H563">
        <f t="shared" si="29"/>
        <v>20.400000000000002</v>
      </c>
      <c r="I563">
        <f t="shared" si="30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2">
      <c r="A564" s="5">
        <f t="shared" si="33"/>
        <v>44836</v>
      </c>
      <c r="B564" s="6">
        <f t="shared" si="34"/>
        <v>8</v>
      </c>
      <c r="C564" s="7" t="str">
        <f>+Aux!$D$3</f>
        <v>Telefono</v>
      </c>
      <c r="D564" s="8">
        <v>7</v>
      </c>
      <c r="E564" s="6">
        <v>413</v>
      </c>
      <c r="F564" s="6">
        <f t="shared" si="28"/>
        <v>41.300000000000004</v>
      </c>
      <c r="G564" s="23">
        <f>+VLOOKUP(C564,Aux!$D$2:$E$3,2)/100</f>
        <v>0.1</v>
      </c>
      <c r="H564">
        <f t="shared" si="29"/>
        <v>41.300000000000004</v>
      </c>
      <c r="I564">
        <f t="shared" si="30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2">
      <c r="A565" s="5">
        <f t="shared" si="33"/>
        <v>44836</v>
      </c>
      <c r="B565" s="6">
        <f t="shared" si="34"/>
        <v>10</v>
      </c>
      <c r="C565" s="7" t="str">
        <f>+Aux!$D$3</f>
        <v>Telefono</v>
      </c>
      <c r="D565" s="8">
        <v>1</v>
      </c>
      <c r="E565" s="6">
        <v>191</v>
      </c>
      <c r="F565" s="6">
        <f t="shared" si="28"/>
        <v>19.100000000000001</v>
      </c>
      <c r="G565" s="23">
        <f>+VLOOKUP(C565,Aux!$D$2:$E$3,2)/100</f>
        <v>0.1</v>
      </c>
      <c r="H565">
        <f t="shared" si="29"/>
        <v>19.100000000000001</v>
      </c>
      <c r="I565">
        <f t="shared" si="30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2">
      <c r="A566" s="5">
        <f t="shared" si="33"/>
        <v>44836</v>
      </c>
      <c r="B566" s="6">
        <f t="shared" si="34"/>
        <v>6</v>
      </c>
      <c r="C566" s="7" t="str">
        <f>+Aux!$D$3</f>
        <v>Telefono</v>
      </c>
      <c r="D566" s="8">
        <v>5</v>
      </c>
      <c r="E566" s="6">
        <v>135</v>
      </c>
      <c r="F566" s="6">
        <f t="shared" si="28"/>
        <v>13.5</v>
      </c>
      <c r="G566" s="23">
        <f>+VLOOKUP(C566,Aux!$D$2:$E$3,2)/100</f>
        <v>0.1</v>
      </c>
      <c r="H566">
        <f t="shared" si="29"/>
        <v>13.5</v>
      </c>
      <c r="I566">
        <f t="shared" si="30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2">
      <c r="A567" s="5">
        <f t="shared" si="33"/>
        <v>44836</v>
      </c>
      <c r="B567" s="6">
        <f t="shared" si="34"/>
        <v>3</v>
      </c>
      <c r="C567" s="7" t="str">
        <f>+Aux!$D$3</f>
        <v>Telefono</v>
      </c>
      <c r="D567" s="8">
        <v>4</v>
      </c>
      <c r="E567" s="6">
        <v>649</v>
      </c>
      <c r="F567" s="6">
        <f t="shared" si="28"/>
        <v>64.900000000000006</v>
      </c>
      <c r="G567" s="23">
        <f>+VLOOKUP(C567,Aux!$D$2:$E$3,2)/100</f>
        <v>0.1</v>
      </c>
      <c r="H567">
        <f t="shared" si="29"/>
        <v>64.900000000000006</v>
      </c>
      <c r="I567">
        <f t="shared" si="30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2">
      <c r="A568" s="5">
        <f t="shared" si="33"/>
        <v>44836</v>
      </c>
      <c r="B568" s="6">
        <f t="shared" si="34"/>
        <v>2</v>
      </c>
      <c r="C568" s="7" t="str">
        <f>+Aux!$D$3</f>
        <v>Telefono</v>
      </c>
      <c r="D568" s="8">
        <v>3</v>
      </c>
      <c r="E568" s="6">
        <v>147</v>
      </c>
      <c r="F568" s="6">
        <f t="shared" si="28"/>
        <v>14.700000000000001</v>
      </c>
      <c r="G568" s="23">
        <f>+VLOOKUP(C568,Aux!$D$2:$E$3,2)/100</f>
        <v>0.1</v>
      </c>
      <c r="H568">
        <f t="shared" si="29"/>
        <v>14.700000000000001</v>
      </c>
      <c r="I568">
        <f t="shared" si="30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2">
      <c r="A569" s="5">
        <f t="shared" si="33"/>
        <v>44837</v>
      </c>
      <c r="B569" s="6">
        <f t="shared" si="34"/>
        <v>7</v>
      </c>
      <c r="C569" s="7" t="str">
        <f>+Aux!$D$3</f>
        <v>Telefono</v>
      </c>
      <c r="D569" s="8">
        <v>5</v>
      </c>
      <c r="E569" s="6">
        <v>366</v>
      </c>
      <c r="F569" s="6">
        <f t="shared" si="28"/>
        <v>36.6</v>
      </c>
      <c r="G569" s="23">
        <f>+VLOOKUP(C569,Aux!$D$2:$E$3,2)/100</f>
        <v>0.1</v>
      </c>
      <c r="H569">
        <f t="shared" si="29"/>
        <v>36.6</v>
      </c>
      <c r="I569">
        <f t="shared" si="30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2">
      <c r="A570" s="5">
        <f t="shared" si="33"/>
        <v>44837</v>
      </c>
      <c r="B570" s="6">
        <f t="shared" si="34"/>
        <v>9</v>
      </c>
      <c r="C570" s="7" t="str">
        <f>+Aux!$D$3</f>
        <v>Telefono</v>
      </c>
      <c r="D570" s="8">
        <v>5</v>
      </c>
      <c r="E570" s="6">
        <v>441</v>
      </c>
      <c r="F570" s="6">
        <f t="shared" si="28"/>
        <v>44.1</v>
      </c>
      <c r="G570" s="23">
        <f>+VLOOKUP(C570,Aux!$D$2:$E$3,2)/100</f>
        <v>0.1</v>
      </c>
      <c r="H570">
        <f t="shared" si="29"/>
        <v>44.1</v>
      </c>
      <c r="I570">
        <f t="shared" si="30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2">
      <c r="A571" s="5">
        <f t="shared" si="33"/>
        <v>44837</v>
      </c>
      <c r="B571" s="6">
        <f t="shared" si="34"/>
        <v>1</v>
      </c>
      <c r="C571" s="7" t="str">
        <f>+Aux!$D$3</f>
        <v>Telefono</v>
      </c>
      <c r="D571" s="8">
        <v>7</v>
      </c>
      <c r="E571" s="6">
        <v>246</v>
      </c>
      <c r="F571" s="6">
        <f t="shared" si="28"/>
        <v>24.6</v>
      </c>
      <c r="G571" s="23">
        <f>+VLOOKUP(C571,Aux!$D$2:$E$3,2)/100</f>
        <v>0.1</v>
      </c>
      <c r="H571">
        <f t="shared" si="29"/>
        <v>24.6</v>
      </c>
      <c r="I571">
        <f t="shared" si="30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2">
      <c r="A572" s="5">
        <f t="shared" si="33"/>
        <v>44837</v>
      </c>
      <c r="B572" s="6">
        <f t="shared" si="34"/>
        <v>4</v>
      </c>
      <c r="C572" s="7" t="str">
        <f>+Aux!$D$3</f>
        <v>Telefono</v>
      </c>
      <c r="D572" s="8">
        <v>8</v>
      </c>
      <c r="E572" s="6">
        <v>359</v>
      </c>
      <c r="F572" s="6">
        <f t="shared" si="28"/>
        <v>35.9</v>
      </c>
      <c r="G572" s="23">
        <f>+VLOOKUP(C572,Aux!$D$2:$E$3,2)/100</f>
        <v>0.1</v>
      </c>
      <c r="H572">
        <f t="shared" si="29"/>
        <v>35.9</v>
      </c>
      <c r="I572">
        <f t="shared" si="30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2">
      <c r="A573" s="5">
        <f t="shared" si="33"/>
        <v>44837</v>
      </c>
      <c r="B573" s="6">
        <f t="shared" si="34"/>
        <v>5</v>
      </c>
      <c r="C573" s="7" t="str">
        <f>+Aux!$D$3</f>
        <v>Telefono</v>
      </c>
      <c r="D573" s="8">
        <v>8</v>
      </c>
      <c r="E573" s="6">
        <v>435</v>
      </c>
      <c r="F573" s="6">
        <f t="shared" si="28"/>
        <v>43.5</v>
      </c>
      <c r="G573" s="23">
        <f>+VLOOKUP(C573,Aux!$D$2:$E$3,2)/100</f>
        <v>0.1</v>
      </c>
      <c r="H573">
        <f t="shared" si="29"/>
        <v>43.5</v>
      </c>
      <c r="I573">
        <f t="shared" si="30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2">
      <c r="A574" s="5">
        <f t="shared" si="33"/>
        <v>44837</v>
      </c>
      <c r="B574" s="6">
        <f t="shared" si="34"/>
        <v>8</v>
      </c>
      <c r="C574" s="7" t="str">
        <f>+Aux!$D$3</f>
        <v>Telefono</v>
      </c>
      <c r="D574" s="8">
        <v>10</v>
      </c>
      <c r="E574" s="6">
        <v>443</v>
      </c>
      <c r="F574" s="6">
        <f t="shared" si="28"/>
        <v>44.300000000000004</v>
      </c>
      <c r="G574" s="23">
        <f>+VLOOKUP(C574,Aux!$D$2:$E$3,2)/100</f>
        <v>0.1</v>
      </c>
      <c r="H574">
        <f t="shared" si="29"/>
        <v>44.300000000000004</v>
      </c>
      <c r="I574">
        <f t="shared" si="30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2">
      <c r="A575" s="5">
        <f t="shared" si="33"/>
        <v>44837</v>
      </c>
      <c r="B575" s="6">
        <f t="shared" si="34"/>
        <v>10</v>
      </c>
      <c r="C575" s="7" t="str">
        <f>+Aux!$D$3</f>
        <v>Telefono</v>
      </c>
      <c r="D575" s="8">
        <v>4</v>
      </c>
      <c r="E575" s="6">
        <v>528</v>
      </c>
      <c r="F575" s="6">
        <f t="shared" si="28"/>
        <v>52.800000000000004</v>
      </c>
      <c r="G575" s="23">
        <f>+VLOOKUP(C575,Aux!$D$2:$E$3,2)/100</f>
        <v>0.1</v>
      </c>
      <c r="H575">
        <f t="shared" si="29"/>
        <v>52.800000000000004</v>
      </c>
      <c r="I575">
        <f t="shared" si="30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2">
      <c r="A576" s="5">
        <f t="shared" si="33"/>
        <v>44837</v>
      </c>
      <c r="B576" s="6">
        <f t="shared" si="34"/>
        <v>6</v>
      </c>
      <c r="C576" s="7" t="str">
        <f>+Aux!$D$3</f>
        <v>Telefono</v>
      </c>
      <c r="D576" s="8">
        <v>4</v>
      </c>
      <c r="E576" s="6">
        <v>464</v>
      </c>
      <c r="F576" s="6">
        <f t="shared" si="28"/>
        <v>46.400000000000006</v>
      </c>
      <c r="G576" s="23">
        <f>+VLOOKUP(C576,Aux!$D$2:$E$3,2)/100</f>
        <v>0.1</v>
      </c>
      <c r="H576">
        <f t="shared" si="29"/>
        <v>46.400000000000006</v>
      </c>
      <c r="I576">
        <f t="shared" si="30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2">
      <c r="A577" s="5">
        <f t="shared" si="33"/>
        <v>44837</v>
      </c>
      <c r="B577" s="6">
        <f t="shared" si="34"/>
        <v>3</v>
      </c>
      <c r="C577" s="7" t="str">
        <f>+Aux!$D$3</f>
        <v>Telefono</v>
      </c>
      <c r="D577" s="8">
        <v>9</v>
      </c>
      <c r="E577" s="6">
        <v>239</v>
      </c>
      <c r="F577" s="6">
        <f t="shared" si="28"/>
        <v>23.900000000000002</v>
      </c>
      <c r="G577" s="23">
        <f>+VLOOKUP(C577,Aux!$D$2:$E$3,2)/100</f>
        <v>0.1</v>
      </c>
      <c r="H577">
        <f t="shared" si="29"/>
        <v>23.900000000000002</v>
      </c>
      <c r="I577">
        <f t="shared" si="30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2">
      <c r="A578" s="5">
        <f t="shared" si="33"/>
        <v>44838</v>
      </c>
      <c r="B578" s="6">
        <f t="shared" si="34"/>
        <v>2</v>
      </c>
      <c r="C578" s="7" t="str">
        <f>+Aux!$D$3</f>
        <v>Telefono</v>
      </c>
      <c r="D578" s="8">
        <v>1</v>
      </c>
      <c r="E578" s="6">
        <v>388</v>
      </c>
      <c r="F578" s="6">
        <f t="shared" si="28"/>
        <v>38.800000000000004</v>
      </c>
      <c r="G578" s="23">
        <f>+VLOOKUP(C578,Aux!$D$2:$E$3,2)/100</f>
        <v>0.1</v>
      </c>
      <c r="H578">
        <f t="shared" si="29"/>
        <v>38.800000000000004</v>
      </c>
      <c r="I578">
        <f t="shared" si="30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2">
      <c r="A579" s="5">
        <f t="shared" si="33"/>
        <v>44838</v>
      </c>
      <c r="B579" s="6">
        <f t="shared" si="34"/>
        <v>7</v>
      </c>
      <c r="C579" s="7" t="str">
        <f>+Aux!$D$3</f>
        <v>Telefono</v>
      </c>
      <c r="D579" s="8">
        <v>1</v>
      </c>
      <c r="E579" s="6">
        <v>676</v>
      </c>
      <c r="F579" s="6">
        <f t="shared" ref="F579:F642" si="35">+E579*G579</f>
        <v>67.600000000000009</v>
      </c>
      <c r="G579" s="23">
        <f>+VLOOKUP(C579,Aux!$D$2:$E$3,2)/100</f>
        <v>0.1</v>
      </c>
      <c r="H579">
        <f t="shared" ref="H579:H642" si="36">+E579*G579</f>
        <v>67.600000000000009</v>
      </c>
      <c r="I579">
        <f t="shared" ref="I579:I642" si="37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2">
      <c r="A580" s="5">
        <f t="shared" si="33"/>
        <v>44838</v>
      </c>
      <c r="B580" s="6">
        <f t="shared" si="34"/>
        <v>9</v>
      </c>
      <c r="C580" s="7" t="str">
        <f>+Aux!$D$3</f>
        <v>Telefono</v>
      </c>
      <c r="D580" s="8">
        <v>2</v>
      </c>
      <c r="E580" s="6">
        <v>694</v>
      </c>
      <c r="F580" s="6">
        <f t="shared" si="35"/>
        <v>69.400000000000006</v>
      </c>
      <c r="G580" s="23">
        <f>+VLOOKUP(C580,Aux!$D$2:$E$3,2)/100</f>
        <v>0.1</v>
      </c>
      <c r="H580">
        <f t="shared" si="36"/>
        <v>69.400000000000006</v>
      </c>
      <c r="I580">
        <f t="shared" si="37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2">
      <c r="A581" s="5">
        <f t="shared" si="33"/>
        <v>44838</v>
      </c>
      <c r="B581" s="6">
        <f t="shared" si="34"/>
        <v>1</v>
      </c>
      <c r="C581" s="7" t="str">
        <f>+Aux!$D$3</f>
        <v>Telefono</v>
      </c>
      <c r="D581" s="8">
        <v>3</v>
      </c>
      <c r="E581" s="6">
        <v>497</v>
      </c>
      <c r="F581" s="6">
        <f t="shared" si="35"/>
        <v>49.7</v>
      </c>
      <c r="G581" s="23">
        <f>+VLOOKUP(C581,Aux!$D$2:$E$3,2)/100</f>
        <v>0.1</v>
      </c>
      <c r="H581">
        <f t="shared" si="36"/>
        <v>49.7</v>
      </c>
      <c r="I581">
        <f t="shared" si="37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2">
      <c r="A582" s="5">
        <f t="shared" si="33"/>
        <v>44838</v>
      </c>
      <c r="B582" s="6">
        <f t="shared" si="34"/>
        <v>4</v>
      </c>
      <c r="C582" s="7" t="str">
        <f>+Aux!$D$3</f>
        <v>Telefono</v>
      </c>
      <c r="D582" s="8">
        <v>5</v>
      </c>
      <c r="E582" s="6">
        <v>269</v>
      </c>
      <c r="F582" s="6">
        <f t="shared" si="35"/>
        <v>26.900000000000002</v>
      </c>
      <c r="G582" s="23">
        <f>+VLOOKUP(C582,Aux!$D$2:$E$3,2)/100</f>
        <v>0.1</v>
      </c>
      <c r="H582">
        <f t="shared" si="36"/>
        <v>26.900000000000002</v>
      </c>
      <c r="I582">
        <f t="shared" si="37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2">
      <c r="A583" s="5">
        <f t="shared" si="33"/>
        <v>44838</v>
      </c>
      <c r="B583" s="6">
        <f t="shared" si="34"/>
        <v>5</v>
      </c>
      <c r="C583" s="7" t="str">
        <f>+Aux!$D$3</f>
        <v>Telefono</v>
      </c>
      <c r="D583" s="8">
        <v>3</v>
      </c>
      <c r="E583" s="6">
        <v>637</v>
      </c>
      <c r="F583" s="6">
        <f t="shared" si="35"/>
        <v>63.7</v>
      </c>
      <c r="G583" s="23">
        <f>+VLOOKUP(C583,Aux!$D$2:$E$3,2)/100</f>
        <v>0.1</v>
      </c>
      <c r="H583">
        <f t="shared" si="36"/>
        <v>63.7</v>
      </c>
      <c r="I583">
        <f t="shared" si="37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2">
      <c r="A584" s="5">
        <f t="shared" si="33"/>
        <v>44838</v>
      </c>
      <c r="B584" s="6">
        <f t="shared" si="34"/>
        <v>8</v>
      </c>
      <c r="C584" s="7" t="str">
        <f>+Aux!$D$3</f>
        <v>Telefono</v>
      </c>
      <c r="D584" s="8">
        <v>8</v>
      </c>
      <c r="E584" s="6">
        <v>289</v>
      </c>
      <c r="F584" s="6">
        <f t="shared" si="35"/>
        <v>28.900000000000002</v>
      </c>
      <c r="G584" s="23">
        <f>+VLOOKUP(C584,Aux!$D$2:$E$3,2)/100</f>
        <v>0.1</v>
      </c>
      <c r="H584">
        <f t="shared" si="36"/>
        <v>28.900000000000002</v>
      </c>
      <c r="I584">
        <f t="shared" si="37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2">
      <c r="A585" s="5">
        <f t="shared" si="33"/>
        <v>44838</v>
      </c>
      <c r="B585" s="6">
        <f t="shared" si="34"/>
        <v>10</v>
      </c>
      <c r="C585" s="7" t="str">
        <f>+Aux!$D$3</f>
        <v>Telefono</v>
      </c>
      <c r="D585" s="8">
        <v>10</v>
      </c>
      <c r="E585" s="6">
        <v>133</v>
      </c>
      <c r="F585" s="6">
        <f t="shared" si="35"/>
        <v>13.3</v>
      </c>
      <c r="G585" s="23">
        <f>+VLOOKUP(C585,Aux!$D$2:$E$3,2)/100</f>
        <v>0.1</v>
      </c>
      <c r="H585">
        <f t="shared" si="36"/>
        <v>13.3</v>
      </c>
      <c r="I585">
        <f t="shared" si="37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2">
      <c r="A586" s="5">
        <f t="shared" si="33"/>
        <v>44838</v>
      </c>
      <c r="B586" s="6">
        <f t="shared" si="34"/>
        <v>6</v>
      </c>
      <c r="C586" s="7" t="str">
        <f>+Aux!$D$3</f>
        <v>Telefono</v>
      </c>
      <c r="D586" s="8">
        <v>9</v>
      </c>
      <c r="E586" s="6">
        <v>114</v>
      </c>
      <c r="F586" s="6">
        <f t="shared" si="35"/>
        <v>11.4</v>
      </c>
      <c r="G586" s="23">
        <f>+VLOOKUP(C586,Aux!$D$2:$E$3,2)/100</f>
        <v>0.1</v>
      </c>
      <c r="H586">
        <f t="shared" si="36"/>
        <v>11.4</v>
      </c>
      <c r="I586">
        <f t="shared" si="37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2">
      <c r="A587" s="5">
        <f t="shared" si="33"/>
        <v>44839</v>
      </c>
      <c r="B587" s="6">
        <f t="shared" si="34"/>
        <v>3</v>
      </c>
      <c r="C587" s="7" t="str">
        <f>+Aux!$D$3</f>
        <v>Telefono</v>
      </c>
      <c r="D587" s="8">
        <v>2</v>
      </c>
      <c r="E587" s="6">
        <v>478</v>
      </c>
      <c r="F587" s="6">
        <f t="shared" si="35"/>
        <v>47.800000000000004</v>
      </c>
      <c r="G587" s="23">
        <f>+VLOOKUP(C587,Aux!$D$2:$E$3,2)/100</f>
        <v>0.1</v>
      </c>
      <c r="H587">
        <f t="shared" si="36"/>
        <v>47.800000000000004</v>
      </c>
      <c r="I587">
        <f t="shared" si="37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2">
      <c r="A588" s="5">
        <f t="shared" si="33"/>
        <v>44839</v>
      </c>
      <c r="B588" s="6">
        <f t="shared" si="34"/>
        <v>2</v>
      </c>
      <c r="C588" s="7" t="str">
        <f>+Aux!$D$3</f>
        <v>Telefono</v>
      </c>
      <c r="D588" s="8">
        <v>8</v>
      </c>
      <c r="E588" s="6">
        <v>484</v>
      </c>
      <c r="F588" s="6">
        <f t="shared" si="35"/>
        <v>48.400000000000006</v>
      </c>
      <c r="G588" s="23">
        <f>+VLOOKUP(C588,Aux!$D$2:$E$3,2)/100</f>
        <v>0.1</v>
      </c>
      <c r="H588">
        <f t="shared" si="36"/>
        <v>48.400000000000006</v>
      </c>
      <c r="I588">
        <f t="shared" si="37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2">
      <c r="A589" s="5">
        <f t="shared" si="33"/>
        <v>44839</v>
      </c>
      <c r="B589" s="6">
        <f t="shared" si="34"/>
        <v>7</v>
      </c>
      <c r="C589" s="7" t="str">
        <f>+Aux!$D$3</f>
        <v>Telefono</v>
      </c>
      <c r="D589" s="8">
        <v>10</v>
      </c>
      <c r="E589" s="6">
        <v>293</v>
      </c>
      <c r="F589" s="6">
        <f t="shared" si="35"/>
        <v>29.3</v>
      </c>
      <c r="G589" s="23">
        <f>+VLOOKUP(C589,Aux!$D$2:$E$3,2)/100</f>
        <v>0.1</v>
      </c>
      <c r="H589">
        <f t="shared" si="36"/>
        <v>29.3</v>
      </c>
      <c r="I589">
        <f t="shared" si="37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2">
      <c r="A590" s="5">
        <f t="shared" si="33"/>
        <v>44839</v>
      </c>
      <c r="B590" s="6">
        <f t="shared" si="34"/>
        <v>9</v>
      </c>
      <c r="C590" s="7" t="str">
        <f>+Aux!$D$3</f>
        <v>Telefono</v>
      </c>
      <c r="D590" s="8">
        <v>4</v>
      </c>
      <c r="E590" s="6">
        <v>544</v>
      </c>
      <c r="F590" s="6">
        <f t="shared" si="35"/>
        <v>54.400000000000006</v>
      </c>
      <c r="G590" s="23">
        <f>+VLOOKUP(C590,Aux!$D$2:$E$3,2)/100</f>
        <v>0.1</v>
      </c>
      <c r="H590">
        <f t="shared" si="36"/>
        <v>54.400000000000006</v>
      </c>
      <c r="I590">
        <f t="shared" si="37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2">
      <c r="A591" s="5">
        <f t="shared" si="33"/>
        <v>44839</v>
      </c>
      <c r="B591" s="6">
        <f t="shared" si="34"/>
        <v>1</v>
      </c>
      <c r="C591" s="7" t="str">
        <f>+Aux!$D$3</f>
        <v>Telefono</v>
      </c>
      <c r="D591" s="8">
        <v>3</v>
      </c>
      <c r="E591" s="6">
        <v>543</v>
      </c>
      <c r="F591" s="6">
        <f t="shared" si="35"/>
        <v>54.300000000000004</v>
      </c>
      <c r="G591" s="23">
        <f>+VLOOKUP(C591,Aux!$D$2:$E$3,2)/100</f>
        <v>0.1</v>
      </c>
      <c r="H591">
        <f t="shared" si="36"/>
        <v>54.300000000000004</v>
      </c>
      <c r="I591">
        <f t="shared" si="37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2">
      <c r="A592" s="5">
        <f t="shared" si="33"/>
        <v>44839</v>
      </c>
      <c r="B592" s="6">
        <f t="shared" si="34"/>
        <v>4</v>
      </c>
      <c r="C592" s="7" t="str">
        <f>+Aux!$D$3</f>
        <v>Telefono</v>
      </c>
      <c r="D592" s="8">
        <v>8</v>
      </c>
      <c r="E592" s="6">
        <v>596</v>
      </c>
      <c r="F592" s="6">
        <f t="shared" si="35"/>
        <v>59.6</v>
      </c>
      <c r="G592" s="23">
        <f>+VLOOKUP(C592,Aux!$D$2:$E$3,2)/100</f>
        <v>0.1</v>
      </c>
      <c r="H592">
        <f t="shared" si="36"/>
        <v>59.6</v>
      </c>
      <c r="I592">
        <f t="shared" si="37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2">
      <c r="A593" s="5">
        <f t="shared" si="33"/>
        <v>44839</v>
      </c>
      <c r="B593" s="6">
        <f t="shared" si="34"/>
        <v>5</v>
      </c>
      <c r="C593" s="7" t="str">
        <f>+Aux!$D$3</f>
        <v>Telefono</v>
      </c>
      <c r="D593" s="8">
        <v>4</v>
      </c>
      <c r="E593" s="6">
        <v>170</v>
      </c>
      <c r="F593" s="6">
        <f t="shared" si="35"/>
        <v>17</v>
      </c>
      <c r="G593" s="23">
        <f>+VLOOKUP(C593,Aux!$D$2:$E$3,2)/100</f>
        <v>0.1</v>
      </c>
      <c r="H593">
        <f t="shared" si="36"/>
        <v>17</v>
      </c>
      <c r="I593">
        <f t="shared" si="37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2">
      <c r="A594" s="5">
        <f t="shared" si="33"/>
        <v>44839</v>
      </c>
      <c r="B594" s="6">
        <f t="shared" si="34"/>
        <v>8</v>
      </c>
      <c r="C594" s="7" t="str">
        <f>+Aux!$D$3</f>
        <v>Telefono</v>
      </c>
      <c r="D594" s="8">
        <v>7</v>
      </c>
      <c r="E594" s="6">
        <v>406</v>
      </c>
      <c r="F594" s="6">
        <f t="shared" si="35"/>
        <v>40.6</v>
      </c>
      <c r="G594" s="23">
        <f>+VLOOKUP(C594,Aux!$D$2:$E$3,2)/100</f>
        <v>0.1</v>
      </c>
      <c r="H594">
        <f t="shared" si="36"/>
        <v>40.6</v>
      </c>
      <c r="I594">
        <f t="shared" si="37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2">
      <c r="A595" s="5">
        <f t="shared" si="33"/>
        <v>44839</v>
      </c>
      <c r="B595" s="6">
        <f t="shared" si="34"/>
        <v>10</v>
      </c>
      <c r="C595" s="7" t="str">
        <f>+Aux!$D$3</f>
        <v>Telefono</v>
      </c>
      <c r="D595" s="8">
        <v>4</v>
      </c>
      <c r="E595" s="6">
        <v>678</v>
      </c>
      <c r="F595" s="6">
        <f t="shared" si="35"/>
        <v>67.8</v>
      </c>
      <c r="G595" s="23">
        <f>+VLOOKUP(C595,Aux!$D$2:$E$3,2)/100</f>
        <v>0.1</v>
      </c>
      <c r="H595">
        <f t="shared" si="36"/>
        <v>67.8</v>
      </c>
      <c r="I595">
        <f t="shared" si="37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2">
      <c r="A596" s="5">
        <f t="shared" si="33"/>
        <v>44840</v>
      </c>
      <c r="B596" s="6">
        <f t="shared" si="34"/>
        <v>6</v>
      </c>
      <c r="C596" s="7" t="str">
        <f>+Aux!$D$3</f>
        <v>Telefono</v>
      </c>
      <c r="D596" s="8">
        <v>2</v>
      </c>
      <c r="E596" s="6">
        <v>308</v>
      </c>
      <c r="F596" s="6">
        <f t="shared" si="35"/>
        <v>30.8</v>
      </c>
      <c r="G596" s="23">
        <f>+VLOOKUP(C596,Aux!$D$2:$E$3,2)/100</f>
        <v>0.1</v>
      </c>
      <c r="H596">
        <f t="shared" si="36"/>
        <v>30.8</v>
      </c>
      <c r="I596">
        <f t="shared" si="37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2">
      <c r="A597" s="5">
        <f t="shared" si="33"/>
        <v>44840</v>
      </c>
      <c r="B597" s="6">
        <f t="shared" si="34"/>
        <v>3</v>
      </c>
      <c r="C597" s="7" t="str">
        <f>+Aux!$D$3</f>
        <v>Telefono</v>
      </c>
      <c r="D597" s="8">
        <v>8</v>
      </c>
      <c r="E597" s="6">
        <v>553</v>
      </c>
      <c r="F597" s="6">
        <f t="shared" si="35"/>
        <v>55.300000000000004</v>
      </c>
      <c r="G597" s="23">
        <f>+VLOOKUP(C597,Aux!$D$2:$E$3,2)/100</f>
        <v>0.1</v>
      </c>
      <c r="H597">
        <f t="shared" si="36"/>
        <v>55.300000000000004</v>
      </c>
      <c r="I597">
        <f t="shared" si="37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2">
      <c r="A598" s="5">
        <f t="shared" si="33"/>
        <v>44840</v>
      </c>
      <c r="B598" s="6">
        <f t="shared" si="34"/>
        <v>2</v>
      </c>
      <c r="C598" s="7" t="str">
        <f>+Aux!$D$3</f>
        <v>Telefono</v>
      </c>
      <c r="D598" s="8">
        <v>10</v>
      </c>
      <c r="E598" s="6">
        <v>491</v>
      </c>
      <c r="F598" s="6">
        <f t="shared" si="35"/>
        <v>49.1</v>
      </c>
      <c r="G598" s="23">
        <f>+VLOOKUP(C598,Aux!$D$2:$E$3,2)/100</f>
        <v>0.1</v>
      </c>
      <c r="H598">
        <f t="shared" si="36"/>
        <v>49.1</v>
      </c>
      <c r="I598">
        <f t="shared" si="37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2">
      <c r="A599" s="5">
        <f t="shared" si="33"/>
        <v>44840</v>
      </c>
      <c r="B599" s="6">
        <f t="shared" si="34"/>
        <v>7</v>
      </c>
      <c r="C599" s="7" t="str">
        <f>+Aux!$D$3</f>
        <v>Telefono</v>
      </c>
      <c r="D599" s="8">
        <v>4</v>
      </c>
      <c r="E599" s="6">
        <v>264</v>
      </c>
      <c r="F599" s="6">
        <f t="shared" si="35"/>
        <v>26.400000000000002</v>
      </c>
      <c r="G599" s="23">
        <f>+VLOOKUP(C599,Aux!$D$2:$E$3,2)/100</f>
        <v>0.1</v>
      </c>
      <c r="H599">
        <f t="shared" si="36"/>
        <v>26.400000000000002</v>
      </c>
      <c r="I599">
        <f t="shared" si="37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2">
      <c r="A600" s="5">
        <f t="shared" si="33"/>
        <v>44840</v>
      </c>
      <c r="B600" s="6">
        <f t="shared" si="34"/>
        <v>9</v>
      </c>
      <c r="C600" s="7" t="str">
        <f>+Aux!$D$3</f>
        <v>Telefono</v>
      </c>
      <c r="D600" s="8">
        <v>1</v>
      </c>
      <c r="E600" s="6">
        <v>568</v>
      </c>
      <c r="F600" s="6">
        <f t="shared" si="35"/>
        <v>56.800000000000004</v>
      </c>
      <c r="G600" s="23">
        <f>+VLOOKUP(C600,Aux!$D$2:$E$3,2)/100</f>
        <v>0.1</v>
      </c>
      <c r="H600">
        <f t="shared" si="36"/>
        <v>56.800000000000004</v>
      </c>
      <c r="I600">
        <f t="shared" si="37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2">
      <c r="A601" s="5">
        <f t="shared" si="33"/>
        <v>44840</v>
      </c>
      <c r="B601" s="6">
        <f t="shared" si="34"/>
        <v>1</v>
      </c>
      <c r="C601" s="7" t="str">
        <f>+Aux!$D$3</f>
        <v>Telefono</v>
      </c>
      <c r="D601" s="8">
        <v>1</v>
      </c>
      <c r="E601" s="6">
        <v>630</v>
      </c>
      <c r="F601" s="6">
        <f t="shared" si="35"/>
        <v>63</v>
      </c>
      <c r="G601" s="23">
        <f>+VLOOKUP(C601,Aux!$D$2:$E$3,2)/100</f>
        <v>0.1</v>
      </c>
      <c r="H601">
        <f t="shared" si="36"/>
        <v>63</v>
      </c>
      <c r="I601">
        <f t="shared" si="37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2">
      <c r="A602" s="5">
        <f t="shared" si="33"/>
        <v>44840</v>
      </c>
      <c r="B602" s="6">
        <f t="shared" si="34"/>
        <v>4</v>
      </c>
      <c r="C602" s="7" t="str">
        <f>+Aux!$D$3</f>
        <v>Telefono</v>
      </c>
      <c r="D602" s="8">
        <v>6</v>
      </c>
      <c r="E602" s="6">
        <v>185</v>
      </c>
      <c r="F602" s="6">
        <f t="shared" si="35"/>
        <v>18.5</v>
      </c>
      <c r="G602" s="23">
        <f>+VLOOKUP(C602,Aux!$D$2:$E$3,2)/100</f>
        <v>0.1</v>
      </c>
      <c r="H602">
        <f t="shared" si="36"/>
        <v>18.5</v>
      </c>
      <c r="I602">
        <f t="shared" si="37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2">
      <c r="A603" s="5">
        <f t="shared" si="33"/>
        <v>44840</v>
      </c>
      <c r="B603" s="6">
        <f t="shared" si="34"/>
        <v>5</v>
      </c>
      <c r="C603" s="7" t="str">
        <f>+Aux!$D$3</f>
        <v>Telefono</v>
      </c>
      <c r="D603" s="8">
        <v>7</v>
      </c>
      <c r="E603" s="6">
        <v>668</v>
      </c>
      <c r="F603" s="6">
        <f t="shared" si="35"/>
        <v>66.8</v>
      </c>
      <c r="G603" s="23">
        <f>+VLOOKUP(C603,Aux!$D$2:$E$3,2)/100</f>
        <v>0.1</v>
      </c>
      <c r="H603">
        <f t="shared" si="36"/>
        <v>66.8</v>
      </c>
      <c r="I603">
        <f t="shared" si="37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2">
      <c r="A604" s="5">
        <f t="shared" si="33"/>
        <v>44840</v>
      </c>
      <c r="B604" s="6">
        <f t="shared" si="34"/>
        <v>8</v>
      </c>
      <c r="C604" s="7" t="str">
        <f>+Aux!$D$3</f>
        <v>Telefono</v>
      </c>
      <c r="D604" s="8">
        <v>8</v>
      </c>
      <c r="E604" s="6">
        <v>125</v>
      </c>
      <c r="F604" s="6">
        <f t="shared" si="35"/>
        <v>12.5</v>
      </c>
      <c r="G604" s="23">
        <f>+VLOOKUP(C604,Aux!$D$2:$E$3,2)/100</f>
        <v>0.1</v>
      </c>
      <c r="H604">
        <f t="shared" si="36"/>
        <v>12.5</v>
      </c>
      <c r="I604">
        <f t="shared" si="37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2">
      <c r="A605" s="5">
        <f t="shared" si="33"/>
        <v>44841</v>
      </c>
      <c r="B605" s="6">
        <f t="shared" si="34"/>
        <v>10</v>
      </c>
      <c r="C605" s="7" t="str">
        <f>+Aux!$D$3</f>
        <v>Telefono</v>
      </c>
      <c r="D605" s="8">
        <v>10</v>
      </c>
      <c r="E605" s="6">
        <v>609</v>
      </c>
      <c r="F605" s="6">
        <f t="shared" si="35"/>
        <v>60.900000000000006</v>
      </c>
      <c r="G605" s="23">
        <f>+VLOOKUP(C605,Aux!$D$2:$E$3,2)/100</f>
        <v>0.1</v>
      </c>
      <c r="H605">
        <f t="shared" si="36"/>
        <v>60.900000000000006</v>
      </c>
      <c r="I605">
        <f t="shared" si="37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2">
      <c r="A606" s="5">
        <f t="shared" si="33"/>
        <v>44841</v>
      </c>
      <c r="B606" s="6">
        <f t="shared" si="34"/>
        <v>6</v>
      </c>
      <c r="C606" s="7" t="str">
        <f>+Aux!$D$3</f>
        <v>Telefono</v>
      </c>
      <c r="D606" s="8">
        <v>10</v>
      </c>
      <c r="E606" s="6">
        <v>343</v>
      </c>
      <c r="F606" s="6">
        <f t="shared" si="35"/>
        <v>34.300000000000004</v>
      </c>
      <c r="G606" s="23">
        <f>+VLOOKUP(C606,Aux!$D$2:$E$3,2)/100</f>
        <v>0.1</v>
      </c>
      <c r="H606">
        <f t="shared" si="36"/>
        <v>34.300000000000004</v>
      </c>
      <c r="I606">
        <f t="shared" si="37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2">
      <c r="A607" s="5">
        <f t="shared" si="33"/>
        <v>44841</v>
      </c>
      <c r="B607" s="6">
        <f t="shared" si="34"/>
        <v>3</v>
      </c>
      <c r="C607" s="7" t="str">
        <f>+Aux!$D$3</f>
        <v>Telefono</v>
      </c>
      <c r="D607" s="8">
        <v>3</v>
      </c>
      <c r="E607" s="6">
        <v>516</v>
      </c>
      <c r="F607" s="6">
        <f t="shared" si="35"/>
        <v>51.6</v>
      </c>
      <c r="G607" s="23">
        <f>+VLOOKUP(C607,Aux!$D$2:$E$3,2)/100</f>
        <v>0.1</v>
      </c>
      <c r="H607">
        <f t="shared" si="36"/>
        <v>51.6</v>
      </c>
      <c r="I607">
        <f t="shared" si="37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2">
      <c r="A608" s="5">
        <f t="shared" si="33"/>
        <v>44841</v>
      </c>
      <c r="B608" s="6">
        <f t="shared" si="34"/>
        <v>2</v>
      </c>
      <c r="C608" s="7" t="str">
        <f>+Aux!$D$3</f>
        <v>Telefono</v>
      </c>
      <c r="D608" s="8">
        <v>6</v>
      </c>
      <c r="E608" s="6">
        <v>338</v>
      </c>
      <c r="F608" s="6">
        <f t="shared" si="35"/>
        <v>33.800000000000004</v>
      </c>
      <c r="G608" s="23">
        <f>+VLOOKUP(C608,Aux!$D$2:$E$3,2)/100</f>
        <v>0.1</v>
      </c>
      <c r="H608">
        <f t="shared" si="36"/>
        <v>33.800000000000004</v>
      </c>
      <c r="I608">
        <f t="shared" si="37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2">
      <c r="A609" s="5">
        <f t="shared" si="33"/>
        <v>44841</v>
      </c>
      <c r="B609" s="6">
        <f t="shared" si="34"/>
        <v>7</v>
      </c>
      <c r="C609" s="7" t="str">
        <f>+Aux!$D$3</f>
        <v>Telefono</v>
      </c>
      <c r="D609" s="8">
        <v>1</v>
      </c>
      <c r="E609" s="6">
        <v>261</v>
      </c>
      <c r="F609" s="6">
        <f t="shared" si="35"/>
        <v>26.1</v>
      </c>
      <c r="G609" s="23">
        <f>+VLOOKUP(C609,Aux!$D$2:$E$3,2)/100</f>
        <v>0.1</v>
      </c>
      <c r="H609">
        <f t="shared" si="36"/>
        <v>26.1</v>
      </c>
      <c r="I609">
        <f t="shared" si="37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2">
      <c r="A610" s="5">
        <f t="shared" si="33"/>
        <v>44841</v>
      </c>
      <c r="B610" s="6">
        <f t="shared" si="34"/>
        <v>9</v>
      </c>
      <c r="C610" s="7" t="str">
        <f>+Aux!$D$3</f>
        <v>Telefono</v>
      </c>
      <c r="D610" s="8">
        <v>4</v>
      </c>
      <c r="E610" s="6">
        <v>162</v>
      </c>
      <c r="F610" s="6">
        <f t="shared" si="35"/>
        <v>16.2</v>
      </c>
      <c r="G610" s="23">
        <f>+VLOOKUP(C610,Aux!$D$2:$E$3,2)/100</f>
        <v>0.1</v>
      </c>
      <c r="H610">
        <f t="shared" si="36"/>
        <v>16.2</v>
      </c>
      <c r="I610">
        <f t="shared" si="37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2">
      <c r="A611" s="5">
        <f t="shared" si="33"/>
        <v>44841</v>
      </c>
      <c r="B611" s="6">
        <f t="shared" si="34"/>
        <v>1</v>
      </c>
      <c r="C611" s="7" t="str">
        <f>+Aux!$D$3</f>
        <v>Telefono</v>
      </c>
      <c r="D611" s="8">
        <v>3</v>
      </c>
      <c r="E611" s="6">
        <v>602</v>
      </c>
      <c r="F611" s="6">
        <f t="shared" si="35"/>
        <v>60.2</v>
      </c>
      <c r="G611" s="23">
        <f>+VLOOKUP(C611,Aux!$D$2:$E$3,2)/100</f>
        <v>0.1</v>
      </c>
      <c r="H611">
        <f t="shared" si="36"/>
        <v>60.2</v>
      </c>
      <c r="I611">
        <f t="shared" si="37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2">
      <c r="A612" s="5">
        <f t="shared" si="33"/>
        <v>44841</v>
      </c>
      <c r="B612" s="6">
        <f t="shared" si="34"/>
        <v>4</v>
      </c>
      <c r="C612" s="7" t="str">
        <f>+Aux!$D$3</f>
        <v>Telefono</v>
      </c>
      <c r="D612" s="8">
        <v>5</v>
      </c>
      <c r="E612" s="6">
        <v>464</v>
      </c>
      <c r="F612" s="6">
        <f t="shared" si="35"/>
        <v>46.400000000000006</v>
      </c>
      <c r="G612" s="23">
        <f>+VLOOKUP(C612,Aux!$D$2:$E$3,2)/100</f>
        <v>0.1</v>
      </c>
      <c r="H612">
        <f t="shared" si="36"/>
        <v>46.400000000000006</v>
      </c>
      <c r="I612">
        <f t="shared" si="37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2">
      <c r="A613" s="5">
        <f t="shared" si="33"/>
        <v>44841</v>
      </c>
      <c r="B613" s="6">
        <f t="shared" si="34"/>
        <v>5</v>
      </c>
      <c r="C613" s="7" t="str">
        <f>+Aux!$D$3</f>
        <v>Telefono</v>
      </c>
      <c r="D613" s="8">
        <v>4</v>
      </c>
      <c r="E613" s="6">
        <v>415</v>
      </c>
      <c r="F613" s="6">
        <f t="shared" si="35"/>
        <v>41.5</v>
      </c>
      <c r="G613" s="23">
        <f>+VLOOKUP(C613,Aux!$D$2:$E$3,2)/100</f>
        <v>0.1</v>
      </c>
      <c r="H613">
        <f t="shared" si="36"/>
        <v>41.5</v>
      </c>
      <c r="I613">
        <f t="shared" si="37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2">
      <c r="A614" s="5">
        <f t="shared" si="33"/>
        <v>44842</v>
      </c>
      <c r="B614" s="6">
        <f t="shared" si="34"/>
        <v>8</v>
      </c>
      <c r="C614" s="7" t="str">
        <f>+Aux!$D$3</f>
        <v>Telefono</v>
      </c>
      <c r="D614" s="8">
        <v>8</v>
      </c>
      <c r="E614" s="6">
        <v>566</v>
      </c>
      <c r="F614" s="6">
        <f t="shared" si="35"/>
        <v>56.6</v>
      </c>
      <c r="G614" s="23">
        <f>+VLOOKUP(C614,Aux!$D$2:$E$3,2)/100</f>
        <v>0.1</v>
      </c>
      <c r="H614">
        <f t="shared" si="36"/>
        <v>56.6</v>
      </c>
      <c r="I614">
        <f t="shared" si="37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2">
      <c r="A615" s="5">
        <f t="shared" si="33"/>
        <v>44842</v>
      </c>
      <c r="B615" s="6">
        <f t="shared" si="34"/>
        <v>10</v>
      </c>
      <c r="C615" s="7" t="str">
        <f>+Aux!$D$3</f>
        <v>Telefono</v>
      </c>
      <c r="D615" s="8">
        <v>3</v>
      </c>
      <c r="E615" s="6">
        <v>624</v>
      </c>
      <c r="F615" s="6">
        <f t="shared" si="35"/>
        <v>62.400000000000006</v>
      </c>
      <c r="G615" s="23">
        <f>+VLOOKUP(C615,Aux!$D$2:$E$3,2)/100</f>
        <v>0.1</v>
      </c>
      <c r="H615">
        <f t="shared" si="36"/>
        <v>62.400000000000006</v>
      </c>
      <c r="I615">
        <f t="shared" si="37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2">
      <c r="A616" s="5">
        <f t="shared" si="33"/>
        <v>44842</v>
      </c>
      <c r="B616" s="6">
        <f t="shared" si="34"/>
        <v>6</v>
      </c>
      <c r="C616" s="7" t="str">
        <f>+Aux!$D$3</f>
        <v>Telefono</v>
      </c>
      <c r="D616" s="8">
        <v>10</v>
      </c>
      <c r="E616" s="6">
        <v>262</v>
      </c>
      <c r="F616" s="6">
        <f t="shared" si="35"/>
        <v>26.200000000000003</v>
      </c>
      <c r="G616" s="23">
        <f>+VLOOKUP(C616,Aux!$D$2:$E$3,2)/100</f>
        <v>0.1</v>
      </c>
      <c r="H616">
        <f t="shared" si="36"/>
        <v>26.200000000000003</v>
      </c>
      <c r="I616">
        <f t="shared" si="37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2">
      <c r="A617" s="5">
        <f t="shared" si="33"/>
        <v>44842</v>
      </c>
      <c r="B617" s="6">
        <f t="shared" si="34"/>
        <v>3</v>
      </c>
      <c r="C617" s="7" t="str">
        <f>+Aux!$D$3</f>
        <v>Telefono</v>
      </c>
      <c r="D617" s="8">
        <v>8</v>
      </c>
      <c r="E617" s="6">
        <v>642</v>
      </c>
      <c r="F617" s="6">
        <f t="shared" si="35"/>
        <v>64.2</v>
      </c>
      <c r="G617" s="23">
        <f>+VLOOKUP(C617,Aux!$D$2:$E$3,2)/100</f>
        <v>0.1</v>
      </c>
      <c r="H617">
        <f t="shared" si="36"/>
        <v>64.2</v>
      </c>
      <c r="I617">
        <f t="shared" si="37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2">
      <c r="A618" s="5">
        <f t="shared" si="33"/>
        <v>44842</v>
      </c>
      <c r="B618" s="6">
        <f t="shared" si="34"/>
        <v>2</v>
      </c>
      <c r="C618" s="7" t="str">
        <f>+Aux!$D$3</f>
        <v>Telefono</v>
      </c>
      <c r="D618" s="8">
        <v>10</v>
      </c>
      <c r="E618" s="6">
        <v>435</v>
      </c>
      <c r="F618" s="6">
        <f t="shared" si="35"/>
        <v>43.5</v>
      </c>
      <c r="G618" s="23">
        <f>+VLOOKUP(C618,Aux!$D$2:$E$3,2)/100</f>
        <v>0.1</v>
      </c>
      <c r="H618">
        <f t="shared" si="36"/>
        <v>43.5</v>
      </c>
      <c r="I618">
        <f t="shared" si="37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2">
      <c r="A619" s="5">
        <f t="shared" si="33"/>
        <v>44842</v>
      </c>
      <c r="B619" s="6">
        <f t="shared" si="34"/>
        <v>7</v>
      </c>
      <c r="C619" s="7" t="str">
        <f>+Aux!$D$3</f>
        <v>Telefono</v>
      </c>
      <c r="D619" s="8">
        <v>5</v>
      </c>
      <c r="E619" s="6">
        <v>398</v>
      </c>
      <c r="F619" s="6">
        <f t="shared" si="35"/>
        <v>39.800000000000004</v>
      </c>
      <c r="G619" s="23">
        <f>+VLOOKUP(C619,Aux!$D$2:$E$3,2)/100</f>
        <v>0.1</v>
      </c>
      <c r="H619">
        <f t="shared" si="36"/>
        <v>39.800000000000004</v>
      </c>
      <c r="I619">
        <f t="shared" si="37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2">
      <c r="A620" s="5">
        <f t="shared" si="33"/>
        <v>44842</v>
      </c>
      <c r="B620" s="6">
        <f t="shared" si="34"/>
        <v>9</v>
      </c>
      <c r="C620" s="7" t="str">
        <f>+Aux!$D$3</f>
        <v>Telefono</v>
      </c>
      <c r="D620" s="8">
        <v>6</v>
      </c>
      <c r="E620" s="6">
        <v>679</v>
      </c>
      <c r="F620" s="6">
        <f t="shared" si="35"/>
        <v>67.900000000000006</v>
      </c>
      <c r="G620" s="23">
        <f>+VLOOKUP(C620,Aux!$D$2:$E$3,2)/100</f>
        <v>0.1</v>
      </c>
      <c r="H620">
        <f t="shared" si="36"/>
        <v>67.900000000000006</v>
      </c>
      <c r="I620">
        <f t="shared" si="37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2">
      <c r="A621" s="5">
        <f t="shared" si="33"/>
        <v>44842</v>
      </c>
      <c r="B621" s="6">
        <f t="shared" si="34"/>
        <v>1</v>
      </c>
      <c r="C621" s="7" t="str">
        <f>+Aux!$D$3</f>
        <v>Telefono</v>
      </c>
      <c r="D621" s="8">
        <v>10</v>
      </c>
      <c r="E621" s="6">
        <v>184</v>
      </c>
      <c r="F621" s="6">
        <f t="shared" si="35"/>
        <v>18.400000000000002</v>
      </c>
      <c r="G621" s="23">
        <f>+VLOOKUP(C621,Aux!$D$2:$E$3,2)/100</f>
        <v>0.1</v>
      </c>
      <c r="H621">
        <f t="shared" si="36"/>
        <v>18.400000000000002</v>
      </c>
      <c r="I621">
        <f t="shared" si="37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2">
      <c r="A622" s="5">
        <f t="shared" si="33"/>
        <v>44842</v>
      </c>
      <c r="B622" s="6">
        <f t="shared" si="34"/>
        <v>4</v>
      </c>
      <c r="C622" s="7" t="str">
        <f>+Aux!$D$3</f>
        <v>Telefono</v>
      </c>
      <c r="D622" s="8">
        <v>5</v>
      </c>
      <c r="E622" s="6">
        <v>362</v>
      </c>
      <c r="F622" s="6">
        <f t="shared" si="35"/>
        <v>36.200000000000003</v>
      </c>
      <c r="G622" s="23">
        <f>+VLOOKUP(C622,Aux!$D$2:$E$3,2)/100</f>
        <v>0.1</v>
      </c>
      <c r="H622">
        <f t="shared" si="36"/>
        <v>36.200000000000003</v>
      </c>
      <c r="I622">
        <f t="shared" si="37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2">
      <c r="A623" s="5">
        <f t="shared" si="33"/>
        <v>44843</v>
      </c>
      <c r="B623" s="6">
        <f t="shared" si="34"/>
        <v>5</v>
      </c>
      <c r="C623" s="7" t="str">
        <f>+Aux!$D$3</f>
        <v>Telefono</v>
      </c>
      <c r="D623" s="8">
        <v>1</v>
      </c>
      <c r="E623" s="6">
        <v>431</v>
      </c>
      <c r="F623" s="6">
        <f t="shared" si="35"/>
        <v>43.1</v>
      </c>
      <c r="G623" s="23">
        <f>+VLOOKUP(C623,Aux!$D$2:$E$3,2)/100</f>
        <v>0.1</v>
      </c>
      <c r="H623">
        <f t="shared" si="36"/>
        <v>43.1</v>
      </c>
      <c r="I623">
        <f t="shared" si="37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2">
      <c r="A624" s="5">
        <f t="shared" si="33"/>
        <v>44843</v>
      </c>
      <c r="B624" s="6">
        <f t="shared" si="34"/>
        <v>8</v>
      </c>
      <c r="C624" s="7" t="str">
        <f>+Aux!$D$3</f>
        <v>Telefono</v>
      </c>
      <c r="D624" s="8">
        <v>5</v>
      </c>
      <c r="E624" s="6">
        <v>442</v>
      </c>
      <c r="F624" s="6">
        <f t="shared" si="35"/>
        <v>44.2</v>
      </c>
      <c r="G624" s="23">
        <f>+VLOOKUP(C624,Aux!$D$2:$E$3,2)/100</f>
        <v>0.1</v>
      </c>
      <c r="H624">
        <f t="shared" si="36"/>
        <v>44.2</v>
      </c>
      <c r="I624">
        <f t="shared" si="37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2">
      <c r="A625" s="5">
        <f t="shared" si="33"/>
        <v>44843</v>
      </c>
      <c r="B625" s="6">
        <f t="shared" si="34"/>
        <v>10</v>
      </c>
      <c r="C625" s="7" t="str">
        <f>+Aux!$D$3</f>
        <v>Telefono</v>
      </c>
      <c r="D625" s="8">
        <v>4</v>
      </c>
      <c r="E625" s="6">
        <v>536</v>
      </c>
      <c r="F625" s="6">
        <f t="shared" si="35"/>
        <v>53.6</v>
      </c>
      <c r="G625" s="23">
        <f>+VLOOKUP(C625,Aux!$D$2:$E$3,2)/100</f>
        <v>0.1</v>
      </c>
      <c r="H625">
        <f t="shared" si="36"/>
        <v>53.6</v>
      </c>
      <c r="I625">
        <f t="shared" si="37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2">
      <c r="A626" s="5">
        <f t="shared" si="33"/>
        <v>44843</v>
      </c>
      <c r="B626" s="6">
        <f t="shared" si="34"/>
        <v>6</v>
      </c>
      <c r="C626" s="7" t="str">
        <f>+Aux!$D$3</f>
        <v>Telefono</v>
      </c>
      <c r="D626" s="8">
        <v>8</v>
      </c>
      <c r="E626" s="6">
        <v>608</v>
      </c>
      <c r="F626" s="6">
        <f t="shared" si="35"/>
        <v>60.800000000000004</v>
      </c>
      <c r="G626" s="23">
        <f>+VLOOKUP(C626,Aux!$D$2:$E$3,2)/100</f>
        <v>0.1</v>
      </c>
      <c r="H626">
        <f t="shared" si="36"/>
        <v>60.800000000000004</v>
      </c>
      <c r="I626">
        <f t="shared" si="37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2">
      <c r="A627" s="5">
        <f t="shared" si="33"/>
        <v>44843</v>
      </c>
      <c r="B627" s="6">
        <f t="shared" si="34"/>
        <v>3</v>
      </c>
      <c r="C627" s="7" t="str">
        <f>+Aux!$D$3</f>
        <v>Telefono</v>
      </c>
      <c r="D627" s="8">
        <v>6</v>
      </c>
      <c r="E627" s="6">
        <v>662</v>
      </c>
      <c r="F627" s="6">
        <f t="shared" si="35"/>
        <v>66.2</v>
      </c>
      <c r="G627" s="23">
        <f>+VLOOKUP(C627,Aux!$D$2:$E$3,2)/100</f>
        <v>0.1</v>
      </c>
      <c r="H627">
        <f t="shared" si="36"/>
        <v>66.2</v>
      </c>
      <c r="I627">
        <f t="shared" si="37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2">
      <c r="A628" s="5">
        <f t="shared" si="33"/>
        <v>44843</v>
      </c>
      <c r="B628" s="6">
        <f t="shared" si="34"/>
        <v>2</v>
      </c>
      <c r="C628" s="7" t="str">
        <f>+Aux!$D$3</f>
        <v>Telefono</v>
      </c>
      <c r="D628" s="8">
        <v>1</v>
      </c>
      <c r="E628" s="6">
        <v>385</v>
      </c>
      <c r="F628" s="6">
        <f t="shared" si="35"/>
        <v>38.5</v>
      </c>
      <c r="G628" s="23">
        <f>+VLOOKUP(C628,Aux!$D$2:$E$3,2)/100</f>
        <v>0.1</v>
      </c>
      <c r="H628">
        <f t="shared" si="36"/>
        <v>38.5</v>
      </c>
      <c r="I628">
        <f t="shared" si="37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2">
      <c r="A629" s="5">
        <f t="shared" si="33"/>
        <v>44843</v>
      </c>
      <c r="B629" s="6">
        <f t="shared" si="34"/>
        <v>7</v>
      </c>
      <c r="C629" s="7" t="str">
        <f>+Aux!$D$3</f>
        <v>Telefono</v>
      </c>
      <c r="D629" s="8">
        <v>5</v>
      </c>
      <c r="E629" s="6">
        <v>474</v>
      </c>
      <c r="F629" s="6">
        <f t="shared" si="35"/>
        <v>47.400000000000006</v>
      </c>
      <c r="G629" s="23">
        <f>+VLOOKUP(C629,Aux!$D$2:$E$3,2)/100</f>
        <v>0.1</v>
      </c>
      <c r="H629">
        <f t="shared" si="36"/>
        <v>47.400000000000006</v>
      </c>
      <c r="I629">
        <f t="shared" si="37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2">
      <c r="A630" s="5">
        <f t="shared" si="33"/>
        <v>44843</v>
      </c>
      <c r="B630" s="6">
        <f t="shared" si="34"/>
        <v>9</v>
      </c>
      <c r="C630" s="7" t="str">
        <f>+Aux!$D$3</f>
        <v>Telefono</v>
      </c>
      <c r="D630" s="8">
        <v>4</v>
      </c>
      <c r="E630" s="6">
        <v>318</v>
      </c>
      <c r="F630" s="6">
        <f t="shared" si="35"/>
        <v>31.8</v>
      </c>
      <c r="G630" s="23">
        <f>+VLOOKUP(C630,Aux!$D$2:$E$3,2)/100</f>
        <v>0.1</v>
      </c>
      <c r="H630">
        <f t="shared" si="36"/>
        <v>31.8</v>
      </c>
      <c r="I630">
        <f t="shared" si="37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2">
      <c r="A631" s="5">
        <f t="shared" si="33"/>
        <v>44843</v>
      </c>
      <c r="B631" s="6">
        <f t="shared" si="34"/>
        <v>1</v>
      </c>
      <c r="C631" s="7" t="str">
        <f>+Aux!$D$3</f>
        <v>Telefono</v>
      </c>
      <c r="D631" s="8">
        <v>9</v>
      </c>
      <c r="E631" s="6">
        <v>576</v>
      </c>
      <c r="F631" s="6">
        <f t="shared" si="35"/>
        <v>57.6</v>
      </c>
      <c r="G631" s="23">
        <f>+VLOOKUP(C631,Aux!$D$2:$E$3,2)/100</f>
        <v>0.1</v>
      </c>
      <c r="H631">
        <f t="shared" si="36"/>
        <v>57.6</v>
      </c>
      <c r="I631">
        <f t="shared" si="37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2">
      <c r="A632" s="5">
        <f t="shared" si="33"/>
        <v>44844</v>
      </c>
      <c r="B632" s="6">
        <f t="shared" si="34"/>
        <v>4</v>
      </c>
      <c r="C632" s="7" t="str">
        <f>+Aux!$D$3</f>
        <v>Telefono</v>
      </c>
      <c r="D632" s="8">
        <v>7</v>
      </c>
      <c r="E632" s="6">
        <v>602</v>
      </c>
      <c r="F632" s="6">
        <f t="shared" si="35"/>
        <v>60.2</v>
      </c>
      <c r="G632" s="23">
        <f>+VLOOKUP(C632,Aux!$D$2:$E$3,2)/100</f>
        <v>0.1</v>
      </c>
      <c r="H632">
        <f t="shared" si="36"/>
        <v>60.2</v>
      </c>
      <c r="I632">
        <f t="shared" si="37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2">
      <c r="A633" s="5">
        <f t="shared" si="33"/>
        <v>44844</v>
      </c>
      <c r="B633" s="6">
        <f t="shared" si="34"/>
        <v>5</v>
      </c>
      <c r="C633" s="7" t="str">
        <f>+Aux!$D$3</f>
        <v>Telefono</v>
      </c>
      <c r="D633" s="8">
        <v>4</v>
      </c>
      <c r="E633" s="6">
        <v>309</v>
      </c>
      <c r="F633" s="6">
        <f t="shared" si="35"/>
        <v>30.900000000000002</v>
      </c>
      <c r="G633" s="23">
        <f>+VLOOKUP(C633,Aux!$D$2:$E$3,2)/100</f>
        <v>0.1</v>
      </c>
      <c r="H633">
        <f t="shared" si="36"/>
        <v>30.900000000000002</v>
      </c>
      <c r="I633">
        <f t="shared" si="37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2">
      <c r="A634" s="5">
        <f t="shared" si="33"/>
        <v>44844</v>
      </c>
      <c r="B634" s="6">
        <f t="shared" si="34"/>
        <v>8</v>
      </c>
      <c r="C634" s="7" t="str">
        <f>+Aux!$D$3</f>
        <v>Telefono</v>
      </c>
      <c r="D634" s="8">
        <v>6</v>
      </c>
      <c r="E634" s="6">
        <v>296</v>
      </c>
      <c r="F634" s="6">
        <f t="shared" si="35"/>
        <v>29.6</v>
      </c>
      <c r="G634" s="23">
        <f>+VLOOKUP(C634,Aux!$D$2:$E$3,2)/100</f>
        <v>0.1</v>
      </c>
      <c r="H634">
        <f t="shared" si="36"/>
        <v>29.6</v>
      </c>
      <c r="I634">
        <f t="shared" si="37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2">
      <c r="A635" s="5">
        <f t="shared" si="33"/>
        <v>44844</v>
      </c>
      <c r="B635" s="6">
        <f t="shared" si="34"/>
        <v>10</v>
      </c>
      <c r="C635" s="7" t="str">
        <f>+Aux!$D$3</f>
        <v>Telefono</v>
      </c>
      <c r="D635" s="8">
        <v>3</v>
      </c>
      <c r="E635" s="6">
        <v>166</v>
      </c>
      <c r="F635" s="6">
        <f t="shared" si="35"/>
        <v>16.600000000000001</v>
      </c>
      <c r="G635" s="23">
        <f>+VLOOKUP(C635,Aux!$D$2:$E$3,2)/100</f>
        <v>0.1</v>
      </c>
      <c r="H635">
        <f t="shared" si="36"/>
        <v>16.600000000000001</v>
      </c>
      <c r="I635">
        <f t="shared" si="37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2">
      <c r="A636" s="5">
        <f t="shared" si="33"/>
        <v>44844</v>
      </c>
      <c r="B636" s="6">
        <f t="shared" si="34"/>
        <v>6</v>
      </c>
      <c r="C636" s="7" t="str">
        <f>+Aux!$D$3</f>
        <v>Telefono</v>
      </c>
      <c r="D636" s="8">
        <v>5</v>
      </c>
      <c r="E636" s="6">
        <v>193</v>
      </c>
      <c r="F636" s="6">
        <f t="shared" si="35"/>
        <v>19.3</v>
      </c>
      <c r="G636" s="23">
        <f>+VLOOKUP(C636,Aux!$D$2:$E$3,2)/100</f>
        <v>0.1</v>
      </c>
      <c r="H636">
        <f t="shared" si="36"/>
        <v>19.3</v>
      </c>
      <c r="I636">
        <f t="shared" si="37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2">
      <c r="A637" s="5">
        <f t="shared" si="33"/>
        <v>44844</v>
      </c>
      <c r="B637" s="6">
        <f t="shared" si="34"/>
        <v>3</v>
      </c>
      <c r="C637" s="7" t="str">
        <f>+Aux!$D$3</f>
        <v>Telefono</v>
      </c>
      <c r="D637" s="8">
        <v>10</v>
      </c>
      <c r="E637" s="6">
        <v>471</v>
      </c>
      <c r="F637" s="6">
        <f t="shared" si="35"/>
        <v>47.1</v>
      </c>
      <c r="G637" s="23">
        <f>+VLOOKUP(C637,Aux!$D$2:$E$3,2)/100</f>
        <v>0.1</v>
      </c>
      <c r="H637">
        <f t="shared" si="36"/>
        <v>47.1</v>
      </c>
      <c r="I637">
        <f t="shared" si="37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2">
      <c r="A638" s="5">
        <f t="shared" si="33"/>
        <v>44844</v>
      </c>
      <c r="B638" s="6">
        <f t="shared" si="34"/>
        <v>2</v>
      </c>
      <c r="C638" s="7" t="str">
        <f>+Aux!$D$3</f>
        <v>Telefono</v>
      </c>
      <c r="D638" s="8">
        <v>3</v>
      </c>
      <c r="E638" s="6">
        <v>548</v>
      </c>
      <c r="F638" s="6">
        <f t="shared" si="35"/>
        <v>54.800000000000004</v>
      </c>
      <c r="G638" s="23">
        <f>+VLOOKUP(C638,Aux!$D$2:$E$3,2)/100</f>
        <v>0.1</v>
      </c>
      <c r="H638">
        <f t="shared" si="36"/>
        <v>54.800000000000004</v>
      </c>
      <c r="I638">
        <f t="shared" si="37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2">
      <c r="A639" s="5">
        <f t="shared" si="33"/>
        <v>44844</v>
      </c>
      <c r="B639" s="6">
        <f t="shared" si="34"/>
        <v>7</v>
      </c>
      <c r="C639" s="7" t="str">
        <f>+Aux!$D$3</f>
        <v>Telefono</v>
      </c>
      <c r="D639" s="8">
        <v>3</v>
      </c>
      <c r="E639" s="6">
        <v>417</v>
      </c>
      <c r="F639" s="6">
        <f t="shared" si="35"/>
        <v>41.7</v>
      </c>
      <c r="G639" s="23">
        <f>+VLOOKUP(C639,Aux!$D$2:$E$3,2)/100</f>
        <v>0.1</v>
      </c>
      <c r="H639">
        <f t="shared" si="36"/>
        <v>41.7</v>
      </c>
      <c r="I639">
        <f t="shared" si="37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2">
      <c r="A640" s="5">
        <f t="shared" si="33"/>
        <v>44844</v>
      </c>
      <c r="B640" s="6">
        <f t="shared" si="34"/>
        <v>9</v>
      </c>
      <c r="C640" s="7" t="str">
        <f>+Aux!$D$3</f>
        <v>Telefono</v>
      </c>
      <c r="D640" s="8">
        <v>4</v>
      </c>
      <c r="E640" s="6">
        <v>598</v>
      </c>
      <c r="F640" s="6">
        <f t="shared" si="35"/>
        <v>59.800000000000004</v>
      </c>
      <c r="G640" s="23">
        <f>+VLOOKUP(C640,Aux!$D$2:$E$3,2)/100</f>
        <v>0.1</v>
      </c>
      <c r="H640">
        <f t="shared" si="36"/>
        <v>59.800000000000004</v>
      </c>
      <c r="I640">
        <f t="shared" si="37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2">
      <c r="A641" s="5">
        <f t="shared" si="33"/>
        <v>44845</v>
      </c>
      <c r="B641" s="6">
        <f t="shared" si="34"/>
        <v>1</v>
      </c>
      <c r="C641" s="7" t="str">
        <f>+Aux!$D$3</f>
        <v>Telefono</v>
      </c>
      <c r="D641" s="8">
        <v>5</v>
      </c>
      <c r="E641" s="6">
        <v>695</v>
      </c>
      <c r="F641" s="6">
        <f t="shared" si="35"/>
        <v>69.5</v>
      </c>
      <c r="G641" s="23">
        <f>+VLOOKUP(C641,Aux!$D$2:$E$3,2)/100</f>
        <v>0.1</v>
      </c>
      <c r="H641">
        <f t="shared" si="36"/>
        <v>69.5</v>
      </c>
      <c r="I641">
        <f t="shared" si="37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2">
      <c r="A642" s="5">
        <f t="shared" si="33"/>
        <v>44845</v>
      </c>
      <c r="B642" s="6">
        <f t="shared" si="34"/>
        <v>4</v>
      </c>
      <c r="C642" s="7" t="str">
        <f>+Aux!$D$3</f>
        <v>Telefono</v>
      </c>
      <c r="D642" s="8">
        <v>5</v>
      </c>
      <c r="E642" s="6">
        <v>334</v>
      </c>
      <c r="F642" s="6">
        <f t="shared" si="35"/>
        <v>33.4</v>
      </c>
      <c r="G642" s="23">
        <f>+VLOOKUP(C642,Aux!$D$2:$E$3,2)/100</f>
        <v>0.1</v>
      </c>
      <c r="H642">
        <f t="shared" si="36"/>
        <v>33.4</v>
      </c>
      <c r="I642">
        <f t="shared" si="37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2">
      <c r="A643" s="5">
        <f t="shared" si="33"/>
        <v>44845</v>
      </c>
      <c r="B643" s="6">
        <f t="shared" si="34"/>
        <v>5</v>
      </c>
      <c r="C643" s="7" t="str">
        <f>+Aux!$D$3</f>
        <v>Telefono</v>
      </c>
      <c r="D643" s="8">
        <v>6</v>
      </c>
      <c r="E643" s="6">
        <v>456</v>
      </c>
      <c r="F643" s="6">
        <f t="shared" ref="F643:F706" si="38">+E643*G643</f>
        <v>45.6</v>
      </c>
      <c r="G643" s="23">
        <f>+VLOOKUP(C643,Aux!$D$2:$E$3,2)/100</f>
        <v>0.1</v>
      </c>
      <c r="H643">
        <f t="shared" ref="H643:H706" si="39">+E643*G643</f>
        <v>45.6</v>
      </c>
      <c r="I643">
        <f t="shared" ref="I643:I706" si="40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2">
      <c r="A644" s="5">
        <f t="shared" si="33"/>
        <v>44845</v>
      </c>
      <c r="B644" s="6">
        <f t="shared" si="34"/>
        <v>8</v>
      </c>
      <c r="C644" s="7" t="str">
        <f>+Aux!$D$3</f>
        <v>Telefono</v>
      </c>
      <c r="D644" s="8">
        <v>10</v>
      </c>
      <c r="E644" s="6">
        <v>303</v>
      </c>
      <c r="F644" s="6">
        <f t="shared" si="38"/>
        <v>30.3</v>
      </c>
      <c r="G644" s="23">
        <f>+VLOOKUP(C644,Aux!$D$2:$E$3,2)/100</f>
        <v>0.1</v>
      </c>
      <c r="H644">
        <f t="shared" si="39"/>
        <v>30.3</v>
      </c>
      <c r="I644">
        <f t="shared" si="40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2">
      <c r="A645" s="5">
        <f t="shared" si="33"/>
        <v>44845</v>
      </c>
      <c r="B645" s="6">
        <f t="shared" si="34"/>
        <v>10</v>
      </c>
      <c r="C645" s="7" t="str">
        <f>+Aux!$D$3</f>
        <v>Telefono</v>
      </c>
      <c r="D645" s="8">
        <v>2</v>
      </c>
      <c r="E645" s="6">
        <v>403</v>
      </c>
      <c r="F645" s="6">
        <f t="shared" si="38"/>
        <v>40.300000000000004</v>
      </c>
      <c r="G645" s="23">
        <f>+VLOOKUP(C645,Aux!$D$2:$E$3,2)/100</f>
        <v>0.1</v>
      </c>
      <c r="H645">
        <f t="shared" si="39"/>
        <v>40.300000000000004</v>
      </c>
      <c r="I645">
        <f t="shared" si="40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2">
      <c r="A646" s="5">
        <f t="shared" si="33"/>
        <v>44845</v>
      </c>
      <c r="B646" s="6">
        <f t="shared" si="34"/>
        <v>6</v>
      </c>
      <c r="C646" s="7" t="str">
        <f>+Aux!$D$3</f>
        <v>Telefono</v>
      </c>
      <c r="D646" s="8">
        <v>1</v>
      </c>
      <c r="E646" s="6">
        <v>525</v>
      </c>
      <c r="F646" s="6">
        <f t="shared" si="38"/>
        <v>52.5</v>
      </c>
      <c r="G646" s="23">
        <f>+VLOOKUP(C646,Aux!$D$2:$E$3,2)/100</f>
        <v>0.1</v>
      </c>
      <c r="H646">
        <f t="shared" si="39"/>
        <v>52.5</v>
      </c>
      <c r="I646">
        <f t="shared" si="40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2">
      <c r="A647" s="5">
        <f t="shared" si="33"/>
        <v>44845</v>
      </c>
      <c r="B647" s="6">
        <f t="shared" si="34"/>
        <v>3</v>
      </c>
      <c r="C647" s="7" t="str">
        <f>+Aux!$D$3</f>
        <v>Telefono</v>
      </c>
      <c r="D647" s="8">
        <v>2</v>
      </c>
      <c r="E647" s="6">
        <v>463</v>
      </c>
      <c r="F647" s="6">
        <f t="shared" si="38"/>
        <v>46.300000000000004</v>
      </c>
      <c r="G647" s="23">
        <f>+VLOOKUP(C647,Aux!$D$2:$E$3,2)/100</f>
        <v>0.1</v>
      </c>
      <c r="H647">
        <f t="shared" si="39"/>
        <v>46.300000000000004</v>
      </c>
      <c r="I647">
        <f t="shared" si="40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2">
      <c r="A648" s="5">
        <f t="shared" si="33"/>
        <v>44845</v>
      </c>
      <c r="B648" s="6">
        <f t="shared" si="34"/>
        <v>2</v>
      </c>
      <c r="C648" s="7" t="str">
        <f>+Aux!$D$3</f>
        <v>Telefono</v>
      </c>
      <c r="D648" s="8">
        <v>3</v>
      </c>
      <c r="E648" s="6">
        <v>633</v>
      </c>
      <c r="F648" s="6">
        <f t="shared" si="38"/>
        <v>63.300000000000004</v>
      </c>
      <c r="G648" s="23">
        <f>+VLOOKUP(C648,Aux!$D$2:$E$3,2)/100</f>
        <v>0.1</v>
      </c>
      <c r="H648">
        <f t="shared" si="39"/>
        <v>63.300000000000004</v>
      </c>
      <c r="I648">
        <f t="shared" si="40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2">
      <c r="A649" s="5">
        <f t="shared" si="33"/>
        <v>44845</v>
      </c>
      <c r="B649" s="6">
        <f t="shared" si="34"/>
        <v>7</v>
      </c>
      <c r="C649" s="7" t="str">
        <f>+Aux!$D$3</f>
        <v>Telefono</v>
      </c>
      <c r="D649" s="8">
        <v>2</v>
      </c>
      <c r="E649" s="6">
        <v>446</v>
      </c>
      <c r="F649" s="6">
        <f t="shared" si="38"/>
        <v>44.6</v>
      </c>
      <c r="G649" s="23">
        <f>+VLOOKUP(C649,Aux!$D$2:$E$3,2)/100</f>
        <v>0.1</v>
      </c>
      <c r="H649">
        <f t="shared" si="39"/>
        <v>44.6</v>
      </c>
      <c r="I649">
        <f t="shared" si="40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2">
      <c r="A650" s="5">
        <f t="shared" si="33"/>
        <v>44846</v>
      </c>
      <c r="B650" s="6">
        <f t="shared" si="34"/>
        <v>9</v>
      </c>
      <c r="C650" s="7" t="str">
        <f>+Aux!$D$3</f>
        <v>Telefono</v>
      </c>
      <c r="D650" s="8">
        <v>6</v>
      </c>
      <c r="E650" s="6">
        <v>167</v>
      </c>
      <c r="F650" s="6">
        <f t="shared" si="38"/>
        <v>16.7</v>
      </c>
      <c r="G650" s="23">
        <f>+VLOOKUP(C650,Aux!$D$2:$E$3,2)/100</f>
        <v>0.1</v>
      </c>
      <c r="H650">
        <f t="shared" si="39"/>
        <v>16.7</v>
      </c>
      <c r="I650">
        <f t="shared" si="40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2">
      <c r="A651" s="5">
        <f t="shared" si="33"/>
        <v>44846</v>
      </c>
      <c r="B651" s="6">
        <f t="shared" si="34"/>
        <v>1</v>
      </c>
      <c r="C651" s="7" t="str">
        <f>+Aux!$D$3</f>
        <v>Telefono</v>
      </c>
      <c r="D651" s="8">
        <v>4</v>
      </c>
      <c r="E651" s="6">
        <v>408</v>
      </c>
      <c r="F651" s="6">
        <f t="shared" si="38"/>
        <v>40.800000000000004</v>
      </c>
      <c r="G651" s="23">
        <f>+VLOOKUP(C651,Aux!$D$2:$E$3,2)/100</f>
        <v>0.1</v>
      </c>
      <c r="H651">
        <f t="shared" si="39"/>
        <v>40.800000000000004</v>
      </c>
      <c r="I651">
        <f t="shared" si="40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2">
      <c r="A652" s="5">
        <f t="shared" si="33"/>
        <v>44846</v>
      </c>
      <c r="B652" s="6">
        <f t="shared" si="34"/>
        <v>4</v>
      </c>
      <c r="C652" s="7" t="str">
        <f>+Aux!$D$3</f>
        <v>Telefono</v>
      </c>
      <c r="D652" s="8">
        <v>8</v>
      </c>
      <c r="E652" s="6">
        <v>297</v>
      </c>
      <c r="F652" s="6">
        <f t="shared" si="38"/>
        <v>29.700000000000003</v>
      </c>
      <c r="G652" s="23">
        <f>+VLOOKUP(C652,Aux!$D$2:$E$3,2)/100</f>
        <v>0.1</v>
      </c>
      <c r="H652">
        <f t="shared" si="39"/>
        <v>29.700000000000003</v>
      </c>
      <c r="I652">
        <f t="shared" si="40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2">
      <c r="A653" s="5">
        <f t="shared" si="33"/>
        <v>44846</v>
      </c>
      <c r="B653" s="6">
        <f t="shared" si="34"/>
        <v>5</v>
      </c>
      <c r="C653" s="7" t="str">
        <f>+Aux!$D$3</f>
        <v>Telefono</v>
      </c>
      <c r="D653" s="8">
        <v>9</v>
      </c>
      <c r="E653" s="6">
        <v>499</v>
      </c>
      <c r="F653" s="6">
        <f t="shared" si="38"/>
        <v>49.900000000000006</v>
      </c>
      <c r="G653" s="23">
        <f>+VLOOKUP(C653,Aux!$D$2:$E$3,2)/100</f>
        <v>0.1</v>
      </c>
      <c r="H653">
        <f t="shared" si="39"/>
        <v>49.900000000000006</v>
      </c>
      <c r="I653">
        <f t="shared" si="40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2">
      <c r="A654" s="5">
        <f t="shared" si="33"/>
        <v>44846</v>
      </c>
      <c r="B654" s="6">
        <f t="shared" si="34"/>
        <v>8</v>
      </c>
      <c r="C654" s="7" t="str">
        <f>+Aux!$D$3</f>
        <v>Telefono</v>
      </c>
      <c r="D654" s="8">
        <v>3</v>
      </c>
      <c r="E654" s="6">
        <v>559</v>
      </c>
      <c r="F654" s="6">
        <f t="shared" si="38"/>
        <v>55.900000000000006</v>
      </c>
      <c r="G654" s="23">
        <f>+VLOOKUP(C654,Aux!$D$2:$E$3,2)/100</f>
        <v>0.1</v>
      </c>
      <c r="H654">
        <f t="shared" si="39"/>
        <v>55.900000000000006</v>
      </c>
      <c r="I654">
        <f t="shared" si="40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2">
      <c r="A655" s="5">
        <f t="shared" si="33"/>
        <v>44846</v>
      </c>
      <c r="B655" s="6">
        <f t="shared" si="34"/>
        <v>10</v>
      </c>
      <c r="C655" s="7" t="str">
        <f>+Aux!$D$3</f>
        <v>Telefono</v>
      </c>
      <c r="D655" s="8">
        <v>9</v>
      </c>
      <c r="E655" s="6">
        <v>515</v>
      </c>
      <c r="F655" s="6">
        <f t="shared" si="38"/>
        <v>51.5</v>
      </c>
      <c r="G655" s="23">
        <f>+VLOOKUP(C655,Aux!$D$2:$E$3,2)/100</f>
        <v>0.1</v>
      </c>
      <c r="H655">
        <f t="shared" si="39"/>
        <v>51.5</v>
      </c>
      <c r="I655">
        <f t="shared" si="40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2">
      <c r="A656" s="5">
        <f t="shared" si="33"/>
        <v>44846</v>
      </c>
      <c r="B656" s="6">
        <f t="shared" si="34"/>
        <v>6</v>
      </c>
      <c r="C656" s="7" t="str">
        <f>+Aux!$D$3</f>
        <v>Telefono</v>
      </c>
      <c r="D656" s="8">
        <v>1</v>
      </c>
      <c r="E656" s="6">
        <v>304</v>
      </c>
      <c r="F656" s="6">
        <f t="shared" si="38"/>
        <v>30.400000000000002</v>
      </c>
      <c r="G656" s="23">
        <f>+VLOOKUP(C656,Aux!$D$2:$E$3,2)/100</f>
        <v>0.1</v>
      </c>
      <c r="H656">
        <f t="shared" si="39"/>
        <v>30.400000000000002</v>
      </c>
      <c r="I656">
        <f t="shared" si="40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2">
      <c r="A657" s="5">
        <f t="shared" si="33"/>
        <v>44846</v>
      </c>
      <c r="B657" s="6">
        <f t="shared" si="34"/>
        <v>3</v>
      </c>
      <c r="C657" s="7" t="str">
        <f>+Aux!$D$3</f>
        <v>Telefono</v>
      </c>
      <c r="D657" s="8">
        <v>4</v>
      </c>
      <c r="E657" s="6">
        <v>107</v>
      </c>
      <c r="F657" s="6">
        <f t="shared" si="38"/>
        <v>10.700000000000001</v>
      </c>
      <c r="G657" s="23">
        <f>+VLOOKUP(C657,Aux!$D$2:$E$3,2)/100</f>
        <v>0.1</v>
      </c>
      <c r="H657">
        <f t="shared" si="39"/>
        <v>10.700000000000001</v>
      </c>
      <c r="I657">
        <f t="shared" si="40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2">
      <c r="A658" s="5">
        <f t="shared" si="33"/>
        <v>44846</v>
      </c>
      <c r="B658" s="6">
        <f t="shared" si="34"/>
        <v>2</v>
      </c>
      <c r="C658" s="7" t="str">
        <f>+Aux!$D$3</f>
        <v>Telefono</v>
      </c>
      <c r="D658" s="8">
        <v>9</v>
      </c>
      <c r="E658" s="6">
        <v>187</v>
      </c>
      <c r="F658" s="6">
        <f t="shared" si="38"/>
        <v>18.7</v>
      </c>
      <c r="G658" s="23">
        <f>+VLOOKUP(C658,Aux!$D$2:$E$3,2)/100</f>
        <v>0.1</v>
      </c>
      <c r="H658">
        <f t="shared" si="39"/>
        <v>18.7</v>
      </c>
      <c r="I658">
        <f t="shared" si="40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2">
      <c r="A659" s="5">
        <f t="shared" si="33"/>
        <v>44847</v>
      </c>
      <c r="B659" s="6">
        <f t="shared" si="34"/>
        <v>7</v>
      </c>
      <c r="C659" s="7" t="str">
        <f>+Aux!$D$3</f>
        <v>Telefono</v>
      </c>
      <c r="D659" s="8">
        <v>5</v>
      </c>
      <c r="E659" s="6">
        <v>434</v>
      </c>
      <c r="F659" s="6">
        <f t="shared" si="38"/>
        <v>43.400000000000006</v>
      </c>
      <c r="G659" s="23">
        <f>+VLOOKUP(C659,Aux!$D$2:$E$3,2)/100</f>
        <v>0.1</v>
      </c>
      <c r="H659">
        <f t="shared" si="39"/>
        <v>43.400000000000006</v>
      </c>
      <c r="I659">
        <f t="shared" si="40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2">
      <c r="A660" s="5">
        <f t="shared" si="33"/>
        <v>44847</v>
      </c>
      <c r="B660" s="6">
        <f t="shared" si="34"/>
        <v>9</v>
      </c>
      <c r="C660" s="7" t="str">
        <f>+Aux!$D$3</f>
        <v>Telefono</v>
      </c>
      <c r="D660" s="8">
        <v>1</v>
      </c>
      <c r="E660" s="6">
        <v>501</v>
      </c>
      <c r="F660" s="6">
        <f t="shared" si="38"/>
        <v>50.1</v>
      </c>
      <c r="G660" s="23">
        <f>+VLOOKUP(C660,Aux!$D$2:$E$3,2)/100</f>
        <v>0.1</v>
      </c>
      <c r="H660">
        <f t="shared" si="39"/>
        <v>50.1</v>
      </c>
      <c r="I660">
        <f t="shared" si="40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2">
      <c r="A661" s="5">
        <f t="shared" si="33"/>
        <v>44847</v>
      </c>
      <c r="B661" s="6">
        <f t="shared" si="34"/>
        <v>1</v>
      </c>
      <c r="C661" s="7" t="str">
        <f>+Aux!$D$3</f>
        <v>Telefono</v>
      </c>
      <c r="D661" s="8">
        <v>9</v>
      </c>
      <c r="E661" s="6">
        <v>146</v>
      </c>
      <c r="F661" s="6">
        <f t="shared" si="38"/>
        <v>14.600000000000001</v>
      </c>
      <c r="G661" s="23">
        <f>+VLOOKUP(C661,Aux!$D$2:$E$3,2)/100</f>
        <v>0.1</v>
      </c>
      <c r="H661">
        <f t="shared" si="39"/>
        <v>14.600000000000001</v>
      </c>
      <c r="I661">
        <f t="shared" si="40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2">
      <c r="A662" s="5">
        <f t="shared" si="33"/>
        <v>44847</v>
      </c>
      <c r="B662" s="6">
        <f t="shared" si="34"/>
        <v>4</v>
      </c>
      <c r="C662" s="7" t="str">
        <f>+Aux!$D$3</f>
        <v>Telefono</v>
      </c>
      <c r="D662" s="8">
        <v>9</v>
      </c>
      <c r="E662" s="6">
        <v>463</v>
      </c>
      <c r="F662" s="6">
        <f t="shared" si="38"/>
        <v>46.300000000000004</v>
      </c>
      <c r="G662" s="23">
        <f>+VLOOKUP(C662,Aux!$D$2:$E$3,2)/100</f>
        <v>0.1</v>
      </c>
      <c r="H662">
        <f t="shared" si="39"/>
        <v>46.300000000000004</v>
      </c>
      <c r="I662">
        <f t="shared" si="40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2">
      <c r="A663" s="5">
        <f t="shared" si="33"/>
        <v>44847</v>
      </c>
      <c r="B663" s="6">
        <f t="shared" si="34"/>
        <v>5</v>
      </c>
      <c r="C663" s="7" t="str">
        <f>+Aux!$D$3</f>
        <v>Telefono</v>
      </c>
      <c r="D663" s="8">
        <v>10</v>
      </c>
      <c r="E663" s="6">
        <v>193</v>
      </c>
      <c r="F663" s="6">
        <f t="shared" si="38"/>
        <v>19.3</v>
      </c>
      <c r="G663" s="23">
        <f>+VLOOKUP(C663,Aux!$D$2:$E$3,2)/100</f>
        <v>0.1</v>
      </c>
      <c r="H663">
        <f t="shared" si="39"/>
        <v>19.3</v>
      </c>
      <c r="I663">
        <f t="shared" si="40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2">
      <c r="A664" s="5">
        <f t="shared" si="33"/>
        <v>44847</v>
      </c>
      <c r="B664" s="6">
        <f t="shared" si="34"/>
        <v>8</v>
      </c>
      <c r="C664" s="7" t="str">
        <f>+Aux!$D$3</f>
        <v>Telefono</v>
      </c>
      <c r="D664" s="8">
        <v>6</v>
      </c>
      <c r="E664" s="6">
        <v>372</v>
      </c>
      <c r="F664" s="6">
        <f t="shared" si="38"/>
        <v>37.200000000000003</v>
      </c>
      <c r="G664" s="23">
        <f>+VLOOKUP(C664,Aux!$D$2:$E$3,2)/100</f>
        <v>0.1</v>
      </c>
      <c r="H664">
        <f t="shared" si="39"/>
        <v>37.200000000000003</v>
      </c>
      <c r="I664">
        <f t="shared" si="40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2">
      <c r="A665" s="5">
        <f t="shared" si="33"/>
        <v>44847</v>
      </c>
      <c r="B665" s="6">
        <f t="shared" si="34"/>
        <v>10</v>
      </c>
      <c r="C665" s="7" t="str">
        <f>+Aux!$D$3</f>
        <v>Telefono</v>
      </c>
      <c r="D665" s="8">
        <v>8</v>
      </c>
      <c r="E665" s="6">
        <v>607</v>
      </c>
      <c r="F665" s="6">
        <f t="shared" si="38"/>
        <v>60.7</v>
      </c>
      <c r="G665" s="23">
        <f>+VLOOKUP(C665,Aux!$D$2:$E$3,2)/100</f>
        <v>0.1</v>
      </c>
      <c r="H665">
        <f t="shared" si="39"/>
        <v>60.7</v>
      </c>
      <c r="I665">
        <f t="shared" si="40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2">
      <c r="A666" s="5">
        <f t="shared" si="33"/>
        <v>44847</v>
      </c>
      <c r="B666" s="6">
        <f t="shared" si="34"/>
        <v>6</v>
      </c>
      <c r="C666" s="7" t="str">
        <f>+Aux!$D$3</f>
        <v>Telefono</v>
      </c>
      <c r="D666" s="8">
        <v>10</v>
      </c>
      <c r="E666" s="6">
        <v>181</v>
      </c>
      <c r="F666" s="6">
        <f t="shared" si="38"/>
        <v>18.100000000000001</v>
      </c>
      <c r="G666" s="23">
        <f>+VLOOKUP(C666,Aux!$D$2:$E$3,2)/100</f>
        <v>0.1</v>
      </c>
      <c r="H666">
        <f t="shared" si="39"/>
        <v>18.100000000000001</v>
      </c>
      <c r="I666">
        <f t="shared" si="40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2">
      <c r="A667" s="5">
        <f t="shared" si="33"/>
        <v>44847</v>
      </c>
      <c r="B667" s="6">
        <f t="shared" si="34"/>
        <v>3</v>
      </c>
      <c r="C667" s="7" t="str">
        <f>+Aux!$D$3</f>
        <v>Telefono</v>
      </c>
      <c r="D667" s="8">
        <v>8</v>
      </c>
      <c r="E667" s="6">
        <v>443</v>
      </c>
      <c r="F667" s="6">
        <f t="shared" si="38"/>
        <v>44.300000000000004</v>
      </c>
      <c r="G667" s="23">
        <f>+VLOOKUP(C667,Aux!$D$2:$E$3,2)/100</f>
        <v>0.1</v>
      </c>
      <c r="H667">
        <f t="shared" si="39"/>
        <v>44.300000000000004</v>
      </c>
      <c r="I667">
        <f t="shared" si="40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2">
      <c r="A668" s="5">
        <f t="shared" si="33"/>
        <v>44848</v>
      </c>
      <c r="B668" s="6">
        <f t="shared" si="34"/>
        <v>2</v>
      </c>
      <c r="C668" s="7" t="str">
        <f>+Aux!$D$3</f>
        <v>Telefono</v>
      </c>
      <c r="D668" s="8">
        <v>5</v>
      </c>
      <c r="E668" s="6">
        <v>261</v>
      </c>
      <c r="F668" s="6">
        <f t="shared" si="38"/>
        <v>26.1</v>
      </c>
      <c r="G668" s="23">
        <f>+VLOOKUP(C668,Aux!$D$2:$E$3,2)/100</f>
        <v>0.1</v>
      </c>
      <c r="H668">
        <f t="shared" si="39"/>
        <v>26.1</v>
      </c>
      <c r="I668">
        <f t="shared" si="40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2">
      <c r="A669" s="5">
        <f t="shared" si="33"/>
        <v>44848</v>
      </c>
      <c r="B669" s="6">
        <f t="shared" si="34"/>
        <v>7</v>
      </c>
      <c r="C669" s="7" t="str">
        <f>+Aux!$D$3</f>
        <v>Telefono</v>
      </c>
      <c r="D669" s="8">
        <v>4</v>
      </c>
      <c r="E669" s="6">
        <v>478</v>
      </c>
      <c r="F669" s="6">
        <f t="shared" si="38"/>
        <v>47.800000000000004</v>
      </c>
      <c r="G669" s="23">
        <f>+VLOOKUP(C669,Aux!$D$2:$E$3,2)/100</f>
        <v>0.1</v>
      </c>
      <c r="H669">
        <f t="shared" si="39"/>
        <v>47.800000000000004</v>
      </c>
      <c r="I669">
        <f t="shared" si="40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2">
      <c r="A670" s="5">
        <f t="shared" si="33"/>
        <v>44848</v>
      </c>
      <c r="B670" s="6">
        <f t="shared" si="34"/>
        <v>9</v>
      </c>
      <c r="C670" s="7" t="str">
        <f>+Aux!$D$3</f>
        <v>Telefono</v>
      </c>
      <c r="D670" s="8">
        <v>1</v>
      </c>
      <c r="E670" s="6">
        <v>621</v>
      </c>
      <c r="F670" s="6">
        <f t="shared" si="38"/>
        <v>62.1</v>
      </c>
      <c r="G670" s="23">
        <f>+VLOOKUP(C670,Aux!$D$2:$E$3,2)/100</f>
        <v>0.1</v>
      </c>
      <c r="H670">
        <f t="shared" si="39"/>
        <v>62.1</v>
      </c>
      <c r="I670">
        <f t="shared" si="40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2">
      <c r="A671" s="5">
        <f t="shared" si="33"/>
        <v>44848</v>
      </c>
      <c r="B671" s="6">
        <f t="shared" si="34"/>
        <v>1</v>
      </c>
      <c r="C671" s="7" t="str">
        <f>+Aux!$D$3</f>
        <v>Telefono</v>
      </c>
      <c r="D671" s="8">
        <v>7</v>
      </c>
      <c r="E671" s="6">
        <v>600</v>
      </c>
      <c r="F671" s="6">
        <f t="shared" si="38"/>
        <v>60</v>
      </c>
      <c r="G671" s="23">
        <f>+VLOOKUP(C671,Aux!$D$2:$E$3,2)/100</f>
        <v>0.1</v>
      </c>
      <c r="H671">
        <f t="shared" si="39"/>
        <v>60</v>
      </c>
      <c r="I671">
        <f t="shared" si="40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2">
      <c r="A672" s="5">
        <f t="shared" si="33"/>
        <v>44848</v>
      </c>
      <c r="B672" s="6">
        <f t="shared" si="34"/>
        <v>4</v>
      </c>
      <c r="C672" s="7" t="str">
        <f>+Aux!$D$3</f>
        <v>Telefono</v>
      </c>
      <c r="D672" s="8">
        <v>3</v>
      </c>
      <c r="E672" s="6">
        <v>559</v>
      </c>
      <c r="F672" s="6">
        <f t="shared" si="38"/>
        <v>55.900000000000006</v>
      </c>
      <c r="G672" s="23">
        <f>+VLOOKUP(C672,Aux!$D$2:$E$3,2)/100</f>
        <v>0.1</v>
      </c>
      <c r="H672">
        <f t="shared" si="39"/>
        <v>55.900000000000006</v>
      </c>
      <c r="I672">
        <f t="shared" si="40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2">
      <c r="A673" s="5">
        <f t="shared" si="33"/>
        <v>44848</v>
      </c>
      <c r="B673" s="6">
        <f t="shared" si="34"/>
        <v>5</v>
      </c>
      <c r="C673" s="7" t="str">
        <f>+Aux!$D$3</f>
        <v>Telefono</v>
      </c>
      <c r="D673" s="8">
        <v>8</v>
      </c>
      <c r="E673" s="6">
        <v>556</v>
      </c>
      <c r="F673" s="6">
        <f t="shared" si="38"/>
        <v>55.6</v>
      </c>
      <c r="G673" s="23">
        <f>+VLOOKUP(C673,Aux!$D$2:$E$3,2)/100</f>
        <v>0.1</v>
      </c>
      <c r="H673">
        <f t="shared" si="39"/>
        <v>55.6</v>
      </c>
      <c r="I673">
        <f t="shared" si="40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2">
      <c r="A674" s="5">
        <f t="shared" si="33"/>
        <v>44848</v>
      </c>
      <c r="B674" s="6">
        <f t="shared" si="34"/>
        <v>8</v>
      </c>
      <c r="C674" s="7" t="str">
        <f>+Aux!$D$3</f>
        <v>Telefono</v>
      </c>
      <c r="D674" s="8">
        <v>4</v>
      </c>
      <c r="E674" s="6">
        <v>156</v>
      </c>
      <c r="F674" s="6">
        <f t="shared" si="38"/>
        <v>15.600000000000001</v>
      </c>
      <c r="G674" s="23">
        <f>+VLOOKUP(C674,Aux!$D$2:$E$3,2)/100</f>
        <v>0.1</v>
      </c>
      <c r="H674">
        <f t="shared" si="39"/>
        <v>15.600000000000001</v>
      </c>
      <c r="I674">
        <f t="shared" si="40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2">
      <c r="A675" s="5">
        <f t="shared" si="33"/>
        <v>44848</v>
      </c>
      <c r="B675" s="6">
        <f t="shared" si="34"/>
        <v>10</v>
      </c>
      <c r="C675" s="7" t="str">
        <f>+Aux!$D$3</f>
        <v>Telefono</v>
      </c>
      <c r="D675" s="8">
        <v>6</v>
      </c>
      <c r="E675" s="6">
        <v>657</v>
      </c>
      <c r="F675" s="6">
        <f t="shared" si="38"/>
        <v>65.7</v>
      </c>
      <c r="G675" s="23">
        <f>+VLOOKUP(C675,Aux!$D$2:$E$3,2)/100</f>
        <v>0.1</v>
      </c>
      <c r="H675">
        <f t="shared" si="39"/>
        <v>65.7</v>
      </c>
      <c r="I675">
        <f t="shared" si="40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2">
      <c r="A676" s="5">
        <f t="shared" si="33"/>
        <v>44848</v>
      </c>
      <c r="B676" s="6">
        <f t="shared" si="34"/>
        <v>6</v>
      </c>
      <c r="C676" s="7" t="str">
        <f>+Aux!$D$3</f>
        <v>Telefono</v>
      </c>
      <c r="D676" s="8">
        <v>2</v>
      </c>
      <c r="E676" s="6">
        <v>227</v>
      </c>
      <c r="F676" s="6">
        <f t="shared" si="38"/>
        <v>22.700000000000003</v>
      </c>
      <c r="G676" s="23">
        <f>+VLOOKUP(C676,Aux!$D$2:$E$3,2)/100</f>
        <v>0.1</v>
      </c>
      <c r="H676">
        <f t="shared" si="39"/>
        <v>22.700000000000003</v>
      </c>
      <c r="I676">
        <f t="shared" si="40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2">
      <c r="A677" s="5">
        <f t="shared" si="33"/>
        <v>44849</v>
      </c>
      <c r="B677" s="6">
        <f t="shared" si="34"/>
        <v>3</v>
      </c>
      <c r="C677" s="7" t="str">
        <f>+Aux!$D$3</f>
        <v>Telefono</v>
      </c>
      <c r="D677" s="8">
        <v>6</v>
      </c>
      <c r="E677" s="6">
        <v>682</v>
      </c>
      <c r="F677" s="6">
        <f t="shared" si="38"/>
        <v>68.2</v>
      </c>
      <c r="G677" s="23">
        <f>+VLOOKUP(C677,Aux!$D$2:$E$3,2)/100</f>
        <v>0.1</v>
      </c>
      <c r="H677">
        <f t="shared" si="39"/>
        <v>68.2</v>
      </c>
      <c r="I677">
        <f t="shared" si="40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2">
      <c r="A678" s="5">
        <f t="shared" si="33"/>
        <v>44849</v>
      </c>
      <c r="B678" s="6">
        <f t="shared" si="34"/>
        <v>2</v>
      </c>
      <c r="C678" s="7" t="str">
        <f>+Aux!$D$3</f>
        <v>Telefono</v>
      </c>
      <c r="D678" s="8">
        <v>2</v>
      </c>
      <c r="E678" s="6">
        <v>523</v>
      </c>
      <c r="F678" s="6">
        <f t="shared" si="38"/>
        <v>52.300000000000004</v>
      </c>
      <c r="G678" s="23">
        <f>+VLOOKUP(C678,Aux!$D$2:$E$3,2)/100</f>
        <v>0.1</v>
      </c>
      <c r="H678">
        <f t="shared" si="39"/>
        <v>52.300000000000004</v>
      </c>
      <c r="I678">
        <f t="shared" si="40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2">
      <c r="A679" s="5">
        <f t="shared" si="33"/>
        <v>44849</v>
      </c>
      <c r="B679" s="6">
        <f t="shared" si="34"/>
        <v>7</v>
      </c>
      <c r="C679" s="7" t="str">
        <f>+Aux!$D$3</f>
        <v>Telefono</v>
      </c>
      <c r="D679" s="8">
        <v>6</v>
      </c>
      <c r="E679" s="6">
        <v>272</v>
      </c>
      <c r="F679" s="6">
        <f t="shared" si="38"/>
        <v>27.200000000000003</v>
      </c>
      <c r="G679" s="23">
        <f>+VLOOKUP(C679,Aux!$D$2:$E$3,2)/100</f>
        <v>0.1</v>
      </c>
      <c r="H679">
        <f t="shared" si="39"/>
        <v>27.200000000000003</v>
      </c>
      <c r="I679">
        <f t="shared" si="40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2">
      <c r="A680" s="5">
        <f t="shared" si="33"/>
        <v>44849</v>
      </c>
      <c r="B680" s="6">
        <f t="shared" si="34"/>
        <v>9</v>
      </c>
      <c r="C680" s="7" t="str">
        <f>+Aux!$D$3</f>
        <v>Telefono</v>
      </c>
      <c r="D680" s="8">
        <v>7</v>
      </c>
      <c r="E680" s="6">
        <v>420</v>
      </c>
      <c r="F680" s="6">
        <f t="shared" si="38"/>
        <v>42</v>
      </c>
      <c r="G680" s="23">
        <f>+VLOOKUP(C680,Aux!$D$2:$E$3,2)/100</f>
        <v>0.1</v>
      </c>
      <c r="H680">
        <f t="shared" si="39"/>
        <v>42</v>
      </c>
      <c r="I680">
        <f t="shared" si="40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2">
      <c r="A681" s="5">
        <f t="shared" si="33"/>
        <v>44849</v>
      </c>
      <c r="B681" s="6">
        <f t="shared" si="34"/>
        <v>1</v>
      </c>
      <c r="C681" s="7" t="str">
        <f>+Aux!$D$3</f>
        <v>Telefono</v>
      </c>
      <c r="D681" s="8">
        <v>9</v>
      </c>
      <c r="E681" s="6">
        <v>466</v>
      </c>
      <c r="F681" s="6">
        <f t="shared" si="38"/>
        <v>46.6</v>
      </c>
      <c r="G681" s="23">
        <f>+VLOOKUP(C681,Aux!$D$2:$E$3,2)/100</f>
        <v>0.1</v>
      </c>
      <c r="H681">
        <f t="shared" si="39"/>
        <v>46.6</v>
      </c>
      <c r="I681">
        <f t="shared" si="40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2">
      <c r="A682" s="5">
        <f t="shared" si="33"/>
        <v>44849</v>
      </c>
      <c r="B682" s="6">
        <f t="shared" si="34"/>
        <v>4</v>
      </c>
      <c r="C682" s="7" t="str">
        <f>+Aux!$D$3</f>
        <v>Telefono</v>
      </c>
      <c r="D682" s="8">
        <v>5</v>
      </c>
      <c r="E682" s="6">
        <v>419</v>
      </c>
      <c r="F682" s="6">
        <f t="shared" si="38"/>
        <v>41.900000000000006</v>
      </c>
      <c r="G682" s="23">
        <f>+VLOOKUP(C682,Aux!$D$2:$E$3,2)/100</f>
        <v>0.1</v>
      </c>
      <c r="H682">
        <f t="shared" si="39"/>
        <v>41.900000000000006</v>
      </c>
      <c r="I682">
        <f t="shared" si="40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2">
      <c r="A683" s="5">
        <f t="shared" si="33"/>
        <v>44849</v>
      </c>
      <c r="B683" s="6">
        <f t="shared" si="34"/>
        <v>5</v>
      </c>
      <c r="C683" s="7" t="str">
        <f>+Aux!$D$3</f>
        <v>Telefono</v>
      </c>
      <c r="D683" s="8">
        <v>6</v>
      </c>
      <c r="E683" s="6">
        <v>597</v>
      </c>
      <c r="F683" s="6">
        <f t="shared" si="38"/>
        <v>59.7</v>
      </c>
      <c r="G683" s="23">
        <f>+VLOOKUP(C683,Aux!$D$2:$E$3,2)/100</f>
        <v>0.1</v>
      </c>
      <c r="H683">
        <f t="shared" si="39"/>
        <v>59.7</v>
      </c>
      <c r="I683">
        <f t="shared" si="40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2">
      <c r="A684" s="5">
        <f t="shared" si="33"/>
        <v>44849</v>
      </c>
      <c r="B684" s="6">
        <f t="shared" si="34"/>
        <v>8</v>
      </c>
      <c r="C684" s="7" t="str">
        <f>+Aux!$D$3</f>
        <v>Telefono</v>
      </c>
      <c r="D684" s="8">
        <v>2</v>
      </c>
      <c r="E684" s="6">
        <v>358</v>
      </c>
      <c r="F684" s="6">
        <f t="shared" si="38"/>
        <v>35.800000000000004</v>
      </c>
      <c r="G684" s="23">
        <f>+VLOOKUP(C684,Aux!$D$2:$E$3,2)/100</f>
        <v>0.1</v>
      </c>
      <c r="H684">
        <f t="shared" si="39"/>
        <v>35.800000000000004</v>
      </c>
      <c r="I684">
        <f t="shared" si="40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2">
      <c r="A685" s="5">
        <f t="shared" si="33"/>
        <v>44849</v>
      </c>
      <c r="B685" s="6">
        <f t="shared" si="34"/>
        <v>10</v>
      </c>
      <c r="C685" s="7" t="str">
        <f>+Aux!$D$3</f>
        <v>Telefono</v>
      </c>
      <c r="D685" s="8">
        <v>2</v>
      </c>
      <c r="E685" s="6">
        <v>591</v>
      </c>
      <c r="F685" s="6">
        <f t="shared" si="38"/>
        <v>59.1</v>
      </c>
      <c r="G685" s="23">
        <f>+VLOOKUP(C685,Aux!$D$2:$E$3,2)/100</f>
        <v>0.1</v>
      </c>
      <c r="H685">
        <f t="shared" si="39"/>
        <v>59.1</v>
      </c>
      <c r="I685">
        <f t="shared" si="40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2">
      <c r="A686" s="5">
        <f t="shared" si="33"/>
        <v>44850</v>
      </c>
      <c r="B686" s="6">
        <f t="shared" si="34"/>
        <v>6</v>
      </c>
      <c r="C686" s="7" t="str">
        <f>+Aux!$D$3</f>
        <v>Telefono</v>
      </c>
      <c r="D686" s="8">
        <v>7</v>
      </c>
      <c r="E686" s="6">
        <v>407</v>
      </c>
      <c r="F686" s="6">
        <f t="shared" si="38"/>
        <v>40.700000000000003</v>
      </c>
      <c r="G686" s="23">
        <f>+VLOOKUP(C686,Aux!$D$2:$E$3,2)/100</f>
        <v>0.1</v>
      </c>
      <c r="H686">
        <f t="shared" si="39"/>
        <v>40.700000000000003</v>
      </c>
      <c r="I686">
        <f t="shared" si="40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2">
      <c r="A687" s="5">
        <f t="shared" si="33"/>
        <v>44850</v>
      </c>
      <c r="B687" s="6">
        <f t="shared" si="34"/>
        <v>3</v>
      </c>
      <c r="C687" s="7" t="str">
        <f>+Aux!$D$3</f>
        <v>Telefono</v>
      </c>
      <c r="D687" s="8">
        <v>8</v>
      </c>
      <c r="E687" s="6">
        <v>662</v>
      </c>
      <c r="F687" s="6">
        <f t="shared" si="38"/>
        <v>66.2</v>
      </c>
      <c r="G687" s="23">
        <f>+VLOOKUP(C687,Aux!$D$2:$E$3,2)/100</f>
        <v>0.1</v>
      </c>
      <c r="H687">
        <f t="shared" si="39"/>
        <v>66.2</v>
      </c>
      <c r="I687">
        <f t="shared" si="40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2">
      <c r="A688" s="5">
        <f t="shared" si="33"/>
        <v>44850</v>
      </c>
      <c r="B688" s="6">
        <f t="shared" si="34"/>
        <v>2</v>
      </c>
      <c r="C688" s="7" t="str">
        <f>+Aux!$D$3</f>
        <v>Telefono</v>
      </c>
      <c r="D688" s="8">
        <v>5</v>
      </c>
      <c r="E688" s="6">
        <v>143</v>
      </c>
      <c r="F688" s="6">
        <f t="shared" si="38"/>
        <v>14.3</v>
      </c>
      <c r="G688" s="23">
        <f>+VLOOKUP(C688,Aux!$D$2:$E$3,2)/100</f>
        <v>0.1</v>
      </c>
      <c r="H688">
        <f t="shared" si="39"/>
        <v>14.3</v>
      </c>
      <c r="I688">
        <f t="shared" si="40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2">
      <c r="A689" s="5">
        <f t="shared" si="33"/>
        <v>44850</v>
      </c>
      <c r="B689" s="6">
        <f t="shared" si="34"/>
        <v>7</v>
      </c>
      <c r="C689" s="7" t="str">
        <f>+Aux!$D$3</f>
        <v>Telefono</v>
      </c>
      <c r="D689" s="8">
        <v>7</v>
      </c>
      <c r="E689" s="6">
        <v>408</v>
      </c>
      <c r="F689" s="6">
        <f t="shared" si="38"/>
        <v>40.800000000000004</v>
      </c>
      <c r="G689" s="23">
        <f>+VLOOKUP(C689,Aux!$D$2:$E$3,2)/100</f>
        <v>0.1</v>
      </c>
      <c r="H689">
        <f t="shared" si="39"/>
        <v>40.800000000000004</v>
      </c>
      <c r="I689">
        <f t="shared" si="40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2">
      <c r="A690" s="5">
        <f t="shared" si="33"/>
        <v>44850</v>
      </c>
      <c r="B690" s="6">
        <f t="shared" si="34"/>
        <v>9</v>
      </c>
      <c r="C690" s="7" t="str">
        <f>+Aux!$D$3</f>
        <v>Telefono</v>
      </c>
      <c r="D690" s="8">
        <v>2</v>
      </c>
      <c r="E690" s="6">
        <v>205</v>
      </c>
      <c r="F690" s="6">
        <f t="shared" si="38"/>
        <v>20.5</v>
      </c>
      <c r="G690" s="23">
        <f>+VLOOKUP(C690,Aux!$D$2:$E$3,2)/100</f>
        <v>0.1</v>
      </c>
      <c r="H690">
        <f t="shared" si="39"/>
        <v>20.5</v>
      </c>
      <c r="I690">
        <f t="shared" si="40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2">
      <c r="A691" s="5">
        <f t="shared" si="33"/>
        <v>44850</v>
      </c>
      <c r="B691" s="6">
        <f t="shared" si="34"/>
        <v>1</v>
      </c>
      <c r="C691" s="7" t="str">
        <f>+Aux!$D$3</f>
        <v>Telefono</v>
      </c>
      <c r="D691" s="8">
        <v>9</v>
      </c>
      <c r="E691" s="6">
        <v>206</v>
      </c>
      <c r="F691" s="6">
        <f t="shared" si="38"/>
        <v>20.6</v>
      </c>
      <c r="G691" s="23">
        <f>+VLOOKUP(C691,Aux!$D$2:$E$3,2)/100</f>
        <v>0.1</v>
      </c>
      <c r="H691">
        <f t="shared" si="39"/>
        <v>20.6</v>
      </c>
      <c r="I691">
        <f t="shared" si="40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2">
      <c r="A692" s="5">
        <f t="shared" si="33"/>
        <v>44850</v>
      </c>
      <c r="B692" s="6">
        <f t="shared" si="34"/>
        <v>4</v>
      </c>
      <c r="C692" s="7" t="str">
        <f>+Aux!$D$3</f>
        <v>Telefono</v>
      </c>
      <c r="D692" s="8">
        <v>5</v>
      </c>
      <c r="E692" s="6">
        <v>613</v>
      </c>
      <c r="F692" s="6">
        <f t="shared" si="38"/>
        <v>61.300000000000004</v>
      </c>
      <c r="G692" s="23">
        <f>+VLOOKUP(C692,Aux!$D$2:$E$3,2)/100</f>
        <v>0.1</v>
      </c>
      <c r="H692">
        <f t="shared" si="39"/>
        <v>61.300000000000004</v>
      </c>
      <c r="I692">
        <f t="shared" si="40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2">
      <c r="A693" s="5">
        <f t="shared" si="33"/>
        <v>44850</v>
      </c>
      <c r="B693" s="6">
        <f t="shared" si="34"/>
        <v>5</v>
      </c>
      <c r="C693" s="7" t="str">
        <f>+Aux!$D$3</f>
        <v>Telefono</v>
      </c>
      <c r="D693" s="8">
        <v>7</v>
      </c>
      <c r="E693" s="6">
        <v>472</v>
      </c>
      <c r="F693" s="6">
        <f t="shared" si="38"/>
        <v>47.2</v>
      </c>
      <c r="G693" s="23">
        <f>+VLOOKUP(C693,Aux!$D$2:$E$3,2)/100</f>
        <v>0.1</v>
      </c>
      <c r="H693">
        <f t="shared" si="39"/>
        <v>47.2</v>
      </c>
      <c r="I693">
        <f t="shared" si="40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2">
      <c r="A694" s="5">
        <f t="shared" si="33"/>
        <v>44850</v>
      </c>
      <c r="B694" s="6">
        <f t="shared" si="34"/>
        <v>8</v>
      </c>
      <c r="C694" s="7" t="str">
        <f>+Aux!$D$3</f>
        <v>Telefono</v>
      </c>
      <c r="D694" s="8">
        <v>2</v>
      </c>
      <c r="E694" s="6">
        <v>178</v>
      </c>
      <c r="F694" s="6">
        <f t="shared" si="38"/>
        <v>17.8</v>
      </c>
      <c r="G694" s="23">
        <f>+VLOOKUP(C694,Aux!$D$2:$E$3,2)/100</f>
        <v>0.1</v>
      </c>
      <c r="H694">
        <f t="shared" si="39"/>
        <v>17.8</v>
      </c>
      <c r="I694">
        <f t="shared" si="40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2">
      <c r="A695" s="5">
        <f t="shared" si="33"/>
        <v>44851</v>
      </c>
      <c r="B695" s="6">
        <f t="shared" si="34"/>
        <v>10</v>
      </c>
      <c r="C695" s="7" t="str">
        <f>+Aux!$D$3</f>
        <v>Telefono</v>
      </c>
      <c r="D695" s="8">
        <v>3</v>
      </c>
      <c r="E695" s="6">
        <v>672</v>
      </c>
      <c r="F695" s="6">
        <f t="shared" si="38"/>
        <v>67.2</v>
      </c>
      <c r="G695" s="23">
        <f>+VLOOKUP(C695,Aux!$D$2:$E$3,2)/100</f>
        <v>0.1</v>
      </c>
      <c r="H695">
        <f t="shared" si="39"/>
        <v>67.2</v>
      </c>
      <c r="I695">
        <f t="shared" si="40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2">
      <c r="A696" s="5">
        <f t="shared" si="33"/>
        <v>44851</v>
      </c>
      <c r="B696" s="6">
        <f t="shared" si="34"/>
        <v>6</v>
      </c>
      <c r="C696" s="7" t="str">
        <f>+Aux!$D$3</f>
        <v>Telefono</v>
      </c>
      <c r="D696" s="8">
        <v>6</v>
      </c>
      <c r="E696" s="6">
        <v>352</v>
      </c>
      <c r="F696" s="6">
        <f t="shared" si="38"/>
        <v>35.200000000000003</v>
      </c>
      <c r="G696" s="23">
        <f>+VLOOKUP(C696,Aux!$D$2:$E$3,2)/100</f>
        <v>0.1</v>
      </c>
      <c r="H696">
        <f t="shared" si="39"/>
        <v>35.200000000000003</v>
      </c>
      <c r="I696">
        <f t="shared" si="40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2">
      <c r="A697" s="5">
        <f t="shared" si="33"/>
        <v>44851</v>
      </c>
      <c r="B697" s="6">
        <f t="shared" si="34"/>
        <v>3</v>
      </c>
      <c r="C697" s="7" t="str">
        <f>+Aux!$D$3</f>
        <v>Telefono</v>
      </c>
      <c r="D697" s="8">
        <v>5</v>
      </c>
      <c r="E697" s="6">
        <v>458</v>
      </c>
      <c r="F697" s="6">
        <f t="shared" si="38"/>
        <v>45.800000000000004</v>
      </c>
      <c r="G697" s="23">
        <f>+VLOOKUP(C697,Aux!$D$2:$E$3,2)/100</f>
        <v>0.1</v>
      </c>
      <c r="H697">
        <f t="shared" si="39"/>
        <v>45.800000000000004</v>
      </c>
      <c r="I697">
        <f t="shared" si="40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2">
      <c r="A698" s="5">
        <f t="shared" si="33"/>
        <v>44851</v>
      </c>
      <c r="B698" s="6">
        <f t="shared" si="34"/>
        <v>2</v>
      </c>
      <c r="C698" s="7" t="str">
        <f>+Aux!$D$3</f>
        <v>Telefono</v>
      </c>
      <c r="D698" s="8">
        <v>6</v>
      </c>
      <c r="E698" s="6">
        <v>669</v>
      </c>
      <c r="F698" s="6">
        <f t="shared" si="38"/>
        <v>66.900000000000006</v>
      </c>
      <c r="G698" s="23">
        <f>+VLOOKUP(C698,Aux!$D$2:$E$3,2)/100</f>
        <v>0.1</v>
      </c>
      <c r="H698">
        <f t="shared" si="39"/>
        <v>66.900000000000006</v>
      </c>
      <c r="I698">
        <f t="shared" si="40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2">
      <c r="A699" s="5">
        <f t="shared" si="33"/>
        <v>44851</v>
      </c>
      <c r="B699" s="6">
        <f t="shared" si="34"/>
        <v>7</v>
      </c>
      <c r="C699" s="7" t="str">
        <f>+Aux!$D$3</f>
        <v>Telefono</v>
      </c>
      <c r="D699" s="8">
        <v>3</v>
      </c>
      <c r="E699" s="6">
        <v>510</v>
      </c>
      <c r="F699" s="6">
        <f t="shared" si="38"/>
        <v>51</v>
      </c>
      <c r="G699" s="23">
        <f>+VLOOKUP(C699,Aux!$D$2:$E$3,2)/100</f>
        <v>0.1</v>
      </c>
      <c r="H699">
        <f t="shared" si="39"/>
        <v>51</v>
      </c>
      <c r="I699">
        <f t="shared" si="40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2">
      <c r="A700" s="5">
        <f t="shared" si="33"/>
        <v>44851</v>
      </c>
      <c r="B700" s="6">
        <f t="shared" si="34"/>
        <v>9</v>
      </c>
      <c r="C700" s="7" t="str">
        <f>+Aux!$D$3</f>
        <v>Telefono</v>
      </c>
      <c r="D700" s="8">
        <v>4</v>
      </c>
      <c r="E700" s="6">
        <v>454</v>
      </c>
      <c r="F700" s="6">
        <f t="shared" si="38"/>
        <v>45.400000000000006</v>
      </c>
      <c r="G700" s="23">
        <f>+VLOOKUP(C700,Aux!$D$2:$E$3,2)/100</f>
        <v>0.1</v>
      </c>
      <c r="H700">
        <f t="shared" si="39"/>
        <v>45.400000000000006</v>
      </c>
      <c r="I700">
        <f t="shared" si="40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2">
      <c r="A701" s="5">
        <f t="shared" si="33"/>
        <v>44851</v>
      </c>
      <c r="B701" s="6">
        <f t="shared" si="34"/>
        <v>1</v>
      </c>
      <c r="C701" s="7" t="str">
        <f>+Aux!$D$3</f>
        <v>Telefono</v>
      </c>
      <c r="D701" s="8">
        <v>3</v>
      </c>
      <c r="E701" s="6">
        <v>581</v>
      </c>
      <c r="F701" s="6">
        <f t="shared" si="38"/>
        <v>58.1</v>
      </c>
      <c r="G701" s="23">
        <f>+VLOOKUP(C701,Aux!$D$2:$E$3,2)/100</f>
        <v>0.1</v>
      </c>
      <c r="H701">
        <f t="shared" si="39"/>
        <v>58.1</v>
      </c>
      <c r="I701">
        <f t="shared" si="40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2">
      <c r="A702" s="5">
        <f t="shared" si="33"/>
        <v>44851</v>
      </c>
      <c r="B702" s="6">
        <f t="shared" si="34"/>
        <v>4</v>
      </c>
      <c r="C702" s="7" t="str">
        <f>+Aux!$D$3</f>
        <v>Telefono</v>
      </c>
      <c r="D702" s="8">
        <v>7</v>
      </c>
      <c r="E702" s="6">
        <v>176</v>
      </c>
      <c r="F702" s="6">
        <f t="shared" si="38"/>
        <v>17.600000000000001</v>
      </c>
      <c r="G702" s="23">
        <f>+VLOOKUP(C702,Aux!$D$2:$E$3,2)/100</f>
        <v>0.1</v>
      </c>
      <c r="H702">
        <f t="shared" si="39"/>
        <v>17.600000000000001</v>
      </c>
      <c r="I702">
        <f t="shared" si="40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2">
      <c r="A703" s="5">
        <f t="shared" si="33"/>
        <v>44851</v>
      </c>
      <c r="B703" s="6">
        <f t="shared" si="34"/>
        <v>5</v>
      </c>
      <c r="C703" s="7" t="str">
        <f>+Aux!$D$3</f>
        <v>Telefono</v>
      </c>
      <c r="D703" s="8">
        <v>2</v>
      </c>
      <c r="E703" s="6">
        <v>189</v>
      </c>
      <c r="F703" s="6">
        <f t="shared" si="38"/>
        <v>18.900000000000002</v>
      </c>
      <c r="G703" s="23">
        <f>+VLOOKUP(C703,Aux!$D$2:$E$3,2)/100</f>
        <v>0.1</v>
      </c>
      <c r="H703">
        <f t="shared" si="39"/>
        <v>18.900000000000002</v>
      </c>
      <c r="I703">
        <f t="shared" si="40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2">
      <c r="A704" s="5">
        <f t="shared" si="33"/>
        <v>44852</v>
      </c>
      <c r="B704" s="6">
        <f t="shared" si="34"/>
        <v>8</v>
      </c>
      <c r="C704" s="7" t="str">
        <f>+Aux!$D$3</f>
        <v>Telefono</v>
      </c>
      <c r="D704" s="8">
        <v>4</v>
      </c>
      <c r="E704" s="6">
        <v>213</v>
      </c>
      <c r="F704" s="6">
        <f t="shared" si="38"/>
        <v>21.3</v>
      </c>
      <c r="G704" s="23">
        <f>+VLOOKUP(C704,Aux!$D$2:$E$3,2)/100</f>
        <v>0.1</v>
      </c>
      <c r="H704">
        <f t="shared" si="39"/>
        <v>21.3</v>
      </c>
      <c r="I704">
        <f t="shared" si="40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2">
      <c r="A705" s="5">
        <f t="shared" si="33"/>
        <v>44852</v>
      </c>
      <c r="B705" s="6">
        <f t="shared" si="34"/>
        <v>10</v>
      </c>
      <c r="C705" s="7" t="str">
        <f>+Aux!$D$3</f>
        <v>Telefono</v>
      </c>
      <c r="D705" s="8">
        <v>10</v>
      </c>
      <c r="E705" s="6">
        <v>468</v>
      </c>
      <c r="F705" s="6">
        <f t="shared" si="38"/>
        <v>46.800000000000004</v>
      </c>
      <c r="G705" s="23">
        <f>+VLOOKUP(C705,Aux!$D$2:$E$3,2)/100</f>
        <v>0.1</v>
      </c>
      <c r="H705">
        <f t="shared" si="39"/>
        <v>46.800000000000004</v>
      </c>
      <c r="I705">
        <f t="shared" si="40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2">
      <c r="A706" s="5">
        <f t="shared" si="33"/>
        <v>44852</v>
      </c>
      <c r="B706" s="6">
        <f t="shared" si="34"/>
        <v>6</v>
      </c>
      <c r="C706" s="7" t="str">
        <f>+Aux!$D$3</f>
        <v>Telefono</v>
      </c>
      <c r="D706" s="8">
        <v>6</v>
      </c>
      <c r="E706" s="6">
        <v>365</v>
      </c>
      <c r="F706" s="6">
        <f t="shared" si="38"/>
        <v>36.5</v>
      </c>
      <c r="G706" s="23">
        <f>+VLOOKUP(C706,Aux!$D$2:$E$3,2)/100</f>
        <v>0.1</v>
      </c>
      <c r="H706">
        <f t="shared" si="39"/>
        <v>36.5</v>
      </c>
      <c r="I706">
        <f t="shared" si="40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2">
      <c r="A707" s="5">
        <f t="shared" si="33"/>
        <v>44852</v>
      </c>
      <c r="B707" s="6">
        <f t="shared" si="34"/>
        <v>3</v>
      </c>
      <c r="C707" s="7" t="str">
        <f>+Aux!$D$3</f>
        <v>Telefono</v>
      </c>
      <c r="D707" s="8">
        <v>2</v>
      </c>
      <c r="E707" s="6">
        <v>684</v>
      </c>
      <c r="F707" s="6">
        <f t="shared" ref="F707:F770" si="41">+E707*G707</f>
        <v>68.400000000000006</v>
      </c>
      <c r="G707" s="23">
        <f>+VLOOKUP(C707,Aux!$D$2:$E$3,2)/100</f>
        <v>0.1</v>
      </c>
      <c r="H707">
        <f t="shared" ref="H707:H770" si="42">+E707*G707</f>
        <v>68.400000000000006</v>
      </c>
      <c r="I707">
        <f t="shared" ref="I707:I770" si="43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2">
      <c r="A708" s="5">
        <f t="shared" si="33"/>
        <v>44852</v>
      </c>
      <c r="B708" s="6">
        <f t="shared" si="34"/>
        <v>2</v>
      </c>
      <c r="C708" s="7" t="str">
        <f>+Aux!$D$3</f>
        <v>Telefono</v>
      </c>
      <c r="D708" s="8">
        <v>6</v>
      </c>
      <c r="E708" s="6">
        <v>697</v>
      </c>
      <c r="F708" s="6">
        <f t="shared" si="41"/>
        <v>69.7</v>
      </c>
      <c r="G708" s="23">
        <f>+VLOOKUP(C708,Aux!$D$2:$E$3,2)/100</f>
        <v>0.1</v>
      </c>
      <c r="H708">
        <f t="shared" si="42"/>
        <v>69.7</v>
      </c>
      <c r="I708">
        <f t="shared" si="43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2">
      <c r="A709" s="5">
        <f t="shared" si="33"/>
        <v>44852</v>
      </c>
      <c r="B709" s="6">
        <f t="shared" si="34"/>
        <v>7</v>
      </c>
      <c r="C709" s="7" t="str">
        <f>+Aux!$D$3</f>
        <v>Telefono</v>
      </c>
      <c r="D709" s="8">
        <v>6</v>
      </c>
      <c r="E709" s="6">
        <v>309</v>
      </c>
      <c r="F709" s="6">
        <f t="shared" si="41"/>
        <v>30.900000000000002</v>
      </c>
      <c r="G709" s="23">
        <f>+VLOOKUP(C709,Aux!$D$2:$E$3,2)/100</f>
        <v>0.1</v>
      </c>
      <c r="H709">
        <f t="shared" si="42"/>
        <v>30.900000000000002</v>
      </c>
      <c r="I709">
        <f t="shared" si="43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2">
      <c r="A710" s="5">
        <f t="shared" si="33"/>
        <v>44852</v>
      </c>
      <c r="B710" s="6">
        <f t="shared" si="34"/>
        <v>9</v>
      </c>
      <c r="C710" s="7" t="str">
        <f>+Aux!$D$3</f>
        <v>Telefono</v>
      </c>
      <c r="D710" s="8">
        <v>6</v>
      </c>
      <c r="E710" s="6">
        <v>348</v>
      </c>
      <c r="F710" s="6">
        <f t="shared" si="41"/>
        <v>34.800000000000004</v>
      </c>
      <c r="G710" s="23">
        <f>+VLOOKUP(C710,Aux!$D$2:$E$3,2)/100</f>
        <v>0.1</v>
      </c>
      <c r="H710">
        <f t="shared" si="42"/>
        <v>34.800000000000004</v>
      </c>
      <c r="I710">
        <f t="shared" si="43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2">
      <c r="A711" s="5">
        <f t="shared" si="33"/>
        <v>44852</v>
      </c>
      <c r="B711" s="6">
        <f t="shared" si="34"/>
        <v>1</v>
      </c>
      <c r="C711" s="7" t="str">
        <f>+Aux!$D$3</f>
        <v>Telefono</v>
      </c>
      <c r="D711" s="8">
        <v>8</v>
      </c>
      <c r="E711" s="6">
        <v>178</v>
      </c>
      <c r="F711" s="6">
        <f t="shared" si="41"/>
        <v>17.8</v>
      </c>
      <c r="G711" s="23">
        <f>+VLOOKUP(C711,Aux!$D$2:$E$3,2)/100</f>
        <v>0.1</v>
      </c>
      <c r="H711">
        <f t="shared" si="42"/>
        <v>17.8</v>
      </c>
      <c r="I711">
        <f t="shared" si="43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2">
      <c r="A712" s="5">
        <f t="shared" si="33"/>
        <v>44852</v>
      </c>
      <c r="B712" s="6">
        <f t="shared" si="34"/>
        <v>4</v>
      </c>
      <c r="C712" s="7" t="str">
        <f>+Aux!$D$3</f>
        <v>Telefono</v>
      </c>
      <c r="D712" s="8">
        <v>10</v>
      </c>
      <c r="E712" s="6">
        <v>495</v>
      </c>
      <c r="F712" s="6">
        <f t="shared" si="41"/>
        <v>49.5</v>
      </c>
      <c r="G712" s="23">
        <f>+VLOOKUP(C712,Aux!$D$2:$E$3,2)/100</f>
        <v>0.1</v>
      </c>
      <c r="H712">
        <f t="shared" si="42"/>
        <v>49.5</v>
      </c>
      <c r="I712">
        <f t="shared" si="43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2">
      <c r="A713" s="5">
        <f t="shared" si="33"/>
        <v>44853</v>
      </c>
      <c r="B713" s="6">
        <f t="shared" si="34"/>
        <v>5</v>
      </c>
      <c r="C713" s="7" t="str">
        <f>+Aux!$D$3</f>
        <v>Telefono</v>
      </c>
      <c r="D713" s="8">
        <v>10</v>
      </c>
      <c r="E713" s="6">
        <v>517</v>
      </c>
      <c r="F713" s="6">
        <f t="shared" si="41"/>
        <v>51.7</v>
      </c>
      <c r="G713" s="23">
        <f>+VLOOKUP(C713,Aux!$D$2:$E$3,2)/100</f>
        <v>0.1</v>
      </c>
      <c r="H713">
        <f t="shared" si="42"/>
        <v>51.7</v>
      </c>
      <c r="I713">
        <f t="shared" si="43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2">
      <c r="A714" s="5">
        <f t="shared" si="33"/>
        <v>44853</v>
      </c>
      <c r="B714" s="6">
        <f t="shared" si="34"/>
        <v>8</v>
      </c>
      <c r="C714" s="7" t="str">
        <f>+Aux!$D$3</f>
        <v>Telefono</v>
      </c>
      <c r="D714" s="8">
        <v>9</v>
      </c>
      <c r="E714" s="6">
        <v>518</v>
      </c>
      <c r="F714" s="6">
        <f t="shared" si="41"/>
        <v>51.800000000000004</v>
      </c>
      <c r="G714" s="23">
        <f>+VLOOKUP(C714,Aux!$D$2:$E$3,2)/100</f>
        <v>0.1</v>
      </c>
      <c r="H714">
        <f t="shared" si="42"/>
        <v>51.800000000000004</v>
      </c>
      <c r="I714">
        <f t="shared" si="43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2">
      <c r="A715" s="5">
        <f t="shared" si="33"/>
        <v>44853</v>
      </c>
      <c r="B715" s="6">
        <f t="shared" si="34"/>
        <v>10</v>
      </c>
      <c r="C715" s="7" t="str">
        <f>+Aux!$D$3</f>
        <v>Telefono</v>
      </c>
      <c r="D715" s="8">
        <v>6</v>
      </c>
      <c r="E715" s="6">
        <v>452</v>
      </c>
      <c r="F715" s="6">
        <f t="shared" si="41"/>
        <v>45.2</v>
      </c>
      <c r="G715" s="23">
        <f>+VLOOKUP(C715,Aux!$D$2:$E$3,2)/100</f>
        <v>0.1</v>
      </c>
      <c r="H715">
        <f t="shared" si="42"/>
        <v>45.2</v>
      </c>
      <c r="I715">
        <f t="shared" si="43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2">
      <c r="A716" s="5">
        <f t="shared" si="33"/>
        <v>44853</v>
      </c>
      <c r="B716" s="6">
        <f t="shared" si="34"/>
        <v>6</v>
      </c>
      <c r="C716" s="7" t="str">
        <f>+Aux!$D$3</f>
        <v>Telefono</v>
      </c>
      <c r="D716" s="8">
        <v>10</v>
      </c>
      <c r="E716" s="6">
        <v>228</v>
      </c>
      <c r="F716" s="6">
        <f t="shared" si="41"/>
        <v>22.8</v>
      </c>
      <c r="G716" s="23">
        <f>+VLOOKUP(C716,Aux!$D$2:$E$3,2)/100</f>
        <v>0.1</v>
      </c>
      <c r="H716">
        <f t="shared" si="42"/>
        <v>22.8</v>
      </c>
      <c r="I716">
        <f t="shared" si="43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2">
      <c r="A717" s="5">
        <f t="shared" si="33"/>
        <v>44853</v>
      </c>
      <c r="B717" s="6">
        <f t="shared" si="34"/>
        <v>3</v>
      </c>
      <c r="C717" s="7" t="str">
        <f>+Aux!$D$3</f>
        <v>Telefono</v>
      </c>
      <c r="D717" s="8">
        <v>5</v>
      </c>
      <c r="E717" s="6">
        <v>584</v>
      </c>
      <c r="F717" s="6">
        <f t="shared" si="41"/>
        <v>58.400000000000006</v>
      </c>
      <c r="G717" s="23">
        <f>+VLOOKUP(C717,Aux!$D$2:$E$3,2)/100</f>
        <v>0.1</v>
      </c>
      <c r="H717">
        <f t="shared" si="42"/>
        <v>58.400000000000006</v>
      </c>
      <c r="I717">
        <f t="shared" si="43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2">
      <c r="A718" s="5">
        <f t="shared" si="33"/>
        <v>44853</v>
      </c>
      <c r="B718" s="6">
        <f t="shared" si="34"/>
        <v>2</v>
      </c>
      <c r="C718" s="7" t="str">
        <f>+Aux!$D$3</f>
        <v>Telefono</v>
      </c>
      <c r="D718" s="8">
        <v>9</v>
      </c>
      <c r="E718" s="6">
        <v>314</v>
      </c>
      <c r="F718" s="6">
        <f t="shared" si="41"/>
        <v>31.400000000000002</v>
      </c>
      <c r="G718" s="23">
        <f>+VLOOKUP(C718,Aux!$D$2:$E$3,2)/100</f>
        <v>0.1</v>
      </c>
      <c r="H718">
        <f t="shared" si="42"/>
        <v>31.400000000000002</v>
      </c>
      <c r="I718">
        <f t="shared" si="43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2">
      <c r="A719" s="5">
        <f t="shared" si="33"/>
        <v>44853</v>
      </c>
      <c r="B719" s="6">
        <f t="shared" si="34"/>
        <v>7</v>
      </c>
      <c r="C719" s="7" t="str">
        <f>+Aux!$D$3</f>
        <v>Telefono</v>
      </c>
      <c r="D719" s="8">
        <v>2</v>
      </c>
      <c r="E719" s="6">
        <v>148</v>
      </c>
      <c r="F719" s="6">
        <f t="shared" si="41"/>
        <v>14.8</v>
      </c>
      <c r="G719" s="23">
        <f>+VLOOKUP(C719,Aux!$D$2:$E$3,2)/100</f>
        <v>0.1</v>
      </c>
      <c r="H719">
        <f t="shared" si="42"/>
        <v>14.8</v>
      </c>
      <c r="I719">
        <f t="shared" si="43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2">
      <c r="A720" s="5">
        <f t="shared" si="33"/>
        <v>44853</v>
      </c>
      <c r="B720" s="6">
        <f t="shared" si="34"/>
        <v>9</v>
      </c>
      <c r="C720" s="7" t="str">
        <f>+Aux!$D$3</f>
        <v>Telefono</v>
      </c>
      <c r="D720" s="8">
        <v>6</v>
      </c>
      <c r="E720" s="6">
        <v>178</v>
      </c>
      <c r="F720" s="6">
        <f t="shared" si="41"/>
        <v>17.8</v>
      </c>
      <c r="G720" s="23">
        <f>+VLOOKUP(C720,Aux!$D$2:$E$3,2)/100</f>
        <v>0.1</v>
      </c>
      <c r="H720">
        <f t="shared" si="42"/>
        <v>17.8</v>
      </c>
      <c r="I720">
        <f t="shared" si="43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2">
      <c r="A721" s="5">
        <f t="shared" si="33"/>
        <v>44853</v>
      </c>
      <c r="B721" s="6">
        <f t="shared" si="34"/>
        <v>1</v>
      </c>
      <c r="C721" s="7" t="str">
        <f>+Aux!$D$3</f>
        <v>Telefono</v>
      </c>
      <c r="D721" s="8">
        <v>10</v>
      </c>
      <c r="E721" s="6">
        <v>165</v>
      </c>
      <c r="F721" s="6">
        <f t="shared" si="41"/>
        <v>16.5</v>
      </c>
      <c r="G721" s="23">
        <f>+VLOOKUP(C721,Aux!$D$2:$E$3,2)/100</f>
        <v>0.1</v>
      </c>
      <c r="H721">
        <f t="shared" si="42"/>
        <v>16.5</v>
      </c>
      <c r="I721">
        <f t="shared" si="43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2">
      <c r="A722" s="5">
        <f t="shared" si="33"/>
        <v>44854</v>
      </c>
      <c r="B722" s="6">
        <f t="shared" si="34"/>
        <v>4</v>
      </c>
      <c r="C722" s="7" t="str">
        <f>+Aux!$D$3</f>
        <v>Telefono</v>
      </c>
      <c r="D722" s="8">
        <v>10</v>
      </c>
      <c r="E722" s="6">
        <v>127</v>
      </c>
      <c r="F722" s="6">
        <f t="shared" si="41"/>
        <v>12.700000000000001</v>
      </c>
      <c r="G722" s="23">
        <f>+VLOOKUP(C722,Aux!$D$2:$E$3,2)/100</f>
        <v>0.1</v>
      </c>
      <c r="H722">
        <f t="shared" si="42"/>
        <v>12.700000000000001</v>
      </c>
      <c r="I722">
        <f t="shared" si="43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2">
      <c r="A723" s="5">
        <f t="shared" si="33"/>
        <v>44854</v>
      </c>
      <c r="B723" s="6">
        <f t="shared" si="34"/>
        <v>5</v>
      </c>
      <c r="C723" s="7" t="str">
        <f>+Aux!$D$3</f>
        <v>Telefono</v>
      </c>
      <c r="D723" s="8">
        <v>10</v>
      </c>
      <c r="E723" s="6">
        <v>118</v>
      </c>
      <c r="F723" s="6">
        <f t="shared" si="41"/>
        <v>11.8</v>
      </c>
      <c r="G723" s="23">
        <f>+VLOOKUP(C723,Aux!$D$2:$E$3,2)/100</f>
        <v>0.1</v>
      </c>
      <c r="H723">
        <f t="shared" si="42"/>
        <v>11.8</v>
      </c>
      <c r="I723">
        <f t="shared" si="43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2">
      <c r="A724" s="5">
        <f t="shared" si="33"/>
        <v>44854</v>
      </c>
      <c r="B724" s="6">
        <f t="shared" si="34"/>
        <v>8</v>
      </c>
      <c r="C724" s="7" t="str">
        <f>+Aux!$D$3</f>
        <v>Telefono</v>
      </c>
      <c r="D724" s="8">
        <v>9</v>
      </c>
      <c r="E724" s="6">
        <v>681</v>
      </c>
      <c r="F724" s="6">
        <f t="shared" si="41"/>
        <v>68.100000000000009</v>
      </c>
      <c r="G724" s="23">
        <f>+VLOOKUP(C724,Aux!$D$2:$E$3,2)/100</f>
        <v>0.1</v>
      </c>
      <c r="H724">
        <f t="shared" si="42"/>
        <v>68.100000000000009</v>
      </c>
      <c r="I724">
        <f t="shared" si="43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2">
      <c r="A725" s="5">
        <f t="shared" si="33"/>
        <v>44854</v>
      </c>
      <c r="B725" s="6">
        <f t="shared" si="34"/>
        <v>10</v>
      </c>
      <c r="C725" s="7" t="str">
        <f>+Aux!$D$3</f>
        <v>Telefono</v>
      </c>
      <c r="D725" s="8">
        <v>8</v>
      </c>
      <c r="E725" s="6">
        <v>444</v>
      </c>
      <c r="F725" s="6">
        <f t="shared" si="41"/>
        <v>44.400000000000006</v>
      </c>
      <c r="G725" s="23">
        <f>+VLOOKUP(C725,Aux!$D$2:$E$3,2)/100</f>
        <v>0.1</v>
      </c>
      <c r="H725">
        <f t="shared" si="42"/>
        <v>44.400000000000006</v>
      </c>
      <c r="I725">
        <f t="shared" si="43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2">
      <c r="A726" s="5">
        <f t="shared" si="33"/>
        <v>44854</v>
      </c>
      <c r="B726" s="6">
        <f t="shared" si="34"/>
        <v>6</v>
      </c>
      <c r="C726" s="7" t="str">
        <f>+Aux!$D$3</f>
        <v>Telefono</v>
      </c>
      <c r="D726" s="8">
        <v>2</v>
      </c>
      <c r="E726" s="6">
        <v>208</v>
      </c>
      <c r="F726" s="6">
        <f t="shared" si="41"/>
        <v>20.8</v>
      </c>
      <c r="G726" s="23">
        <f>+VLOOKUP(C726,Aux!$D$2:$E$3,2)/100</f>
        <v>0.1</v>
      </c>
      <c r="H726">
        <f t="shared" si="42"/>
        <v>20.8</v>
      </c>
      <c r="I726">
        <f t="shared" si="43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2">
      <c r="A727" s="5">
        <f t="shared" si="33"/>
        <v>44854</v>
      </c>
      <c r="B727" s="6">
        <f t="shared" si="34"/>
        <v>3</v>
      </c>
      <c r="C727" s="7" t="str">
        <f>+Aux!$D$3</f>
        <v>Telefono</v>
      </c>
      <c r="D727" s="8">
        <v>6</v>
      </c>
      <c r="E727" s="6">
        <v>569</v>
      </c>
      <c r="F727" s="6">
        <f t="shared" si="41"/>
        <v>56.900000000000006</v>
      </c>
      <c r="G727" s="23">
        <f>+VLOOKUP(C727,Aux!$D$2:$E$3,2)/100</f>
        <v>0.1</v>
      </c>
      <c r="H727">
        <f t="shared" si="42"/>
        <v>56.900000000000006</v>
      </c>
      <c r="I727">
        <f t="shared" si="43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2">
      <c r="A728" s="5">
        <f t="shared" si="33"/>
        <v>44854</v>
      </c>
      <c r="B728" s="6">
        <f t="shared" si="34"/>
        <v>2</v>
      </c>
      <c r="C728" s="7" t="str">
        <f>+Aux!$D$3</f>
        <v>Telefono</v>
      </c>
      <c r="D728" s="8">
        <v>4</v>
      </c>
      <c r="E728" s="6">
        <v>322</v>
      </c>
      <c r="F728" s="6">
        <f t="shared" si="41"/>
        <v>32.200000000000003</v>
      </c>
      <c r="G728" s="23">
        <f>+VLOOKUP(C728,Aux!$D$2:$E$3,2)/100</f>
        <v>0.1</v>
      </c>
      <c r="H728">
        <f t="shared" si="42"/>
        <v>32.200000000000003</v>
      </c>
      <c r="I728">
        <f t="shared" si="43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2">
      <c r="A729" s="5">
        <f t="shared" si="33"/>
        <v>44854</v>
      </c>
      <c r="B729" s="6">
        <f t="shared" si="34"/>
        <v>7</v>
      </c>
      <c r="C729" s="7" t="str">
        <f>+Aux!$D$3</f>
        <v>Telefono</v>
      </c>
      <c r="D729" s="8">
        <v>10</v>
      </c>
      <c r="E729" s="6">
        <v>484</v>
      </c>
      <c r="F729" s="6">
        <f t="shared" si="41"/>
        <v>48.400000000000006</v>
      </c>
      <c r="G729" s="23">
        <f>+VLOOKUP(C729,Aux!$D$2:$E$3,2)/100</f>
        <v>0.1</v>
      </c>
      <c r="H729">
        <f t="shared" si="42"/>
        <v>48.400000000000006</v>
      </c>
      <c r="I729">
        <f t="shared" si="43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2">
      <c r="A730" s="5">
        <f t="shared" si="33"/>
        <v>44854</v>
      </c>
      <c r="B730" s="6">
        <f t="shared" si="34"/>
        <v>9</v>
      </c>
      <c r="C730" s="7" t="str">
        <f>+Aux!$D$3</f>
        <v>Telefono</v>
      </c>
      <c r="D730" s="8">
        <v>5</v>
      </c>
      <c r="E730" s="6">
        <v>213</v>
      </c>
      <c r="F730" s="6">
        <f t="shared" si="41"/>
        <v>21.3</v>
      </c>
      <c r="G730" s="23">
        <f>+VLOOKUP(C730,Aux!$D$2:$E$3,2)/100</f>
        <v>0.1</v>
      </c>
      <c r="H730">
        <f t="shared" si="42"/>
        <v>21.3</v>
      </c>
      <c r="I730">
        <f t="shared" si="43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2">
      <c r="A731" s="5">
        <f t="shared" si="33"/>
        <v>44855</v>
      </c>
      <c r="B731" s="6">
        <f t="shared" si="34"/>
        <v>1</v>
      </c>
      <c r="C731" s="7" t="str">
        <f>+Aux!$D$3</f>
        <v>Telefono</v>
      </c>
      <c r="D731" s="8">
        <v>7</v>
      </c>
      <c r="E731" s="6">
        <v>615</v>
      </c>
      <c r="F731" s="6">
        <f t="shared" si="41"/>
        <v>61.5</v>
      </c>
      <c r="G731" s="23">
        <f>+VLOOKUP(C731,Aux!$D$2:$E$3,2)/100</f>
        <v>0.1</v>
      </c>
      <c r="H731">
        <f t="shared" si="42"/>
        <v>61.5</v>
      </c>
      <c r="I731">
        <f t="shared" si="43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2">
      <c r="A732" s="5">
        <f t="shared" si="33"/>
        <v>44855</v>
      </c>
      <c r="B732" s="6">
        <f t="shared" si="34"/>
        <v>4</v>
      </c>
      <c r="C732" s="7" t="str">
        <f>+Aux!$D$3</f>
        <v>Telefono</v>
      </c>
      <c r="D732" s="8">
        <v>9</v>
      </c>
      <c r="E732" s="6">
        <v>559</v>
      </c>
      <c r="F732" s="6">
        <f t="shared" si="41"/>
        <v>55.900000000000006</v>
      </c>
      <c r="G732" s="23">
        <f>+VLOOKUP(C732,Aux!$D$2:$E$3,2)/100</f>
        <v>0.1</v>
      </c>
      <c r="H732">
        <f t="shared" si="42"/>
        <v>55.900000000000006</v>
      </c>
      <c r="I732">
        <f t="shared" si="43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2">
      <c r="A733" s="5">
        <f t="shared" si="33"/>
        <v>44855</v>
      </c>
      <c r="B733" s="6">
        <f t="shared" si="34"/>
        <v>5</v>
      </c>
      <c r="C733" s="7" t="str">
        <f>+Aux!$D$3</f>
        <v>Telefono</v>
      </c>
      <c r="D733" s="8">
        <v>3</v>
      </c>
      <c r="E733" s="6">
        <v>676</v>
      </c>
      <c r="F733" s="6">
        <f t="shared" si="41"/>
        <v>67.600000000000009</v>
      </c>
      <c r="G733" s="23">
        <f>+VLOOKUP(C733,Aux!$D$2:$E$3,2)/100</f>
        <v>0.1</v>
      </c>
      <c r="H733">
        <f t="shared" si="42"/>
        <v>67.600000000000009</v>
      </c>
      <c r="I733">
        <f t="shared" si="43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2">
      <c r="A734" s="5">
        <f t="shared" si="33"/>
        <v>44855</v>
      </c>
      <c r="B734" s="6">
        <f t="shared" si="34"/>
        <v>8</v>
      </c>
      <c r="C734" s="7" t="str">
        <f>+Aux!$D$3</f>
        <v>Telefono</v>
      </c>
      <c r="D734" s="8">
        <v>8</v>
      </c>
      <c r="E734" s="6">
        <v>535</v>
      </c>
      <c r="F734" s="6">
        <f t="shared" si="41"/>
        <v>53.5</v>
      </c>
      <c r="G734" s="23">
        <f>+VLOOKUP(C734,Aux!$D$2:$E$3,2)/100</f>
        <v>0.1</v>
      </c>
      <c r="H734">
        <f t="shared" si="42"/>
        <v>53.5</v>
      </c>
      <c r="I734">
        <f t="shared" si="43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2">
      <c r="A735" s="5">
        <f t="shared" si="33"/>
        <v>44855</v>
      </c>
      <c r="B735" s="6">
        <f t="shared" si="34"/>
        <v>10</v>
      </c>
      <c r="C735" s="7" t="str">
        <f>+Aux!$D$3</f>
        <v>Telefono</v>
      </c>
      <c r="D735" s="8">
        <v>7</v>
      </c>
      <c r="E735" s="6">
        <v>216</v>
      </c>
      <c r="F735" s="6">
        <f t="shared" si="41"/>
        <v>21.6</v>
      </c>
      <c r="G735" s="23">
        <f>+VLOOKUP(C735,Aux!$D$2:$E$3,2)/100</f>
        <v>0.1</v>
      </c>
      <c r="H735">
        <f t="shared" si="42"/>
        <v>21.6</v>
      </c>
      <c r="I735">
        <f t="shared" si="43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2">
      <c r="A736" s="5">
        <f t="shared" si="33"/>
        <v>44855</v>
      </c>
      <c r="B736" s="6">
        <f t="shared" si="34"/>
        <v>6</v>
      </c>
      <c r="C736" s="7" t="str">
        <f>+Aux!$D$3</f>
        <v>Telefono</v>
      </c>
      <c r="D736" s="8">
        <v>1</v>
      </c>
      <c r="E736" s="6">
        <v>210</v>
      </c>
      <c r="F736" s="6">
        <f t="shared" si="41"/>
        <v>21</v>
      </c>
      <c r="G736" s="23">
        <f>+VLOOKUP(C736,Aux!$D$2:$E$3,2)/100</f>
        <v>0.1</v>
      </c>
      <c r="H736">
        <f t="shared" si="42"/>
        <v>21</v>
      </c>
      <c r="I736">
        <f t="shared" si="43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2">
      <c r="A737" s="5">
        <f t="shared" si="33"/>
        <v>44855</v>
      </c>
      <c r="B737" s="6">
        <f t="shared" si="34"/>
        <v>3</v>
      </c>
      <c r="C737" s="7" t="str">
        <f>+Aux!$D$3</f>
        <v>Telefono</v>
      </c>
      <c r="D737" s="8">
        <v>6</v>
      </c>
      <c r="E737" s="6">
        <v>281</v>
      </c>
      <c r="F737" s="6">
        <f t="shared" si="41"/>
        <v>28.1</v>
      </c>
      <c r="G737" s="23">
        <f>+VLOOKUP(C737,Aux!$D$2:$E$3,2)/100</f>
        <v>0.1</v>
      </c>
      <c r="H737">
        <f t="shared" si="42"/>
        <v>28.1</v>
      </c>
      <c r="I737">
        <f t="shared" si="43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2">
      <c r="A738" s="5">
        <f t="shared" si="33"/>
        <v>44855</v>
      </c>
      <c r="B738" s="6">
        <f t="shared" si="34"/>
        <v>2</v>
      </c>
      <c r="C738" s="7" t="str">
        <f>+Aux!$D$3</f>
        <v>Telefono</v>
      </c>
      <c r="D738" s="8">
        <v>2</v>
      </c>
      <c r="E738" s="6">
        <v>480</v>
      </c>
      <c r="F738" s="6">
        <f t="shared" si="41"/>
        <v>48</v>
      </c>
      <c r="G738" s="23">
        <f>+VLOOKUP(C738,Aux!$D$2:$E$3,2)/100</f>
        <v>0.1</v>
      </c>
      <c r="H738">
        <f t="shared" si="42"/>
        <v>48</v>
      </c>
      <c r="I738">
        <f t="shared" si="43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2">
      <c r="A739" s="5">
        <f t="shared" si="33"/>
        <v>44855</v>
      </c>
      <c r="B739" s="6">
        <f t="shared" si="34"/>
        <v>7</v>
      </c>
      <c r="C739" s="7" t="str">
        <f>+Aux!$D$3</f>
        <v>Telefono</v>
      </c>
      <c r="D739" s="8">
        <v>1</v>
      </c>
      <c r="E739" s="6">
        <v>521</v>
      </c>
      <c r="F739" s="6">
        <f t="shared" si="41"/>
        <v>52.1</v>
      </c>
      <c r="G739" s="23">
        <f>+VLOOKUP(C739,Aux!$D$2:$E$3,2)/100</f>
        <v>0.1</v>
      </c>
      <c r="H739">
        <f t="shared" si="42"/>
        <v>52.1</v>
      </c>
      <c r="I739">
        <f t="shared" si="43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2">
      <c r="A740" s="5">
        <f t="shared" si="33"/>
        <v>44856</v>
      </c>
      <c r="B740" s="6">
        <f t="shared" si="34"/>
        <v>9</v>
      </c>
      <c r="C740" s="7" t="str">
        <f>+Aux!$D$3</f>
        <v>Telefono</v>
      </c>
      <c r="D740" s="8">
        <v>9</v>
      </c>
      <c r="E740" s="6">
        <v>189</v>
      </c>
      <c r="F740" s="6">
        <f t="shared" si="41"/>
        <v>18.900000000000002</v>
      </c>
      <c r="G740" s="23">
        <f>+VLOOKUP(C740,Aux!$D$2:$E$3,2)/100</f>
        <v>0.1</v>
      </c>
      <c r="H740">
        <f t="shared" si="42"/>
        <v>18.900000000000002</v>
      </c>
      <c r="I740">
        <f t="shared" si="43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2">
      <c r="A741" s="5">
        <f t="shared" si="33"/>
        <v>44856</v>
      </c>
      <c r="B741" s="6">
        <f t="shared" si="34"/>
        <v>1</v>
      </c>
      <c r="C741" s="7" t="str">
        <f>+Aux!$D$3</f>
        <v>Telefono</v>
      </c>
      <c r="D741" s="8">
        <v>10</v>
      </c>
      <c r="E741" s="6">
        <v>314</v>
      </c>
      <c r="F741" s="6">
        <f t="shared" si="41"/>
        <v>31.400000000000002</v>
      </c>
      <c r="G741" s="23">
        <f>+VLOOKUP(C741,Aux!$D$2:$E$3,2)/100</f>
        <v>0.1</v>
      </c>
      <c r="H741">
        <f t="shared" si="42"/>
        <v>31.400000000000002</v>
      </c>
      <c r="I741">
        <f t="shared" si="43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2">
      <c r="A742" s="5">
        <f t="shared" si="33"/>
        <v>44856</v>
      </c>
      <c r="B742" s="6">
        <f t="shared" si="34"/>
        <v>4</v>
      </c>
      <c r="C742" s="7" t="str">
        <f>+Aux!$D$3</f>
        <v>Telefono</v>
      </c>
      <c r="D742" s="8">
        <v>3</v>
      </c>
      <c r="E742" s="6">
        <v>573</v>
      </c>
      <c r="F742" s="6">
        <f t="shared" si="41"/>
        <v>57.300000000000004</v>
      </c>
      <c r="G742" s="23">
        <f>+VLOOKUP(C742,Aux!$D$2:$E$3,2)/100</f>
        <v>0.1</v>
      </c>
      <c r="H742">
        <f t="shared" si="42"/>
        <v>57.300000000000004</v>
      </c>
      <c r="I742">
        <f t="shared" si="43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2">
      <c r="A743" s="5">
        <f t="shared" si="33"/>
        <v>44856</v>
      </c>
      <c r="B743" s="6">
        <f t="shared" si="34"/>
        <v>5</v>
      </c>
      <c r="C743" s="7" t="str">
        <f>+Aux!$D$3</f>
        <v>Telefono</v>
      </c>
      <c r="D743" s="8">
        <v>2</v>
      </c>
      <c r="E743" s="6">
        <v>528</v>
      </c>
      <c r="F743" s="6">
        <f t="shared" si="41"/>
        <v>52.800000000000004</v>
      </c>
      <c r="G743" s="23">
        <f>+VLOOKUP(C743,Aux!$D$2:$E$3,2)/100</f>
        <v>0.1</v>
      </c>
      <c r="H743">
        <f t="shared" si="42"/>
        <v>52.800000000000004</v>
      </c>
      <c r="I743">
        <f t="shared" si="43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2">
      <c r="A744" s="5">
        <f t="shared" si="33"/>
        <v>44856</v>
      </c>
      <c r="B744" s="6">
        <f t="shared" si="34"/>
        <v>8</v>
      </c>
      <c r="C744" s="7" t="str">
        <f>+Aux!$D$3</f>
        <v>Telefono</v>
      </c>
      <c r="D744" s="8">
        <v>2</v>
      </c>
      <c r="E744" s="6">
        <v>428</v>
      </c>
      <c r="F744" s="6">
        <f t="shared" si="41"/>
        <v>42.800000000000004</v>
      </c>
      <c r="G744" s="23">
        <f>+VLOOKUP(C744,Aux!$D$2:$E$3,2)/100</f>
        <v>0.1</v>
      </c>
      <c r="H744">
        <f t="shared" si="42"/>
        <v>42.800000000000004</v>
      </c>
      <c r="I744">
        <f t="shared" si="43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2">
      <c r="A745" s="5">
        <f t="shared" si="33"/>
        <v>44856</v>
      </c>
      <c r="B745" s="6">
        <f t="shared" si="34"/>
        <v>10</v>
      </c>
      <c r="C745" s="7" t="str">
        <f>+Aux!$D$3</f>
        <v>Telefono</v>
      </c>
      <c r="D745" s="8">
        <v>4</v>
      </c>
      <c r="E745" s="6">
        <v>450</v>
      </c>
      <c r="F745" s="6">
        <f t="shared" si="41"/>
        <v>45</v>
      </c>
      <c r="G745" s="23">
        <f>+VLOOKUP(C745,Aux!$D$2:$E$3,2)/100</f>
        <v>0.1</v>
      </c>
      <c r="H745">
        <f t="shared" si="42"/>
        <v>45</v>
      </c>
      <c r="I745">
        <f t="shared" si="43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2">
      <c r="A746" s="5">
        <f t="shared" si="33"/>
        <v>44856</v>
      </c>
      <c r="B746" s="6">
        <f t="shared" si="34"/>
        <v>6</v>
      </c>
      <c r="C746" s="7" t="str">
        <f>+Aux!$D$3</f>
        <v>Telefono</v>
      </c>
      <c r="D746" s="8">
        <v>7</v>
      </c>
      <c r="E746" s="6">
        <v>626</v>
      </c>
      <c r="F746" s="6">
        <f t="shared" si="41"/>
        <v>62.6</v>
      </c>
      <c r="G746" s="23">
        <f>+VLOOKUP(C746,Aux!$D$2:$E$3,2)/100</f>
        <v>0.1</v>
      </c>
      <c r="H746">
        <f t="shared" si="42"/>
        <v>62.6</v>
      </c>
      <c r="I746">
        <f t="shared" si="43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2">
      <c r="A747" s="5">
        <f t="shared" si="33"/>
        <v>44856</v>
      </c>
      <c r="B747" s="6">
        <f t="shared" si="34"/>
        <v>3</v>
      </c>
      <c r="C747" s="7" t="str">
        <f>+Aux!$D$3</f>
        <v>Telefono</v>
      </c>
      <c r="D747" s="8">
        <v>2</v>
      </c>
      <c r="E747" s="6">
        <v>462</v>
      </c>
      <c r="F747" s="6">
        <f t="shared" si="41"/>
        <v>46.2</v>
      </c>
      <c r="G747" s="23">
        <f>+VLOOKUP(C747,Aux!$D$2:$E$3,2)/100</f>
        <v>0.1</v>
      </c>
      <c r="H747">
        <f t="shared" si="42"/>
        <v>46.2</v>
      </c>
      <c r="I747">
        <f t="shared" si="43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2">
      <c r="A748" s="5">
        <f t="shared" si="33"/>
        <v>44856</v>
      </c>
      <c r="B748" s="6">
        <f t="shared" si="34"/>
        <v>2</v>
      </c>
      <c r="C748" s="7" t="str">
        <f>+Aux!$D$3</f>
        <v>Telefono</v>
      </c>
      <c r="D748" s="8">
        <v>5</v>
      </c>
      <c r="E748" s="6">
        <v>545</v>
      </c>
      <c r="F748" s="6">
        <f t="shared" si="41"/>
        <v>54.5</v>
      </c>
      <c r="G748" s="23">
        <f>+VLOOKUP(C748,Aux!$D$2:$E$3,2)/100</f>
        <v>0.1</v>
      </c>
      <c r="H748">
        <f t="shared" si="42"/>
        <v>54.5</v>
      </c>
      <c r="I748">
        <f t="shared" si="43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2">
      <c r="A749" s="5">
        <f t="shared" si="33"/>
        <v>44857</v>
      </c>
      <c r="B749" s="6">
        <f t="shared" si="34"/>
        <v>7</v>
      </c>
      <c r="C749" s="7" t="str">
        <f>+Aux!$D$3</f>
        <v>Telefono</v>
      </c>
      <c r="D749" s="8">
        <v>1</v>
      </c>
      <c r="E749" s="6">
        <v>628</v>
      </c>
      <c r="F749" s="6">
        <f t="shared" si="41"/>
        <v>62.800000000000004</v>
      </c>
      <c r="G749" s="23">
        <f>+VLOOKUP(C749,Aux!$D$2:$E$3,2)/100</f>
        <v>0.1</v>
      </c>
      <c r="H749">
        <f t="shared" si="42"/>
        <v>62.800000000000004</v>
      </c>
      <c r="I749">
        <f t="shared" si="43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2">
      <c r="A750" s="5">
        <f t="shared" si="33"/>
        <v>44857</v>
      </c>
      <c r="B750" s="6">
        <f t="shared" si="34"/>
        <v>9</v>
      </c>
      <c r="C750" s="7" t="str">
        <f>+Aux!$D$3</f>
        <v>Telefono</v>
      </c>
      <c r="D750" s="8">
        <v>4</v>
      </c>
      <c r="E750" s="6">
        <v>539</v>
      </c>
      <c r="F750" s="6">
        <f t="shared" si="41"/>
        <v>53.900000000000006</v>
      </c>
      <c r="G750" s="23">
        <f>+VLOOKUP(C750,Aux!$D$2:$E$3,2)/100</f>
        <v>0.1</v>
      </c>
      <c r="H750">
        <f t="shared" si="42"/>
        <v>53.900000000000006</v>
      </c>
      <c r="I750">
        <f t="shared" si="43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2">
      <c r="A751" s="5">
        <f t="shared" si="33"/>
        <v>44857</v>
      </c>
      <c r="B751" s="6">
        <f t="shared" si="34"/>
        <v>1</v>
      </c>
      <c r="C751" s="7" t="str">
        <f>+Aux!$D$3</f>
        <v>Telefono</v>
      </c>
      <c r="D751" s="8">
        <v>9</v>
      </c>
      <c r="E751" s="6">
        <v>361</v>
      </c>
      <c r="F751" s="6">
        <f t="shared" si="41"/>
        <v>36.1</v>
      </c>
      <c r="G751" s="23">
        <f>+VLOOKUP(C751,Aux!$D$2:$E$3,2)/100</f>
        <v>0.1</v>
      </c>
      <c r="H751">
        <f t="shared" si="42"/>
        <v>36.1</v>
      </c>
      <c r="I751">
        <f t="shared" si="43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2">
      <c r="A752" s="5">
        <f t="shared" si="33"/>
        <v>44857</v>
      </c>
      <c r="B752" s="6">
        <f t="shared" si="34"/>
        <v>4</v>
      </c>
      <c r="C752" s="7" t="str">
        <f>+Aux!$D$3</f>
        <v>Telefono</v>
      </c>
      <c r="D752" s="8">
        <v>6</v>
      </c>
      <c r="E752" s="6">
        <v>523</v>
      </c>
      <c r="F752" s="6">
        <f t="shared" si="41"/>
        <v>52.300000000000004</v>
      </c>
      <c r="G752" s="23">
        <f>+VLOOKUP(C752,Aux!$D$2:$E$3,2)/100</f>
        <v>0.1</v>
      </c>
      <c r="H752">
        <f t="shared" si="42"/>
        <v>52.300000000000004</v>
      </c>
      <c r="I752">
        <f t="shared" si="43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2">
      <c r="A753" s="5">
        <f t="shared" si="33"/>
        <v>44857</v>
      </c>
      <c r="B753" s="6">
        <f t="shared" si="34"/>
        <v>5</v>
      </c>
      <c r="C753" s="7" t="str">
        <f>+Aux!$D$3</f>
        <v>Telefono</v>
      </c>
      <c r="D753" s="8">
        <v>5</v>
      </c>
      <c r="E753" s="6">
        <v>177</v>
      </c>
      <c r="F753" s="6">
        <f t="shared" si="41"/>
        <v>17.7</v>
      </c>
      <c r="G753" s="23">
        <f>+VLOOKUP(C753,Aux!$D$2:$E$3,2)/100</f>
        <v>0.1</v>
      </c>
      <c r="H753">
        <f t="shared" si="42"/>
        <v>17.7</v>
      </c>
      <c r="I753">
        <f t="shared" si="43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2">
      <c r="A754" s="5">
        <f t="shared" si="33"/>
        <v>44857</v>
      </c>
      <c r="B754" s="6">
        <f t="shared" si="34"/>
        <v>8</v>
      </c>
      <c r="C754" s="7" t="str">
        <f>+Aux!$D$3</f>
        <v>Telefono</v>
      </c>
      <c r="D754" s="8">
        <v>7</v>
      </c>
      <c r="E754" s="6">
        <v>352</v>
      </c>
      <c r="F754" s="6">
        <f t="shared" si="41"/>
        <v>35.200000000000003</v>
      </c>
      <c r="G754" s="23">
        <f>+VLOOKUP(C754,Aux!$D$2:$E$3,2)/100</f>
        <v>0.1</v>
      </c>
      <c r="H754">
        <f t="shared" si="42"/>
        <v>35.200000000000003</v>
      </c>
      <c r="I754">
        <f t="shared" si="43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2">
      <c r="A755" s="5">
        <f t="shared" si="33"/>
        <v>44857</v>
      </c>
      <c r="B755" s="6">
        <f t="shared" si="34"/>
        <v>10</v>
      </c>
      <c r="C755" s="7" t="str">
        <f>+Aux!$D$3</f>
        <v>Telefono</v>
      </c>
      <c r="D755" s="8">
        <v>7</v>
      </c>
      <c r="E755" s="6">
        <v>269</v>
      </c>
      <c r="F755" s="6">
        <f t="shared" si="41"/>
        <v>26.900000000000002</v>
      </c>
      <c r="G755" s="23">
        <f>+VLOOKUP(C755,Aux!$D$2:$E$3,2)/100</f>
        <v>0.1</v>
      </c>
      <c r="H755">
        <f t="shared" si="42"/>
        <v>26.900000000000002</v>
      </c>
      <c r="I755">
        <f t="shared" si="43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2">
      <c r="A756" s="5">
        <f t="shared" si="33"/>
        <v>44857</v>
      </c>
      <c r="B756" s="6">
        <f t="shared" si="34"/>
        <v>6</v>
      </c>
      <c r="C756" s="7" t="str">
        <f>+Aux!$D$3</f>
        <v>Telefono</v>
      </c>
      <c r="D756" s="8">
        <v>10</v>
      </c>
      <c r="E756" s="6">
        <v>597</v>
      </c>
      <c r="F756" s="6">
        <f t="shared" si="41"/>
        <v>59.7</v>
      </c>
      <c r="G756" s="23">
        <f>+VLOOKUP(C756,Aux!$D$2:$E$3,2)/100</f>
        <v>0.1</v>
      </c>
      <c r="H756">
        <f t="shared" si="42"/>
        <v>59.7</v>
      </c>
      <c r="I756">
        <f t="shared" si="43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2">
      <c r="A757" s="5">
        <f t="shared" si="33"/>
        <v>44857</v>
      </c>
      <c r="B757" s="6">
        <f t="shared" si="34"/>
        <v>3</v>
      </c>
      <c r="C757" s="7" t="str">
        <f>+Aux!$D$3</f>
        <v>Telefono</v>
      </c>
      <c r="D757" s="8">
        <v>3</v>
      </c>
      <c r="E757" s="6">
        <v>639</v>
      </c>
      <c r="F757" s="6">
        <f t="shared" si="41"/>
        <v>63.900000000000006</v>
      </c>
      <c r="G757" s="23">
        <f>+VLOOKUP(C757,Aux!$D$2:$E$3,2)/100</f>
        <v>0.1</v>
      </c>
      <c r="H757">
        <f t="shared" si="42"/>
        <v>63.900000000000006</v>
      </c>
      <c r="I757">
        <f t="shared" si="43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2">
      <c r="A758" s="5">
        <f t="shared" si="33"/>
        <v>44858</v>
      </c>
      <c r="B758" s="6">
        <f t="shared" si="34"/>
        <v>2</v>
      </c>
      <c r="C758" s="7" t="str">
        <f>+Aux!$D$3</f>
        <v>Telefono</v>
      </c>
      <c r="D758" s="8">
        <v>7</v>
      </c>
      <c r="E758" s="6">
        <v>636</v>
      </c>
      <c r="F758" s="6">
        <f t="shared" si="41"/>
        <v>63.6</v>
      </c>
      <c r="G758" s="23">
        <f>+VLOOKUP(C758,Aux!$D$2:$E$3,2)/100</f>
        <v>0.1</v>
      </c>
      <c r="H758">
        <f t="shared" si="42"/>
        <v>63.6</v>
      </c>
      <c r="I758">
        <f t="shared" si="43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2">
      <c r="A759" s="5">
        <f t="shared" si="33"/>
        <v>44858</v>
      </c>
      <c r="B759" s="6">
        <f t="shared" si="34"/>
        <v>7</v>
      </c>
      <c r="C759" s="7" t="str">
        <f>+Aux!$D$3</f>
        <v>Telefono</v>
      </c>
      <c r="D759" s="8">
        <v>6</v>
      </c>
      <c r="E759" s="6">
        <v>674</v>
      </c>
      <c r="F759" s="6">
        <f t="shared" si="41"/>
        <v>67.400000000000006</v>
      </c>
      <c r="G759" s="23">
        <f>+VLOOKUP(C759,Aux!$D$2:$E$3,2)/100</f>
        <v>0.1</v>
      </c>
      <c r="H759">
        <f t="shared" si="42"/>
        <v>67.400000000000006</v>
      </c>
      <c r="I759">
        <f t="shared" si="43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2">
      <c r="A760" s="5">
        <f t="shared" si="33"/>
        <v>44858</v>
      </c>
      <c r="B760" s="6">
        <f t="shared" si="34"/>
        <v>9</v>
      </c>
      <c r="C760" s="7" t="str">
        <f>+Aux!$D$3</f>
        <v>Telefono</v>
      </c>
      <c r="D760" s="8">
        <v>2</v>
      </c>
      <c r="E760" s="6">
        <v>257</v>
      </c>
      <c r="F760" s="6">
        <f t="shared" si="41"/>
        <v>25.700000000000003</v>
      </c>
      <c r="G760" s="23">
        <f>+VLOOKUP(C760,Aux!$D$2:$E$3,2)/100</f>
        <v>0.1</v>
      </c>
      <c r="H760">
        <f t="shared" si="42"/>
        <v>25.700000000000003</v>
      </c>
      <c r="I760">
        <f t="shared" si="43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2">
      <c r="A761" s="5">
        <f t="shared" si="33"/>
        <v>44858</v>
      </c>
      <c r="B761" s="6">
        <f t="shared" si="34"/>
        <v>1</v>
      </c>
      <c r="C761" s="7" t="str">
        <f>+Aux!$D$3</f>
        <v>Telefono</v>
      </c>
      <c r="D761" s="8">
        <v>6</v>
      </c>
      <c r="E761" s="6">
        <v>383</v>
      </c>
      <c r="F761" s="6">
        <f t="shared" si="41"/>
        <v>38.300000000000004</v>
      </c>
      <c r="G761" s="23">
        <f>+VLOOKUP(C761,Aux!$D$2:$E$3,2)/100</f>
        <v>0.1</v>
      </c>
      <c r="H761">
        <f t="shared" si="42"/>
        <v>38.300000000000004</v>
      </c>
      <c r="I761">
        <f t="shared" si="43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2">
      <c r="A762" s="5">
        <f t="shared" si="33"/>
        <v>44858</v>
      </c>
      <c r="B762" s="6">
        <f t="shared" si="34"/>
        <v>4</v>
      </c>
      <c r="C762" s="7" t="str">
        <f>+Aux!$D$3</f>
        <v>Telefono</v>
      </c>
      <c r="D762" s="8">
        <v>2</v>
      </c>
      <c r="E762" s="6">
        <v>193</v>
      </c>
      <c r="F762" s="6">
        <f t="shared" si="41"/>
        <v>19.3</v>
      </c>
      <c r="G762" s="23">
        <f>+VLOOKUP(C762,Aux!$D$2:$E$3,2)/100</f>
        <v>0.1</v>
      </c>
      <c r="H762">
        <f t="shared" si="42"/>
        <v>19.3</v>
      </c>
      <c r="I762">
        <f t="shared" si="43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2">
      <c r="A763" s="5">
        <f t="shared" si="33"/>
        <v>44858</v>
      </c>
      <c r="B763" s="6">
        <f t="shared" si="34"/>
        <v>5</v>
      </c>
      <c r="C763" s="7" t="str">
        <f>+Aux!$D$3</f>
        <v>Telefono</v>
      </c>
      <c r="D763" s="8">
        <v>6</v>
      </c>
      <c r="E763" s="6">
        <v>398</v>
      </c>
      <c r="F763" s="6">
        <f t="shared" si="41"/>
        <v>39.800000000000004</v>
      </c>
      <c r="G763" s="23">
        <f>+VLOOKUP(C763,Aux!$D$2:$E$3,2)/100</f>
        <v>0.1</v>
      </c>
      <c r="H763">
        <f t="shared" si="42"/>
        <v>39.800000000000004</v>
      </c>
      <c r="I763">
        <f t="shared" si="43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2">
      <c r="A764" s="5">
        <f t="shared" si="33"/>
        <v>44858</v>
      </c>
      <c r="B764" s="6">
        <f t="shared" si="34"/>
        <v>8</v>
      </c>
      <c r="C764" s="7" t="str">
        <f>+Aux!$D$3</f>
        <v>Telefono</v>
      </c>
      <c r="D764" s="8">
        <v>1</v>
      </c>
      <c r="E764" s="6">
        <v>346</v>
      </c>
      <c r="F764" s="6">
        <f t="shared" si="41"/>
        <v>34.6</v>
      </c>
      <c r="G764" s="23">
        <f>+VLOOKUP(C764,Aux!$D$2:$E$3,2)/100</f>
        <v>0.1</v>
      </c>
      <c r="H764">
        <f t="shared" si="42"/>
        <v>34.6</v>
      </c>
      <c r="I764">
        <f t="shared" si="43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2">
      <c r="A765" s="5">
        <f t="shared" si="33"/>
        <v>44858</v>
      </c>
      <c r="B765" s="6">
        <f t="shared" si="34"/>
        <v>10</v>
      </c>
      <c r="C765" s="7" t="str">
        <f>+Aux!$D$3</f>
        <v>Telefono</v>
      </c>
      <c r="D765" s="8">
        <v>4</v>
      </c>
      <c r="E765" s="6">
        <v>452</v>
      </c>
      <c r="F765" s="6">
        <f t="shared" si="41"/>
        <v>45.2</v>
      </c>
      <c r="G765" s="23">
        <f>+VLOOKUP(C765,Aux!$D$2:$E$3,2)/100</f>
        <v>0.1</v>
      </c>
      <c r="H765">
        <f t="shared" si="42"/>
        <v>45.2</v>
      </c>
      <c r="I765">
        <f t="shared" si="43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2">
      <c r="A766" s="5">
        <f t="shared" si="33"/>
        <v>44858</v>
      </c>
      <c r="B766" s="6">
        <f t="shared" si="34"/>
        <v>6</v>
      </c>
      <c r="C766" s="7" t="str">
        <f>+Aux!$D$3</f>
        <v>Telefono</v>
      </c>
      <c r="D766" s="8">
        <v>4</v>
      </c>
      <c r="E766" s="6">
        <v>670</v>
      </c>
      <c r="F766" s="6">
        <f t="shared" si="41"/>
        <v>67</v>
      </c>
      <c r="G766" s="23">
        <f>+VLOOKUP(C766,Aux!$D$2:$E$3,2)/100</f>
        <v>0.1</v>
      </c>
      <c r="H766">
        <f t="shared" si="42"/>
        <v>67</v>
      </c>
      <c r="I766">
        <f t="shared" si="43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2">
      <c r="A767" s="5">
        <f t="shared" si="33"/>
        <v>44859</v>
      </c>
      <c r="B767" s="6">
        <f t="shared" si="34"/>
        <v>3</v>
      </c>
      <c r="C767" s="7" t="str">
        <f>+Aux!$D$3</f>
        <v>Telefono</v>
      </c>
      <c r="D767" s="8">
        <v>2</v>
      </c>
      <c r="E767" s="6">
        <v>148</v>
      </c>
      <c r="F767" s="6">
        <f t="shared" si="41"/>
        <v>14.8</v>
      </c>
      <c r="G767" s="23">
        <f>+VLOOKUP(C767,Aux!$D$2:$E$3,2)/100</f>
        <v>0.1</v>
      </c>
      <c r="H767">
        <f t="shared" si="42"/>
        <v>14.8</v>
      </c>
      <c r="I767">
        <f t="shared" si="43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2">
      <c r="A768" s="5">
        <f t="shared" si="33"/>
        <v>44859</v>
      </c>
      <c r="B768" s="6">
        <f t="shared" si="34"/>
        <v>2</v>
      </c>
      <c r="C768" s="7" t="str">
        <f>+Aux!$D$3</f>
        <v>Telefono</v>
      </c>
      <c r="D768" s="8">
        <v>1</v>
      </c>
      <c r="E768" s="6">
        <v>534</v>
      </c>
      <c r="F768" s="6">
        <f t="shared" si="41"/>
        <v>53.400000000000006</v>
      </c>
      <c r="G768" s="23">
        <f>+VLOOKUP(C768,Aux!$D$2:$E$3,2)/100</f>
        <v>0.1</v>
      </c>
      <c r="H768">
        <f t="shared" si="42"/>
        <v>53.400000000000006</v>
      </c>
      <c r="I768">
        <f t="shared" si="43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2">
      <c r="A769" s="5">
        <f t="shared" si="33"/>
        <v>44859</v>
      </c>
      <c r="B769" s="6">
        <f t="shared" si="34"/>
        <v>7</v>
      </c>
      <c r="C769" s="7" t="str">
        <f>+Aux!$D$3</f>
        <v>Telefono</v>
      </c>
      <c r="D769" s="8">
        <v>5</v>
      </c>
      <c r="E769" s="6">
        <v>638</v>
      </c>
      <c r="F769" s="6">
        <f t="shared" si="41"/>
        <v>63.800000000000004</v>
      </c>
      <c r="G769" s="23">
        <f>+VLOOKUP(C769,Aux!$D$2:$E$3,2)/100</f>
        <v>0.1</v>
      </c>
      <c r="H769">
        <f t="shared" si="42"/>
        <v>63.800000000000004</v>
      </c>
      <c r="I769">
        <f t="shared" si="43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2">
      <c r="A770" s="5">
        <f t="shared" si="33"/>
        <v>44859</v>
      </c>
      <c r="B770" s="6">
        <f t="shared" si="34"/>
        <v>9</v>
      </c>
      <c r="C770" s="7" t="str">
        <f>+Aux!$D$3</f>
        <v>Telefono</v>
      </c>
      <c r="D770" s="8">
        <v>1</v>
      </c>
      <c r="E770" s="6">
        <v>640</v>
      </c>
      <c r="F770" s="6">
        <f t="shared" si="41"/>
        <v>64</v>
      </c>
      <c r="G770" s="23">
        <f>+VLOOKUP(C770,Aux!$D$2:$E$3,2)/100</f>
        <v>0.1</v>
      </c>
      <c r="H770">
        <f t="shared" si="42"/>
        <v>64</v>
      </c>
      <c r="I770">
        <f t="shared" si="43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2">
      <c r="A771" s="5">
        <f t="shared" si="33"/>
        <v>44859</v>
      </c>
      <c r="B771" s="6">
        <f t="shared" si="34"/>
        <v>1</v>
      </c>
      <c r="C771" s="7" t="str">
        <f>+Aux!$D$3</f>
        <v>Telefono</v>
      </c>
      <c r="D771" s="8">
        <v>6</v>
      </c>
      <c r="E771" s="6">
        <v>690</v>
      </c>
      <c r="F771" s="6">
        <f t="shared" ref="F771:F834" si="44">+E771*G771</f>
        <v>69</v>
      </c>
      <c r="G771" s="23">
        <f>+VLOOKUP(C771,Aux!$D$2:$E$3,2)/100</f>
        <v>0.1</v>
      </c>
      <c r="H771">
        <f t="shared" ref="H771:H834" si="45">+E771*G771</f>
        <v>69</v>
      </c>
      <c r="I771">
        <f t="shared" ref="I771:I834" si="46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2">
      <c r="A772" s="5">
        <f t="shared" si="33"/>
        <v>44859</v>
      </c>
      <c r="B772" s="6">
        <f t="shared" si="34"/>
        <v>4</v>
      </c>
      <c r="C772" s="7" t="str">
        <f>+Aux!$D$3</f>
        <v>Telefono</v>
      </c>
      <c r="D772" s="8">
        <v>10</v>
      </c>
      <c r="E772" s="6">
        <v>465</v>
      </c>
      <c r="F772" s="6">
        <f t="shared" si="44"/>
        <v>46.5</v>
      </c>
      <c r="G772" s="23">
        <f>+VLOOKUP(C772,Aux!$D$2:$E$3,2)/100</f>
        <v>0.1</v>
      </c>
      <c r="H772">
        <f t="shared" si="45"/>
        <v>46.5</v>
      </c>
      <c r="I772">
        <f t="shared" si="46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2">
      <c r="A773" s="5">
        <f t="shared" si="33"/>
        <v>44859</v>
      </c>
      <c r="B773" s="6">
        <f t="shared" si="34"/>
        <v>5</v>
      </c>
      <c r="C773" s="7" t="str">
        <f>+Aux!$D$3</f>
        <v>Telefono</v>
      </c>
      <c r="D773" s="8">
        <v>4</v>
      </c>
      <c r="E773" s="6">
        <v>472</v>
      </c>
      <c r="F773" s="6">
        <f t="shared" si="44"/>
        <v>47.2</v>
      </c>
      <c r="G773" s="23">
        <f>+VLOOKUP(C773,Aux!$D$2:$E$3,2)/100</f>
        <v>0.1</v>
      </c>
      <c r="H773">
        <f t="shared" si="45"/>
        <v>47.2</v>
      </c>
      <c r="I773">
        <f t="shared" si="46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2">
      <c r="A774" s="5">
        <f t="shared" si="33"/>
        <v>44859</v>
      </c>
      <c r="B774" s="6">
        <f t="shared" si="34"/>
        <v>8</v>
      </c>
      <c r="C774" s="7" t="str">
        <f>+Aux!$D$3</f>
        <v>Telefono</v>
      </c>
      <c r="D774" s="8">
        <v>8</v>
      </c>
      <c r="E774" s="6">
        <v>459</v>
      </c>
      <c r="F774" s="6">
        <f t="shared" si="44"/>
        <v>45.900000000000006</v>
      </c>
      <c r="G774" s="23">
        <f>+VLOOKUP(C774,Aux!$D$2:$E$3,2)/100</f>
        <v>0.1</v>
      </c>
      <c r="H774">
        <f t="shared" si="45"/>
        <v>45.900000000000006</v>
      </c>
      <c r="I774">
        <f t="shared" si="46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2">
      <c r="A775" s="5">
        <f t="shared" si="33"/>
        <v>44859</v>
      </c>
      <c r="B775" s="6">
        <f t="shared" si="34"/>
        <v>10</v>
      </c>
      <c r="C775" s="7" t="str">
        <f>+Aux!$D$3</f>
        <v>Telefono</v>
      </c>
      <c r="D775" s="8">
        <v>9</v>
      </c>
      <c r="E775" s="6">
        <v>197</v>
      </c>
      <c r="F775" s="6">
        <f t="shared" si="44"/>
        <v>19.700000000000003</v>
      </c>
      <c r="G775" s="23">
        <f>+VLOOKUP(C775,Aux!$D$2:$E$3,2)/100</f>
        <v>0.1</v>
      </c>
      <c r="H775">
        <f t="shared" si="45"/>
        <v>19.700000000000003</v>
      </c>
      <c r="I775">
        <f t="shared" si="46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2">
      <c r="A776" s="5">
        <f t="shared" si="33"/>
        <v>44860</v>
      </c>
      <c r="B776" s="6">
        <f t="shared" si="34"/>
        <v>6</v>
      </c>
      <c r="C776" s="7" t="str">
        <f>+Aux!$D$3</f>
        <v>Telefono</v>
      </c>
      <c r="D776" s="8">
        <v>2</v>
      </c>
      <c r="E776" s="6">
        <v>238</v>
      </c>
      <c r="F776" s="6">
        <f t="shared" si="44"/>
        <v>23.8</v>
      </c>
      <c r="G776" s="23">
        <f>+VLOOKUP(C776,Aux!$D$2:$E$3,2)/100</f>
        <v>0.1</v>
      </c>
      <c r="H776">
        <f t="shared" si="45"/>
        <v>23.8</v>
      </c>
      <c r="I776">
        <f t="shared" si="46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2">
      <c r="A777" s="5">
        <f t="shared" si="33"/>
        <v>44860</v>
      </c>
      <c r="B777" s="6">
        <f t="shared" si="34"/>
        <v>3</v>
      </c>
      <c r="C777" s="7" t="str">
        <f>+Aux!$D$3</f>
        <v>Telefono</v>
      </c>
      <c r="D777" s="8">
        <v>4</v>
      </c>
      <c r="E777" s="6">
        <v>305</v>
      </c>
      <c r="F777" s="6">
        <f t="shared" si="44"/>
        <v>30.5</v>
      </c>
      <c r="G777" s="23">
        <f>+VLOOKUP(C777,Aux!$D$2:$E$3,2)/100</f>
        <v>0.1</v>
      </c>
      <c r="H777">
        <f t="shared" si="45"/>
        <v>30.5</v>
      </c>
      <c r="I777">
        <f t="shared" si="46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2">
      <c r="A778" s="5">
        <f t="shared" si="33"/>
        <v>44860</v>
      </c>
      <c r="B778" s="6">
        <f t="shared" si="34"/>
        <v>2</v>
      </c>
      <c r="C778" s="7" t="str">
        <f>+Aux!$D$3</f>
        <v>Telefono</v>
      </c>
      <c r="D778" s="8">
        <v>6</v>
      </c>
      <c r="E778" s="6">
        <v>457</v>
      </c>
      <c r="F778" s="6">
        <f t="shared" si="44"/>
        <v>45.7</v>
      </c>
      <c r="G778" s="23">
        <f>+VLOOKUP(C778,Aux!$D$2:$E$3,2)/100</f>
        <v>0.1</v>
      </c>
      <c r="H778">
        <f t="shared" si="45"/>
        <v>45.7</v>
      </c>
      <c r="I778">
        <f t="shared" si="46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2">
      <c r="A779" s="5">
        <f t="shared" si="33"/>
        <v>44860</v>
      </c>
      <c r="B779" s="6">
        <f t="shared" si="34"/>
        <v>7</v>
      </c>
      <c r="C779" s="7" t="str">
        <f>+Aux!$D$3</f>
        <v>Telefono</v>
      </c>
      <c r="D779" s="8">
        <v>9</v>
      </c>
      <c r="E779" s="6">
        <v>690</v>
      </c>
      <c r="F779" s="6">
        <f t="shared" si="44"/>
        <v>69</v>
      </c>
      <c r="G779" s="23">
        <f>+VLOOKUP(C779,Aux!$D$2:$E$3,2)/100</f>
        <v>0.1</v>
      </c>
      <c r="H779">
        <f t="shared" si="45"/>
        <v>69</v>
      </c>
      <c r="I779">
        <f t="shared" si="46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2">
      <c r="A780" s="5">
        <f t="shared" si="33"/>
        <v>44860</v>
      </c>
      <c r="B780" s="6">
        <f t="shared" si="34"/>
        <v>9</v>
      </c>
      <c r="C780" s="7" t="str">
        <f>+Aux!$D$3</f>
        <v>Telefono</v>
      </c>
      <c r="D780" s="8">
        <v>9</v>
      </c>
      <c r="E780" s="6">
        <v>402</v>
      </c>
      <c r="F780" s="6">
        <f t="shared" si="44"/>
        <v>40.200000000000003</v>
      </c>
      <c r="G780" s="23">
        <f>+VLOOKUP(C780,Aux!$D$2:$E$3,2)/100</f>
        <v>0.1</v>
      </c>
      <c r="H780">
        <f t="shared" si="45"/>
        <v>40.200000000000003</v>
      </c>
      <c r="I780">
        <f t="shared" si="46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2">
      <c r="A781" s="5">
        <f t="shared" si="33"/>
        <v>44860</v>
      </c>
      <c r="B781" s="6">
        <f t="shared" si="34"/>
        <v>1</v>
      </c>
      <c r="C781" s="7" t="str">
        <f>+Aux!$D$3</f>
        <v>Telefono</v>
      </c>
      <c r="D781" s="8">
        <v>8</v>
      </c>
      <c r="E781" s="6">
        <v>618</v>
      </c>
      <c r="F781" s="6">
        <f t="shared" si="44"/>
        <v>61.800000000000004</v>
      </c>
      <c r="G781" s="23">
        <f>+VLOOKUP(C781,Aux!$D$2:$E$3,2)/100</f>
        <v>0.1</v>
      </c>
      <c r="H781">
        <f t="shared" si="45"/>
        <v>61.800000000000004</v>
      </c>
      <c r="I781">
        <f t="shared" si="46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2">
      <c r="A782" s="5">
        <f t="shared" si="33"/>
        <v>44860</v>
      </c>
      <c r="B782" s="6">
        <f t="shared" si="34"/>
        <v>4</v>
      </c>
      <c r="C782" s="7" t="str">
        <f>+Aux!$D$3</f>
        <v>Telefono</v>
      </c>
      <c r="D782" s="8">
        <v>1</v>
      </c>
      <c r="E782" s="6">
        <v>220</v>
      </c>
      <c r="F782" s="6">
        <f t="shared" si="44"/>
        <v>22</v>
      </c>
      <c r="G782" s="23">
        <f>+VLOOKUP(C782,Aux!$D$2:$E$3,2)/100</f>
        <v>0.1</v>
      </c>
      <c r="H782">
        <f t="shared" si="45"/>
        <v>22</v>
      </c>
      <c r="I782">
        <f t="shared" si="46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2">
      <c r="A783" s="5">
        <f t="shared" si="33"/>
        <v>44860</v>
      </c>
      <c r="B783" s="6">
        <f t="shared" si="34"/>
        <v>5</v>
      </c>
      <c r="C783" s="7" t="str">
        <f>+Aux!$D$3</f>
        <v>Telefono</v>
      </c>
      <c r="D783" s="8">
        <v>3</v>
      </c>
      <c r="E783" s="6">
        <v>221</v>
      </c>
      <c r="F783" s="6">
        <f t="shared" si="44"/>
        <v>22.1</v>
      </c>
      <c r="G783" s="23">
        <f>+VLOOKUP(C783,Aux!$D$2:$E$3,2)/100</f>
        <v>0.1</v>
      </c>
      <c r="H783">
        <f t="shared" si="45"/>
        <v>22.1</v>
      </c>
      <c r="I783">
        <f t="shared" si="46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2">
      <c r="A784" s="5">
        <f t="shared" si="33"/>
        <v>44860</v>
      </c>
      <c r="B784" s="6">
        <f t="shared" si="34"/>
        <v>8</v>
      </c>
      <c r="C784" s="7" t="str">
        <f>+Aux!$D$3</f>
        <v>Telefono</v>
      </c>
      <c r="D784" s="8">
        <v>9</v>
      </c>
      <c r="E784" s="6">
        <v>420</v>
      </c>
      <c r="F784" s="6">
        <f t="shared" si="44"/>
        <v>42</v>
      </c>
      <c r="G784" s="23">
        <f>+VLOOKUP(C784,Aux!$D$2:$E$3,2)/100</f>
        <v>0.1</v>
      </c>
      <c r="H784">
        <f t="shared" si="45"/>
        <v>42</v>
      </c>
      <c r="I784">
        <f t="shared" si="46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2">
      <c r="A785" s="5">
        <f t="shared" si="33"/>
        <v>44861</v>
      </c>
      <c r="B785" s="6">
        <f t="shared" si="34"/>
        <v>10</v>
      </c>
      <c r="C785" s="7" t="str">
        <f>+Aux!$D$3</f>
        <v>Telefono</v>
      </c>
      <c r="D785" s="8">
        <v>9</v>
      </c>
      <c r="E785" s="6">
        <v>290</v>
      </c>
      <c r="F785" s="6">
        <f t="shared" si="44"/>
        <v>29</v>
      </c>
      <c r="G785" s="23">
        <f>+VLOOKUP(C785,Aux!$D$2:$E$3,2)/100</f>
        <v>0.1</v>
      </c>
      <c r="H785">
        <f t="shared" si="45"/>
        <v>29</v>
      </c>
      <c r="I785">
        <f t="shared" si="46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2">
      <c r="A786" s="5">
        <f t="shared" si="33"/>
        <v>44861</v>
      </c>
      <c r="B786" s="6">
        <f t="shared" si="34"/>
        <v>6</v>
      </c>
      <c r="C786" s="7" t="str">
        <f>+Aux!$D$3</f>
        <v>Telefono</v>
      </c>
      <c r="D786" s="8">
        <v>9</v>
      </c>
      <c r="E786" s="6">
        <v>479</v>
      </c>
      <c r="F786" s="6">
        <f t="shared" si="44"/>
        <v>47.900000000000006</v>
      </c>
      <c r="G786" s="23">
        <f>+VLOOKUP(C786,Aux!$D$2:$E$3,2)/100</f>
        <v>0.1</v>
      </c>
      <c r="H786">
        <f t="shared" si="45"/>
        <v>47.900000000000006</v>
      </c>
      <c r="I786">
        <f t="shared" si="46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2">
      <c r="A787" s="5">
        <f t="shared" si="33"/>
        <v>44861</v>
      </c>
      <c r="B787" s="6">
        <f t="shared" si="34"/>
        <v>3</v>
      </c>
      <c r="C787" s="7" t="str">
        <f>+Aux!$D$3</f>
        <v>Telefono</v>
      </c>
      <c r="D787" s="8">
        <v>6</v>
      </c>
      <c r="E787" s="6">
        <v>699</v>
      </c>
      <c r="F787" s="6">
        <f t="shared" si="44"/>
        <v>69.900000000000006</v>
      </c>
      <c r="G787" s="23">
        <f>+VLOOKUP(C787,Aux!$D$2:$E$3,2)/100</f>
        <v>0.1</v>
      </c>
      <c r="H787">
        <f t="shared" si="45"/>
        <v>69.900000000000006</v>
      </c>
      <c r="I787">
        <f t="shared" si="46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2">
      <c r="A788" s="5">
        <f t="shared" si="33"/>
        <v>44861</v>
      </c>
      <c r="B788" s="6">
        <f t="shared" si="34"/>
        <v>2</v>
      </c>
      <c r="C788" s="7" t="str">
        <f>+Aux!$D$3</f>
        <v>Telefono</v>
      </c>
      <c r="D788" s="8">
        <v>8</v>
      </c>
      <c r="E788" s="6">
        <v>168</v>
      </c>
      <c r="F788" s="6">
        <f t="shared" si="44"/>
        <v>16.8</v>
      </c>
      <c r="G788" s="23">
        <f>+VLOOKUP(C788,Aux!$D$2:$E$3,2)/100</f>
        <v>0.1</v>
      </c>
      <c r="H788">
        <f t="shared" si="45"/>
        <v>16.8</v>
      </c>
      <c r="I788">
        <f t="shared" si="46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2">
      <c r="A789" s="5">
        <f t="shared" si="33"/>
        <v>44861</v>
      </c>
      <c r="B789" s="6">
        <f t="shared" si="34"/>
        <v>7</v>
      </c>
      <c r="C789" s="7" t="str">
        <f>+Aux!$D$3</f>
        <v>Telefono</v>
      </c>
      <c r="D789" s="8">
        <v>1</v>
      </c>
      <c r="E789" s="6">
        <v>528</v>
      </c>
      <c r="F789" s="6">
        <f t="shared" si="44"/>
        <v>52.800000000000004</v>
      </c>
      <c r="G789" s="23">
        <f>+VLOOKUP(C789,Aux!$D$2:$E$3,2)/100</f>
        <v>0.1</v>
      </c>
      <c r="H789">
        <f t="shared" si="45"/>
        <v>52.800000000000004</v>
      </c>
      <c r="I789">
        <f t="shared" si="46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2">
      <c r="A790" s="5">
        <f t="shared" si="33"/>
        <v>44861</v>
      </c>
      <c r="B790" s="6">
        <f t="shared" si="34"/>
        <v>9</v>
      </c>
      <c r="C790" s="7" t="str">
        <f>+Aux!$D$3</f>
        <v>Telefono</v>
      </c>
      <c r="D790" s="8">
        <v>2</v>
      </c>
      <c r="E790" s="6">
        <v>534</v>
      </c>
      <c r="F790" s="6">
        <f t="shared" si="44"/>
        <v>53.400000000000006</v>
      </c>
      <c r="G790" s="23">
        <f>+VLOOKUP(C790,Aux!$D$2:$E$3,2)/100</f>
        <v>0.1</v>
      </c>
      <c r="H790">
        <f t="shared" si="45"/>
        <v>53.400000000000006</v>
      </c>
      <c r="I790">
        <f t="shared" si="46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2">
      <c r="A791" s="5">
        <f t="shared" si="33"/>
        <v>44861</v>
      </c>
      <c r="B791" s="6">
        <f t="shared" si="34"/>
        <v>1</v>
      </c>
      <c r="C791" s="7" t="str">
        <f>+Aux!$D$3</f>
        <v>Telefono</v>
      </c>
      <c r="D791" s="8">
        <v>8</v>
      </c>
      <c r="E791" s="6">
        <v>699</v>
      </c>
      <c r="F791" s="6">
        <f t="shared" si="44"/>
        <v>69.900000000000006</v>
      </c>
      <c r="G791" s="23">
        <f>+VLOOKUP(C791,Aux!$D$2:$E$3,2)/100</f>
        <v>0.1</v>
      </c>
      <c r="H791">
        <f t="shared" si="45"/>
        <v>69.900000000000006</v>
      </c>
      <c r="I791">
        <f t="shared" si="46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2">
      <c r="A792" s="5">
        <f t="shared" si="33"/>
        <v>44861</v>
      </c>
      <c r="B792" s="6">
        <f t="shared" si="34"/>
        <v>4</v>
      </c>
      <c r="C792" s="7" t="str">
        <f>+Aux!$D$3</f>
        <v>Telefono</v>
      </c>
      <c r="D792" s="8">
        <v>10</v>
      </c>
      <c r="E792" s="6">
        <v>214</v>
      </c>
      <c r="F792" s="6">
        <f t="shared" si="44"/>
        <v>21.400000000000002</v>
      </c>
      <c r="G792" s="23">
        <f>+VLOOKUP(C792,Aux!$D$2:$E$3,2)/100</f>
        <v>0.1</v>
      </c>
      <c r="H792">
        <f t="shared" si="45"/>
        <v>21.400000000000002</v>
      </c>
      <c r="I792">
        <f t="shared" si="46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2">
      <c r="A793" s="5">
        <f t="shared" si="33"/>
        <v>44861</v>
      </c>
      <c r="B793" s="6">
        <f t="shared" si="34"/>
        <v>5</v>
      </c>
      <c r="C793" s="7" t="str">
        <f>+Aux!$D$3</f>
        <v>Telefono</v>
      </c>
      <c r="D793" s="8">
        <v>10</v>
      </c>
      <c r="E793" s="6">
        <v>352</v>
      </c>
      <c r="F793" s="6">
        <f t="shared" si="44"/>
        <v>35.200000000000003</v>
      </c>
      <c r="G793" s="23">
        <f>+VLOOKUP(C793,Aux!$D$2:$E$3,2)/100</f>
        <v>0.1</v>
      </c>
      <c r="H793">
        <f t="shared" si="45"/>
        <v>35.200000000000003</v>
      </c>
      <c r="I793">
        <f t="shared" si="46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2">
      <c r="A794" s="5">
        <f t="shared" si="33"/>
        <v>44862</v>
      </c>
      <c r="B794" s="6">
        <f t="shared" si="34"/>
        <v>8</v>
      </c>
      <c r="C794" s="7" t="str">
        <f>+Aux!$D$3</f>
        <v>Telefono</v>
      </c>
      <c r="D794" s="8">
        <v>2</v>
      </c>
      <c r="E794" s="6">
        <v>690</v>
      </c>
      <c r="F794" s="6">
        <f t="shared" si="44"/>
        <v>69</v>
      </c>
      <c r="G794" s="23">
        <f>+VLOOKUP(C794,Aux!$D$2:$E$3,2)/100</f>
        <v>0.1</v>
      </c>
      <c r="H794">
        <f t="shared" si="45"/>
        <v>69</v>
      </c>
      <c r="I794">
        <f t="shared" si="46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2">
      <c r="A795" s="5">
        <f t="shared" si="33"/>
        <v>44862</v>
      </c>
      <c r="B795" s="6">
        <f t="shared" si="34"/>
        <v>10</v>
      </c>
      <c r="C795" s="7" t="str">
        <f>+Aux!$D$3</f>
        <v>Telefono</v>
      </c>
      <c r="D795" s="8">
        <v>4</v>
      </c>
      <c r="E795" s="6">
        <v>337</v>
      </c>
      <c r="F795" s="6">
        <f t="shared" si="44"/>
        <v>33.700000000000003</v>
      </c>
      <c r="G795" s="23">
        <f>+VLOOKUP(C795,Aux!$D$2:$E$3,2)/100</f>
        <v>0.1</v>
      </c>
      <c r="H795">
        <f t="shared" si="45"/>
        <v>33.700000000000003</v>
      </c>
      <c r="I795">
        <f t="shared" si="46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2">
      <c r="A796" s="5">
        <f t="shared" si="33"/>
        <v>44862</v>
      </c>
      <c r="B796" s="6">
        <f t="shared" si="34"/>
        <v>6</v>
      </c>
      <c r="C796" s="7" t="str">
        <f>+Aux!$D$3</f>
        <v>Telefono</v>
      </c>
      <c r="D796" s="8">
        <v>5</v>
      </c>
      <c r="E796" s="6">
        <v>300</v>
      </c>
      <c r="F796" s="6">
        <f t="shared" si="44"/>
        <v>30</v>
      </c>
      <c r="G796" s="23">
        <f>+VLOOKUP(C796,Aux!$D$2:$E$3,2)/100</f>
        <v>0.1</v>
      </c>
      <c r="H796">
        <f t="shared" si="45"/>
        <v>30</v>
      </c>
      <c r="I796">
        <f t="shared" si="46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2">
      <c r="A797" s="5">
        <f t="shared" si="33"/>
        <v>44862</v>
      </c>
      <c r="B797" s="6">
        <f t="shared" si="34"/>
        <v>3</v>
      </c>
      <c r="C797" s="7" t="str">
        <f>+Aux!$D$3</f>
        <v>Telefono</v>
      </c>
      <c r="D797" s="8">
        <v>3</v>
      </c>
      <c r="E797" s="6">
        <v>315</v>
      </c>
      <c r="F797" s="6">
        <f t="shared" si="44"/>
        <v>31.5</v>
      </c>
      <c r="G797" s="23">
        <f>+VLOOKUP(C797,Aux!$D$2:$E$3,2)/100</f>
        <v>0.1</v>
      </c>
      <c r="H797">
        <f t="shared" si="45"/>
        <v>31.5</v>
      </c>
      <c r="I797">
        <f t="shared" si="46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2">
      <c r="A798" s="5">
        <f t="shared" si="33"/>
        <v>44862</v>
      </c>
      <c r="B798" s="6">
        <f t="shared" si="34"/>
        <v>2</v>
      </c>
      <c r="C798" s="7" t="str">
        <f>+Aux!$D$3</f>
        <v>Telefono</v>
      </c>
      <c r="D798" s="8">
        <v>10</v>
      </c>
      <c r="E798" s="6">
        <v>409</v>
      </c>
      <c r="F798" s="6">
        <f t="shared" si="44"/>
        <v>40.900000000000006</v>
      </c>
      <c r="G798" s="23">
        <f>+VLOOKUP(C798,Aux!$D$2:$E$3,2)/100</f>
        <v>0.1</v>
      </c>
      <c r="H798">
        <f t="shared" si="45"/>
        <v>40.900000000000006</v>
      </c>
      <c r="I798">
        <f t="shared" si="46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2">
      <c r="A799" s="5">
        <f t="shared" si="33"/>
        <v>44862</v>
      </c>
      <c r="B799" s="6">
        <f t="shared" si="34"/>
        <v>7</v>
      </c>
      <c r="C799" s="7" t="str">
        <f>+Aux!$D$3</f>
        <v>Telefono</v>
      </c>
      <c r="D799" s="8">
        <v>3</v>
      </c>
      <c r="E799" s="6">
        <v>532</v>
      </c>
      <c r="F799" s="6">
        <f t="shared" si="44"/>
        <v>53.2</v>
      </c>
      <c r="G799" s="23">
        <f>+VLOOKUP(C799,Aux!$D$2:$E$3,2)/100</f>
        <v>0.1</v>
      </c>
      <c r="H799">
        <f t="shared" si="45"/>
        <v>53.2</v>
      </c>
      <c r="I799">
        <f t="shared" si="46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2">
      <c r="A800" s="5">
        <f t="shared" si="33"/>
        <v>44862</v>
      </c>
      <c r="B800" s="6">
        <f t="shared" si="34"/>
        <v>9</v>
      </c>
      <c r="C800" s="7" t="str">
        <f>+Aux!$D$3</f>
        <v>Telefono</v>
      </c>
      <c r="D800" s="8">
        <v>9</v>
      </c>
      <c r="E800" s="6">
        <v>147</v>
      </c>
      <c r="F800" s="6">
        <f t="shared" si="44"/>
        <v>14.700000000000001</v>
      </c>
      <c r="G800" s="23">
        <f>+VLOOKUP(C800,Aux!$D$2:$E$3,2)/100</f>
        <v>0.1</v>
      </c>
      <c r="H800">
        <f t="shared" si="45"/>
        <v>14.700000000000001</v>
      </c>
      <c r="I800">
        <f t="shared" si="46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2">
      <c r="A801" s="5">
        <f t="shared" si="33"/>
        <v>44862</v>
      </c>
      <c r="B801" s="6">
        <f t="shared" si="34"/>
        <v>1</v>
      </c>
      <c r="C801" s="7" t="str">
        <f>+Aux!$D$3</f>
        <v>Telefono</v>
      </c>
      <c r="D801" s="8">
        <v>5</v>
      </c>
      <c r="E801" s="6">
        <v>320</v>
      </c>
      <c r="F801" s="6">
        <f t="shared" si="44"/>
        <v>32</v>
      </c>
      <c r="G801" s="23">
        <f>+VLOOKUP(C801,Aux!$D$2:$E$3,2)/100</f>
        <v>0.1</v>
      </c>
      <c r="H801">
        <f t="shared" si="45"/>
        <v>32</v>
      </c>
      <c r="I801">
        <f t="shared" si="46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2">
      <c r="A802" s="5">
        <f t="shared" si="33"/>
        <v>44862</v>
      </c>
      <c r="B802" s="6">
        <f t="shared" si="34"/>
        <v>4</v>
      </c>
      <c r="C802" s="7" t="str">
        <f>+Aux!$D$3</f>
        <v>Telefono</v>
      </c>
      <c r="D802" s="8">
        <v>8</v>
      </c>
      <c r="E802" s="6">
        <v>178</v>
      </c>
      <c r="F802" s="6">
        <f t="shared" si="44"/>
        <v>17.8</v>
      </c>
      <c r="G802" s="23">
        <f>+VLOOKUP(C802,Aux!$D$2:$E$3,2)/100</f>
        <v>0.1</v>
      </c>
      <c r="H802">
        <f t="shared" si="45"/>
        <v>17.8</v>
      </c>
      <c r="I802">
        <f t="shared" si="46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2">
      <c r="A803" s="5">
        <f t="shared" si="33"/>
        <v>44863</v>
      </c>
      <c r="B803" s="6">
        <f t="shared" si="34"/>
        <v>5</v>
      </c>
      <c r="C803" s="7" t="str">
        <f>+Aux!$D$3</f>
        <v>Telefono</v>
      </c>
      <c r="D803" s="8">
        <v>8</v>
      </c>
      <c r="E803" s="6">
        <v>581</v>
      </c>
      <c r="F803" s="6">
        <f t="shared" si="44"/>
        <v>58.1</v>
      </c>
      <c r="G803" s="23">
        <f>+VLOOKUP(C803,Aux!$D$2:$E$3,2)/100</f>
        <v>0.1</v>
      </c>
      <c r="H803">
        <f t="shared" si="45"/>
        <v>58.1</v>
      </c>
      <c r="I803">
        <f t="shared" si="46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2">
      <c r="A804" s="5">
        <f t="shared" si="33"/>
        <v>44863</v>
      </c>
      <c r="B804" s="6">
        <f t="shared" si="34"/>
        <v>8</v>
      </c>
      <c r="C804" s="7" t="str">
        <f>+Aux!$D$3</f>
        <v>Telefono</v>
      </c>
      <c r="D804" s="8">
        <v>5</v>
      </c>
      <c r="E804" s="6">
        <v>296</v>
      </c>
      <c r="F804" s="6">
        <f t="shared" si="44"/>
        <v>29.6</v>
      </c>
      <c r="G804" s="23">
        <f>+VLOOKUP(C804,Aux!$D$2:$E$3,2)/100</f>
        <v>0.1</v>
      </c>
      <c r="H804">
        <f t="shared" si="45"/>
        <v>29.6</v>
      </c>
      <c r="I804">
        <f t="shared" si="46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2">
      <c r="A805" s="5">
        <f t="shared" si="33"/>
        <v>44863</v>
      </c>
      <c r="B805" s="6">
        <f t="shared" si="34"/>
        <v>10</v>
      </c>
      <c r="C805" s="7" t="str">
        <f>+Aux!$D$3</f>
        <v>Telefono</v>
      </c>
      <c r="D805" s="8">
        <v>6</v>
      </c>
      <c r="E805" s="6">
        <v>447</v>
      </c>
      <c r="F805" s="6">
        <f t="shared" si="44"/>
        <v>44.7</v>
      </c>
      <c r="G805" s="23">
        <f>+VLOOKUP(C805,Aux!$D$2:$E$3,2)/100</f>
        <v>0.1</v>
      </c>
      <c r="H805">
        <f t="shared" si="45"/>
        <v>44.7</v>
      </c>
      <c r="I805">
        <f t="shared" si="46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2">
      <c r="A806" s="5">
        <f t="shared" si="33"/>
        <v>44863</v>
      </c>
      <c r="B806" s="6">
        <f t="shared" si="34"/>
        <v>6</v>
      </c>
      <c r="C806" s="7" t="str">
        <f>+Aux!$D$3</f>
        <v>Telefono</v>
      </c>
      <c r="D806" s="8">
        <v>6</v>
      </c>
      <c r="E806" s="6">
        <v>441</v>
      </c>
      <c r="F806" s="6">
        <f t="shared" si="44"/>
        <v>44.1</v>
      </c>
      <c r="G806" s="23">
        <f>+VLOOKUP(C806,Aux!$D$2:$E$3,2)/100</f>
        <v>0.1</v>
      </c>
      <c r="H806">
        <f t="shared" si="45"/>
        <v>44.1</v>
      </c>
      <c r="I806">
        <f t="shared" si="46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2">
      <c r="A807" s="5">
        <f t="shared" si="33"/>
        <v>44863</v>
      </c>
      <c r="B807" s="6">
        <f t="shared" si="34"/>
        <v>3</v>
      </c>
      <c r="C807" s="7" t="str">
        <f>+Aux!$D$3</f>
        <v>Telefono</v>
      </c>
      <c r="D807" s="8">
        <v>6</v>
      </c>
      <c r="E807" s="6">
        <v>466</v>
      </c>
      <c r="F807" s="6">
        <f t="shared" si="44"/>
        <v>46.6</v>
      </c>
      <c r="G807" s="23">
        <f>+VLOOKUP(C807,Aux!$D$2:$E$3,2)/100</f>
        <v>0.1</v>
      </c>
      <c r="H807">
        <f t="shared" si="45"/>
        <v>46.6</v>
      </c>
      <c r="I807">
        <f t="shared" si="46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2">
      <c r="A808" s="5">
        <f t="shared" si="33"/>
        <v>44863</v>
      </c>
      <c r="B808" s="6">
        <f t="shared" si="34"/>
        <v>2</v>
      </c>
      <c r="C808" s="7" t="str">
        <f>+Aux!$D$3</f>
        <v>Telefono</v>
      </c>
      <c r="D808" s="8">
        <v>9</v>
      </c>
      <c r="E808" s="6">
        <v>457</v>
      </c>
      <c r="F808" s="6">
        <f t="shared" si="44"/>
        <v>45.7</v>
      </c>
      <c r="G808" s="23">
        <f>+VLOOKUP(C808,Aux!$D$2:$E$3,2)/100</f>
        <v>0.1</v>
      </c>
      <c r="H808">
        <f t="shared" si="45"/>
        <v>45.7</v>
      </c>
      <c r="I808">
        <f t="shared" si="46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2">
      <c r="A809" s="5">
        <f t="shared" si="33"/>
        <v>44863</v>
      </c>
      <c r="B809" s="6">
        <f t="shared" si="34"/>
        <v>7</v>
      </c>
      <c r="C809" s="7" t="str">
        <f>+Aux!$D$3</f>
        <v>Telefono</v>
      </c>
      <c r="D809" s="8">
        <v>7</v>
      </c>
      <c r="E809" s="6">
        <v>220</v>
      </c>
      <c r="F809" s="6">
        <f t="shared" si="44"/>
        <v>22</v>
      </c>
      <c r="G809" s="23">
        <f>+VLOOKUP(C809,Aux!$D$2:$E$3,2)/100</f>
        <v>0.1</v>
      </c>
      <c r="H809">
        <f t="shared" si="45"/>
        <v>22</v>
      </c>
      <c r="I809">
        <f t="shared" si="46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2">
      <c r="A810" s="5">
        <f t="shared" si="33"/>
        <v>44863</v>
      </c>
      <c r="B810" s="6">
        <f t="shared" si="34"/>
        <v>9</v>
      </c>
      <c r="C810" s="7" t="str">
        <f>+Aux!$D$3</f>
        <v>Telefono</v>
      </c>
      <c r="D810" s="8">
        <v>8</v>
      </c>
      <c r="E810" s="6">
        <v>388</v>
      </c>
      <c r="F810" s="6">
        <f t="shared" si="44"/>
        <v>38.800000000000004</v>
      </c>
      <c r="G810" s="23">
        <f>+VLOOKUP(C810,Aux!$D$2:$E$3,2)/100</f>
        <v>0.1</v>
      </c>
      <c r="H810">
        <f t="shared" si="45"/>
        <v>38.800000000000004</v>
      </c>
      <c r="I810">
        <f t="shared" si="46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2">
      <c r="A811" s="5">
        <f t="shared" si="33"/>
        <v>44863</v>
      </c>
      <c r="B811" s="6">
        <f t="shared" si="34"/>
        <v>1</v>
      </c>
      <c r="C811" s="7" t="str">
        <f>+Aux!$D$3</f>
        <v>Telefono</v>
      </c>
      <c r="D811" s="8">
        <v>10</v>
      </c>
      <c r="E811" s="6">
        <v>484</v>
      </c>
      <c r="F811" s="6">
        <f t="shared" si="44"/>
        <v>48.400000000000006</v>
      </c>
      <c r="G811" s="23">
        <f>+VLOOKUP(C811,Aux!$D$2:$E$3,2)/100</f>
        <v>0.1</v>
      </c>
      <c r="H811">
        <f t="shared" si="45"/>
        <v>48.400000000000006</v>
      </c>
      <c r="I811">
        <f t="shared" si="46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2">
      <c r="A812" s="5">
        <f t="shared" si="33"/>
        <v>44864</v>
      </c>
      <c r="B812" s="6">
        <f t="shared" si="34"/>
        <v>4</v>
      </c>
      <c r="C812" s="7" t="str">
        <f>+Aux!$D$3</f>
        <v>Telefono</v>
      </c>
      <c r="D812" s="8">
        <v>1</v>
      </c>
      <c r="E812" s="6">
        <v>208</v>
      </c>
      <c r="F812" s="6">
        <f t="shared" si="44"/>
        <v>20.8</v>
      </c>
      <c r="G812" s="23">
        <f>+VLOOKUP(C812,Aux!$D$2:$E$3,2)/100</f>
        <v>0.1</v>
      </c>
      <c r="H812">
        <f t="shared" si="45"/>
        <v>20.8</v>
      </c>
      <c r="I812">
        <f t="shared" si="46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2">
      <c r="A813" s="5">
        <f t="shared" si="33"/>
        <v>44864</v>
      </c>
      <c r="B813" s="6">
        <f t="shared" si="34"/>
        <v>5</v>
      </c>
      <c r="C813" s="7" t="str">
        <f>+Aux!$D$3</f>
        <v>Telefono</v>
      </c>
      <c r="D813" s="8">
        <v>9</v>
      </c>
      <c r="E813" s="6">
        <v>299</v>
      </c>
      <c r="F813" s="6">
        <f t="shared" si="44"/>
        <v>29.900000000000002</v>
      </c>
      <c r="G813" s="23">
        <f>+VLOOKUP(C813,Aux!$D$2:$E$3,2)/100</f>
        <v>0.1</v>
      </c>
      <c r="H813">
        <f t="shared" si="45"/>
        <v>29.900000000000002</v>
      </c>
      <c r="I813">
        <f t="shared" si="46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2">
      <c r="A814" s="5">
        <f t="shared" si="33"/>
        <v>44864</v>
      </c>
      <c r="B814" s="6">
        <f t="shared" si="34"/>
        <v>8</v>
      </c>
      <c r="C814" s="7" t="str">
        <f>+Aux!$D$3</f>
        <v>Telefono</v>
      </c>
      <c r="D814" s="8">
        <v>3</v>
      </c>
      <c r="E814" s="6">
        <v>408</v>
      </c>
      <c r="F814" s="6">
        <f t="shared" si="44"/>
        <v>40.800000000000004</v>
      </c>
      <c r="G814" s="23">
        <f>+VLOOKUP(C814,Aux!$D$2:$E$3,2)/100</f>
        <v>0.1</v>
      </c>
      <c r="H814">
        <f t="shared" si="45"/>
        <v>40.800000000000004</v>
      </c>
      <c r="I814">
        <f t="shared" si="46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2">
      <c r="A815" s="5">
        <f t="shared" ref="A815:A1069" si="47">+A806+1</f>
        <v>44864</v>
      </c>
      <c r="B815" s="6">
        <f t="shared" si="34"/>
        <v>10</v>
      </c>
      <c r="C815" s="7" t="str">
        <f>+Aux!$D$3</f>
        <v>Telefono</v>
      </c>
      <c r="D815" s="8">
        <v>2</v>
      </c>
      <c r="E815" s="6">
        <v>546</v>
      </c>
      <c r="F815" s="6">
        <f t="shared" si="44"/>
        <v>54.6</v>
      </c>
      <c r="G815" s="23">
        <f>+VLOOKUP(C815,Aux!$D$2:$E$3,2)/100</f>
        <v>0.1</v>
      </c>
      <c r="H815">
        <f t="shared" si="45"/>
        <v>54.6</v>
      </c>
      <c r="I815">
        <f t="shared" si="46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2">
      <c r="A816" s="5">
        <f t="shared" si="47"/>
        <v>44864</v>
      </c>
      <c r="B816" s="6">
        <f t="shared" ref="B816:B1070" si="48">+B806</f>
        <v>6</v>
      </c>
      <c r="C816" s="7" t="str">
        <f>+Aux!$D$3</f>
        <v>Telefono</v>
      </c>
      <c r="D816" s="8">
        <v>10</v>
      </c>
      <c r="E816" s="6">
        <v>129</v>
      </c>
      <c r="F816" s="6">
        <f t="shared" si="44"/>
        <v>12.9</v>
      </c>
      <c r="G816" s="23">
        <f>+VLOOKUP(C816,Aux!$D$2:$E$3,2)/100</f>
        <v>0.1</v>
      </c>
      <c r="H816">
        <f t="shared" si="45"/>
        <v>12.9</v>
      </c>
      <c r="I816">
        <f t="shared" si="46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2">
      <c r="A817" s="5">
        <f t="shared" si="47"/>
        <v>44864</v>
      </c>
      <c r="B817" s="6">
        <f t="shared" si="48"/>
        <v>3</v>
      </c>
      <c r="C817" s="7" t="str">
        <f>+Aux!$D$3</f>
        <v>Telefono</v>
      </c>
      <c r="D817" s="8">
        <v>8</v>
      </c>
      <c r="E817" s="6">
        <v>101</v>
      </c>
      <c r="F817" s="6">
        <f t="shared" si="44"/>
        <v>10.100000000000001</v>
      </c>
      <c r="G817" s="23">
        <f>+VLOOKUP(C817,Aux!$D$2:$E$3,2)/100</f>
        <v>0.1</v>
      </c>
      <c r="H817">
        <f t="shared" si="45"/>
        <v>10.100000000000001</v>
      </c>
      <c r="I817">
        <f t="shared" si="46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2">
      <c r="A818" s="5">
        <f t="shared" si="47"/>
        <v>44864</v>
      </c>
      <c r="B818" s="6">
        <f t="shared" si="48"/>
        <v>2</v>
      </c>
      <c r="C818" s="7" t="str">
        <f>+Aux!$D$3</f>
        <v>Telefono</v>
      </c>
      <c r="D818" s="8">
        <v>9</v>
      </c>
      <c r="E818" s="6">
        <v>334</v>
      </c>
      <c r="F818" s="6">
        <f t="shared" si="44"/>
        <v>33.4</v>
      </c>
      <c r="G818" s="23">
        <f>+VLOOKUP(C818,Aux!$D$2:$E$3,2)/100</f>
        <v>0.1</v>
      </c>
      <c r="H818">
        <f t="shared" si="45"/>
        <v>33.4</v>
      </c>
      <c r="I818">
        <f t="shared" si="46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2">
      <c r="A819" s="5">
        <f t="shared" si="47"/>
        <v>44864</v>
      </c>
      <c r="B819" s="6">
        <f t="shared" si="48"/>
        <v>7</v>
      </c>
      <c r="C819" s="7" t="str">
        <f>+Aux!$D$3</f>
        <v>Telefono</v>
      </c>
      <c r="D819" s="8">
        <v>2</v>
      </c>
      <c r="E819" s="6">
        <v>591</v>
      </c>
      <c r="F819" s="6">
        <f t="shared" si="44"/>
        <v>59.1</v>
      </c>
      <c r="G819" s="23">
        <f>+VLOOKUP(C819,Aux!$D$2:$E$3,2)/100</f>
        <v>0.1</v>
      </c>
      <c r="H819">
        <f t="shared" si="45"/>
        <v>59.1</v>
      </c>
      <c r="I819">
        <f t="shared" si="46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2">
      <c r="A820" s="5">
        <f t="shared" si="47"/>
        <v>44864</v>
      </c>
      <c r="B820" s="6">
        <f t="shared" si="48"/>
        <v>9</v>
      </c>
      <c r="C820" s="7" t="str">
        <f>+Aux!$D$3</f>
        <v>Telefono</v>
      </c>
      <c r="D820" s="8">
        <v>2</v>
      </c>
      <c r="E820" s="6">
        <v>130</v>
      </c>
      <c r="F820" s="6">
        <f t="shared" si="44"/>
        <v>13</v>
      </c>
      <c r="G820" s="23">
        <f>+VLOOKUP(C820,Aux!$D$2:$E$3,2)/100</f>
        <v>0.1</v>
      </c>
      <c r="H820">
        <f t="shared" si="45"/>
        <v>13</v>
      </c>
      <c r="I820">
        <f t="shared" si="46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2">
      <c r="A821" s="5">
        <f t="shared" si="47"/>
        <v>44865</v>
      </c>
      <c r="B821" s="6">
        <f t="shared" si="48"/>
        <v>1</v>
      </c>
      <c r="C821" s="7" t="str">
        <f>+Aux!$D$3</f>
        <v>Telefono</v>
      </c>
      <c r="D821" s="8">
        <v>2</v>
      </c>
      <c r="E821" s="6">
        <v>379</v>
      </c>
      <c r="F821" s="6">
        <f t="shared" si="44"/>
        <v>37.9</v>
      </c>
      <c r="G821" s="23">
        <f>+VLOOKUP(C821,Aux!$D$2:$E$3,2)/100</f>
        <v>0.1</v>
      </c>
      <c r="H821">
        <f t="shared" si="45"/>
        <v>37.9</v>
      </c>
      <c r="I821">
        <f t="shared" si="46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2">
      <c r="A822" s="5">
        <f t="shared" si="47"/>
        <v>44865</v>
      </c>
      <c r="B822" s="6">
        <f t="shared" si="48"/>
        <v>4</v>
      </c>
      <c r="C822" s="7" t="str">
        <f>+Aux!$D$3</f>
        <v>Telefono</v>
      </c>
      <c r="D822" s="8">
        <v>2</v>
      </c>
      <c r="E822" s="6">
        <v>100</v>
      </c>
      <c r="F822" s="6">
        <f t="shared" si="44"/>
        <v>10</v>
      </c>
      <c r="G822" s="23">
        <f>+VLOOKUP(C822,Aux!$D$2:$E$3,2)/100</f>
        <v>0.1</v>
      </c>
      <c r="H822">
        <f t="shared" si="45"/>
        <v>10</v>
      </c>
      <c r="I822">
        <f t="shared" si="46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2">
      <c r="A823" s="5">
        <f t="shared" si="47"/>
        <v>44865</v>
      </c>
      <c r="B823" s="6">
        <f t="shared" si="48"/>
        <v>5</v>
      </c>
      <c r="C823" s="7" t="str">
        <f>+Aux!$D$3</f>
        <v>Telefono</v>
      </c>
      <c r="D823" s="8">
        <v>2</v>
      </c>
      <c r="E823" s="6">
        <v>131</v>
      </c>
      <c r="F823" s="6">
        <f t="shared" si="44"/>
        <v>13.100000000000001</v>
      </c>
      <c r="G823" s="23">
        <f>+VLOOKUP(C823,Aux!$D$2:$E$3,2)/100</f>
        <v>0.1</v>
      </c>
      <c r="H823">
        <f t="shared" si="45"/>
        <v>13.100000000000001</v>
      </c>
      <c r="I823">
        <f t="shared" si="46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2">
      <c r="A824" s="5">
        <f t="shared" si="47"/>
        <v>44865</v>
      </c>
      <c r="B824" s="6">
        <f t="shared" si="48"/>
        <v>8</v>
      </c>
      <c r="C824" s="7" t="str">
        <f>+Aux!$D$3</f>
        <v>Telefono</v>
      </c>
      <c r="D824" s="8">
        <v>7</v>
      </c>
      <c r="E824" s="6">
        <v>435</v>
      </c>
      <c r="F824" s="6">
        <f t="shared" si="44"/>
        <v>43.5</v>
      </c>
      <c r="G824" s="23">
        <f>+VLOOKUP(C824,Aux!$D$2:$E$3,2)/100</f>
        <v>0.1</v>
      </c>
      <c r="H824">
        <f t="shared" si="45"/>
        <v>43.5</v>
      </c>
      <c r="I824">
        <f t="shared" si="46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2">
      <c r="A825" s="5">
        <f t="shared" si="47"/>
        <v>44865</v>
      </c>
      <c r="B825" s="6">
        <f t="shared" si="48"/>
        <v>10</v>
      </c>
      <c r="C825" s="7" t="str">
        <f>+Aux!$D$3</f>
        <v>Telefono</v>
      </c>
      <c r="D825" s="8">
        <v>7</v>
      </c>
      <c r="E825" s="6">
        <v>541</v>
      </c>
      <c r="F825" s="6">
        <f t="shared" si="44"/>
        <v>54.1</v>
      </c>
      <c r="G825" s="23">
        <f>+VLOOKUP(C825,Aux!$D$2:$E$3,2)/100</f>
        <v>0.1</v>
      </c>
      <c r="H825">
        <f t="shared" si="45"/>
        <v>54.1</v>
      </c>
      <c r="I825">
        <f t="shared" si="46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2">
      <c r="A826" s="5">
        <f t="shared" si="47"/>
        <v>44865</v>
      </c>
      <c r="B826" s="6">
        <f t="shared" si="48"/>
        <v>6</v>
      </c>
      <c r="C826" s="7" t="str">
        <f>+Aux!$D$3</f>
        <v>Telefono</v>
      </c>
      <c r="D826" s="8">
        <v>1</v>
      </c>
      <c r="E826" s="6">
        <v>173</v>
      </c>
      <c r="F826" s="6">
        <f t="shared" si="44"/>
        <v>17.3</v>
      </c>
      <c r="G826" s="23">
        <f>+VLOOKUP(C826,Aux!$D$2:$E$3,2)/100</f>
        <v>0.1</v>
      </c>
      <c r="H826">
        <f t="shared" si="45"/>
        <v>17.3</v>
      </c>
      <c r="I826">
        <f t="shared" si="46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2">
      <c r="A827" s="5">
        <f t="shared" si="47"/>
        <v>44865</v>
      </c>
      <c r="B827" s="6">
        <f t="shared" si="48"/>
        <v>3</v>
      </c>
      <c r="C827" s="7" t="str">
        <f>+Aux!$D$3</f>
        <v>Telefono</v>
      </c>
      <c r="D827" s="8">
        <v>1</v>
      </c>
      <c r="E827" s="6">
        <v>362</v>
      </c>
      <c r="F827" s="6">
        <f t="shared" si="44"/>
        <v>36.200000000000003</v>
      </c>
      <c r="G827" s="23">
        <f>+VLOOKUP(C827,Aux!$D$2:$E$3,2)/100</f>
        <v>0.1</v>
      </c>
      <c r="H827">
        <f t="shared" si="45"/>
        <v>36.200000000000003</v>
      </c>
      <c r="I827">
        <f t="shared" si="46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2">
      <c r="A828" s="5">
        <f t="shared" si="47"/>
        <v>44865</v>
      </c>
      <c r="B828" s="6">
        <f t="shared" si="48"/>
        <v>2</v>
      </c>
      <c r="C828" s="7" t="str">
        <f>+Aux!$D$3</f>
        <v>Telefono</v>
      </c>
      <c r="D828" s="8">
        <v>9</v>
      </c>
      <c r="E828" s="6">
        <v>319</v>
      </c>
      <c r="F828" s="6">
        <f t="shared" si="44"/>
        <v>31.900000000000002</v>
      </c>
      <c r="G828" s="23">
        <f>+VLOOKUP(C828,Aux!$D$2:$E$3,2)/100</f>
        <v>0.1</v>
      </c>
      <c r="H828">
        <f t="shared" si="45"/>
        <v>31.900000000000002</v>
      </c>
      <c r="I828">
        <f t="shared" si="46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2">
      <c r="A829" s="5">
        <f t="shared" si="47"/>
        <v>44865</v>
      </c>
      <c r="B829" s="6">
        <f t="shared" si="48"/>
        <v>7</v>
      </c>
      <c r="C829" s="7" t="str">
        <f>+Aux!$D$3</f>
        <v>Telefono</v>
      </c>
      <c r="D829" s="8">
        <v>4</v>
      </c>
      <c r="E829" s="6">
        <v>138</v>
      </c>
      <c r="F829" s="6">
        <f t="shared" si="44"/>
        <v>13.8</v>
      </c>
      <c r="G829" s="23">
        <f>+VLOOKUP(C829,Aux!$D$2:$E$3,2)/100</f>
        <v>0.1</v>
      </c>
      <c r="H829">
        <f t="shared" si="45"/>
        <v>13.8</v>
      </c>
      <c r="I829">
        <f t="shared" si="46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2">
      <c r="A830" s="5">
        <f t="shared" si="47"/>
        <v>44866</v>
      </c>
      <c r="B830" s="6">
        <f t="shared" si="48"/>
        <v>9</v>
      </c>
      <c r="C830" s="7" t="str">
        <f>+Aux!$D$3</f>
        <v>Telefono</v>
      </c>
      <c r="D830" s="8">
        <v>8</v>
      </c>
      <c r="E830" s="6">
        <v>171</v>
      </c>
      <c r="F830" s="6">
        <f t="shared" si="44"/>
        <v>17.100000000000001</v>
      </c>
      <c r="G830" s="23">
        <f>+VLOOKUP(C830,Aux!$D$2:$E$3,2)/100</f>
        <v>0.1</v>
      </c>
      <c r="H830">
        <f t="shared" si="45"/>
        <v>17.100000000000001</v>
      </c>
      <c r="I830">
        <f t="shared" si="46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2">
      <c r="A831" s="5">
        <f t="shared" si="47"/>
        <v>44866</v>
      </c>
      <c r="B831" s="6">
        <f t="shared" si="48"/>
        <v>1</v>
      </c>
      <c r="C831" s="7" t="str">
        <f>+Aux!$D$3</f>
        <v>Telefono</v>
      </c>
      <c r="D831" s="8">
        <v>5</v>
      </c>
      <c r="E831" s="6">
        <v>699</v>
      </c>
      <c r="F831" s="6">
        <f t="shared" si="44"/>
        <v>69.900000000000006</v>
      </c>
      <c r="G831" s="23">
        <f>+VLOOKUP(C831,Aux!$D$2:$E$3,2)/100</f>
        <v>0.1</v>
      </c>
      <c r="H831">
        <f t="shared" si="45"/>
        <v>69.900000000000006</v>
      </c>
      <c r="I831">
        <f t="shared" si="46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2">
      <c r="A832" s="5">
        <f t="shared" si="47"/>
        <v>44866</v>
      </c>
      <c r="B832" s="6">
        <f t="shared" si="48"/>
        <v>4</v>
      </c>
      <c r="C832" s="7" t="str">
        <f>+Aux!$D$3</f>
        <v>Telefono</v>
      </c>
      <c r="D832" s="8">
        <v>5</v>
      </c>
      <c r="E832" s="6">
        <v>473</v>
      </c>
      <c r="F832" s="6">
        <f t="shared" si="44"/>
        <v>47.300000000000004</v>
      </c>
      <c r="G832" s="23">
        <f>+VLOOKUP(C832,Aux!$D$2:$E$3,2)/100</f>
        <v>0.1</v>
      </c>
      <c r="H832">
        <f t="shared" si="45"/>
        <v>47.300000000000004</v>
      </c>
      <c r="I832">
        <f t="shared" si="46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2">
      <c r="A833" s="5">
        <f t="shared" si="47"/>
        <v>44866</v>
      </c>
      <c r="B833" s="6">
        <f t="shared" si="48"/>
        <v>5</v>
      </c>
      <c r="C833" s="7" t="str">
        <f>+Aux!$D$3</f>
        <v>Telefono</v>
      </c>
      <c r="D833" s="8">
        <v>1</v>
      </c>
      <c r="E833" s="6">
        <v>406</v>
      </c>
      <c r="F833" s="6">
        <f t="shared" si="44"/>
        <v>40.6</v>
      </c>
      <c r="G833" s="23">
        <f>+VLOOKUP(C833,Aux!$D$2:$E$3,2)/100</f>
        <v>0.1</v>
      </c>
      <c r="H833">
        <f t="shared" si="45"/>
        <v>40.6</v>
      </c>
      <c r="I833">
        <f t="shared" si="46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2">
      <c r="A834" s="5">
        <f t="shared" si="47"/>
        <v>44866</v>
      </c>
      <c r="B834" s="6">
        <f t="shared" si="48"/>
        <v>8</v>
      </c>
      <c r="C834" s="7" t="str">
        <f>+Aux!$D$3</f>
        <v>Telefono</v>
      </c>
      <c r="D834" s="8">
        <v>4</v>
      </c>
      <c r="E834" s="6">
        <v>637</v>
      </c>
      <c r="F834" s="6">
        <f t="shared" si="44"/>
        <v>63.7</v>
      </c>
      <c r="G834" s="23">
        <f>+VLOOKUP(C834,Aux!$D$2:$E$3,2)/100</f>
        <v>0.1</v>
      </c>
      <c r="H834">
        <f t="shared" si="45"/>
        <v>63.7</v>
      </c>
      <c r="I834">
        <f t="shared" si="46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2">
      <c r="A835" s="5">
        <f t="shared" si="47"/>
        <v>44866</v>
      </c>
      <c r="B835" s="6">
        <f t="shared" si="48"/>
        <v>10</v>
      </c>
      <c r="C835" s="7" t="str">
        <f>+Aux!$D$3</f>
        <v>Telefono</v>
      </c>
      <c r="D835" s="8">
        <v>1</v>
      </c>
      <c r="E835" s="6">
        <v>173</v>
      </c>
      <c r="F835" s="6">
        <f t="shared" ref="F835:F898" si="49">+E835*G835</f>
        <v>17.3</v>
      </c>
      <c r="G835" s="23">
        <f>+VLOOKUP(C835,Aux!$D$2:$E$3,2)/100</f>
        <v>0.1</v>
      </c>
      <c r="H835">
        <f t="shared" ref="H835:H898" si="50">+E835*G835</f>
        <v>17.3</v>
      </c>
      <c r="I835">
        <f t="shared" ref="I835:I898" si="51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2">
      <c r="A836" s="5">
        <f t="shared" si="47"/>
        <v>44866</v>
      </c>
      <c r="B836" s="6">
        <f t="shared" si="48"/>
        <v>6</v>
      </c>
      <c r="C836" s="7" t="str">
        <f>+Aux!$D$3</f>
        <v>Telefono</v>
      </c>
      <c r="D836" s="8">
        <v>3</v>
      </c>
      <c r="E836" s="6">
        <v>359</v>
      </c>
      <c r="F836" s="6">
        <f t="shared" si="49"/>
        <v>35.9</v>
      </c>
      <c r="G836" s="23">
        <f>+VLOOKUP(C836,Aux!$D$2:$E$3,2)/100</f>
        <v>0.1</v>
      </c>
      <c r="H836">
        <f t="shared" si="50"/>
        <v>35.9</v>
      </c>
      <c r="I836">
        <f t="shared" si="51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2">
      <c r="A837" s="5">
        <f t="shared" si="47"/>
        <v>44866</v>
      </c>
      <c r="B837" s="6">
        <f t="shared" si="48"/>
        <v>3</v>
      </c>
      <c r="C837" s="7" t="str">
        <f>+Aux!$D$3</f>
        <v>Telefono</v>
      </c>
      <c r="D837" s="8">
        <v>9</v>
      </c>
      <c r="E837" s="6">
        <v>461</v>
      </c>
      <c r="F837" s="6">
        <f t="shared" si="49"/>
        <v>46.1</v>
      </c>
      <c r="G837" s="23">
        <f>+VLOOKUP(C837,Aux!$D$2:$E$3,2)/100</f>
        <v>0.1</v>
      </c>
      <c r="H837">
        <f t="shared" si="50"/>
        <v>46.1</v>
      </c>
      <c r="I837">
        <f t="shared" si="51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2">
      <c r="A838" s="5">
        <f t="shared" si="47"/>
        <v>44866</v>
      </c>
      <c r="B838" s="6">
        <f t="shared" si="48"/>
        <v>2</v>
      </c>
      <c r="C838" s="7" t="str">
        <f>+Aux!$D$3</f>
        <v>Telefono</v>
      </c>
      <c r="D838" s="8">
        <v>7</v>
      </c>
      <c r="E838" s="6">
        <v>491</v>
      </c>
      <c r="F838" s="6">
        <f t="shared" si="49"/>
        <v>49.1</v>
      </c>
      <c r="G838" s="23">
        <f>+VLOOKUP(C838,Aux!$D$2:$E$3,2)/100</f>
        <v>0.1</v>
      </c>
      <c r="H838">
        <f t="shared" si="50"/>
        <v>49.1</v>
      </c>
      <c r="I838">
        <f t="shared" si="51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2">
      <c r="A839" s="5">
        <f t="shared" si="47"/>
        <v>44867</v>
      </c>
      <c r="B839" s="6">
        <f t="shared" si="48"/>
        <v>7</v>
      </c>
      <c r="C839" s="7" t="str">
        <f>+Aux!$D$3</f>
        <v>Telefono</v>
      </c>
      <c r="D839" s="8">
        <v>10</v>
      </c>
      <c r="E839" s="6">
        <v>215</v>
      </c>
      <c r="F839" s="6">
        <f t="shared" si="49"/>
        <v>21.5</v>
      </c>
      <c r="G839" s="23">
        <f>+VLOOKUP(C839,Aux!$D$2:$E$3,2)/100</f>
        <v>0.1</v>
      </c>
      <c r="H839">
        <f t="shared" si="50"/>
        <v>21.5</v>
      </c>
      <c r="I839">
        <f t="shared" si="51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2">
      <c r="A840" s="5">
        <f t="shared" si="47"/>
        <v>44867</v>
      </c>
      <c r="B840" s="6">
        <f t="shared" si="48"/>
        <v>9</v>
      </c>
      <c r="C840" s="7" t="str">
        <f>+Aux!$D$3</f>
        <v>Telefono</v>
      </c>
      <c r="D840" s="8">
        <v>4</v>
      </c>
      <c r="E840" s="6">
        <v>396</v>
      </c>
      <c r="F840" s="6">
        <f t="shared" si="49"/>
        <v>39.6</v>
      </c>
      <c r="G840" s="23">
        <f>+VLOOKUP(C840,Aux!$D$2:$E$3,2)/100</f>
        <v>0.1</v>
      </c>
      <c r="H840">
        <f t="shared" si="50"/>
        <v>39.6</v>
      </c>
      <c r="I840">
        <f t="shared" si="51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2">
      <c r="A841" s="5">
        <f t="shared" si="47"/>
        <v>44867</v>
      </c>
      <c r="B841" s="6">
        <f t="shared" si="48"/>
        <v>1</v>
      </c>
      <c r="C841" s="7" t="str">
        <f>+Aux!$D$3</f>
        <v>Telefono</v>
      </c>
      <c r="D841" s="8">
        <v>3</v>
      </c>
      <c r="E841" s="6">
        <v>299</v>
      </c>
      <c r="F841" s="6">
        <f t="shared" si="49"/>
        <v>29.900000000000002</v>
      </c>
      <c r="G841" s="23">
        <f>+VLOOKUP(C841,Aux!$D$2:$E$3,2)/100</f>
        <v>0.1</v>
      </c>
      <c r="H841">
        <f t="shared" si="50"/>
        <v>29.900000000000002</v>
      </c>
      <c r="I841">
        <f t="shared" si="51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2">
      <c r="A842" s="5">
        <f t="shared" si="47"/>
        <v>44867</v>
      </c>
      <c r="B842" s="6">
        <f t="shared" si="48"/>
        <v>4</v>
      </c>
      <c r="C842" s="7" t="str">
        <f>+Aux!$D$3</f>
        <v>Telefono</v>
      </c>
      <c r="D842" s="8">
        <v>7</v>
      </c>
      <c r="E842" s="6">
        <v>215</v>
      </c>
      <c r="F842" s="6">
        <f t="shared" si="49"/>
        <v>21.5</v>
      </c>
      <c r="G842" s="23">
        <f>+VLOOKUP(C842,Aux!$D$2:$E$3,2)/100</f>
        <v>0.1</v>
      </c>
      <c r="H842">
        <f t="shared" si="50"/>
        <v>21.5</v>
      </c>
      <c r="I842">
        <f t="shared" si="51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2">
      <c r="A843" s="5">
        <f t="shared" si="47"/>
        <v>44867</v>
      </c>
      <c r="B843" s="6">
        <f t="shared" si="48"/>
        <v>5</v>
      </c>
      <c r="C843" s="7" t="str">
        <f>+Aux!$D$3</f>
        <v>Telefono</v>
      </c>
      <c r="D843" s="8">
        <v>6</v>
      </c>
      <c r="E843" s="6">
        <v>598</v>
      </c>
      <c r="F843" s="6">
        <f t="shared" si="49"/>
        <v>59.800000000000004</v>
      </c>
      <c r="G843" s="23">
        <f>+VLOOKUP(C843,Aux!$D$2:$E$3,2)/100</f>
        <v>0.1</v>
      </c>
      <c r="H843">
        <f t="shared" si="50"/>
        <v>59.800000000000004</v>
      </c>
      <c r="I843">
        <f t="shared" si="51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2">
      <c r="A844" s="5">
        <f t="shared" si="47"/>
        <v>44867</v>
      </c>
      <c r="B844" s="6">
        <f t="shared" si="48"/>
        <v>8</v>
      </c>
      <c r="C844" s="7" t="str">
        <f>+Aux!$D$3</f>
        <v>Telefono</v>
      </c>
      <c r="D844" s="8">
        <v>7</v>
      </c>
      <c r="E844" s="6">
        <v>407</v>
      </c>
      <c r="F844" s="6">
        <f t="shared" si="49"/>
        <v>40.700000000000003</v>
      </c>
      <c r="G844" s="23">
        <f>+VLOOKUP(C844,Aux!$D$2:$E$3,2)/100</f>
        <v>0.1</v>
      </c>
      <c r="H844">
        <f t="shared" si="50"/>
        <v>40.700000000000003</v>
      </c>
      <c r="I844">
        <f t="shared" si="51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2">
      <c r="A845" s="5">
        <f t="shared" si="47"/>
        <v>44867</v>
      </c>
      <c r="B845" s="6">
        <f t="shared" si="48"/>
        <v>10</v>
      </c>
      <c r="C845" s="7" t="str">
        <f>+Aux!$D$3</f>
        <v>Telefono</v>
      </c>
      <c r="D845" s="8">
        <v>2</v>
      </c>
      <c r="E845" s="6">
        <v>189</v>
      </c>
      <c r="F845" s="6">
        <f t="shared" si="49"/>
        <v>18.900000000000002</v>
      </c>
      <c r="G845" s="23">
        <f>+VLOOKUP(C845,Aux!$D$2:$E$3,2)/100</f>
        <v>0.1</v>
      </c>
      <c r="H845">
        <f t="shared" si="50"/>
        <v>18.900000000000002</v>
      </c>
      <c r="I845">
        <f t="shared" si="51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2">
      <c r="A846" s="5">
        <f t="shared" si="47"/>
        <v>44867</v>
      </c>
      <c r="B846" s="6">
        <f t="shared" si="48"/>
        <v>6</v>
      </c>
      <c r="C846" s="7" t="str">
        <f>+Aux!$D$3</f>
        <v>Telefono</v>
      </c>
      <c r="D846" s="8">
        <v>7</v>
      </c>
      <c r="E846" s="6">
        <v>659</v>
      </c>
      <c r="F846" s="6">
        <f t="shared" si="49"/>
        <v>65.900000000000006</v>
      </c>
      <c r="G846" s="23">
        <f>+VLOOKUP(C846,Aux!$D$2:$E$3,2)/100</f>
        <v>0.1</v>
      </c>
      <c r="H846">
        <f t="shared" si="50"/>
        <v>65.900000000000006</v>
      </c>
      <c r="I846">
        <f t="shared" si="51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2">
      <c r="A847" s="5">
        <f t="shared" si="47"/>
        <v>44867</v>
      </c>
      <c r="B847" s="6">
        <f t="shared" si="48"/>
        <v>3</v>
      </c>
      <c r="C847" s="7" t="str">
        <f>+Aux!$D$3</f>
        <v>Telefono</v>
      </c>
      <c r="D847" s="8">
        <v>3</v>
      </c>
      <c r="E847" s="6">
        <v>496</v>
      </c>
      <c r="F847" s="6">
        <f t="shared" si="49"/>
        <v>49.6</v>
      </c>
      <c r="G847" s="23">
        <f>+VLOOKUP(C847,Aux!$D$2:$E$3,2)/100</f>
        <v>0.1</v>
      </c>
      <c r="H847">
        <f t="shared" si="50"/>
        <v>49.6</v>
      </c>
      <c r="I847">
        <f t="shared" si="51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2">
      <c r="A848" s="5">
        <f t="shared" si="47"/>
        <v>44868</v>
      </c>
      <c r="B848" s="6">
        <f t="shared" si="48"/>
        <v>2</v>
      </c>
      <c r="C848" s="7" t="str">
        <f>+Aux!$D$3</f>
        <v>Telefono</v>
      </c>
      <c r="D848" s="8">
        <v>3</v>
      </c>
      <c r="E848" s="6">
        <v>313</v>
      </c>
      <c r="F848" s="6">
        <f t="shared" si="49"/>
        <v>31.3</v>
      </c>
      <c r="G848" s="23">
        <f>+VLOOKUP(C848,Aux!$D$2:$E$3,2)/100</f>
        <v>0.1</v>
      </c>
      <c r="H848">
        <f t="shared" si="50"/>
        <v>31.3</v>
      </c>
      <c r="I848">
        <f t="shared" si="51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2">
      <c r="A849" s="5">
        <f t="shared" si="47"/>
        <v>44868</v>
      </c>
      <c r="B849" s="6">
        <f t="shared" si="48"/>
        <v>7</v>
      </c>
      <c r="C849" s="7" t="str">
        <f>+Aux!$D$3</f>
        <v>Telefono</v>
      </c>
      <c r="D849" s="8">
        <v>7</v>
      </c>
      <c r="E849" s="6">
        <v>485</v>
      </c>
      <c r="F849" s="6">
        <f t="shared" si="49"/>
        <v>48.5</v>
      </c>
      <c r="G849" s="23">
        <f>+VLOOKUP(C849,Aux!$D$2:$E$3,2)/100</f>
        <v>0.1</v>
      </c>
      <c r="H849">
        <f t="shared" si="50"/>
        <v>48.5</v>
      </c>
      <c r="I849">
        <f t="shared" si="51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2">
      <c r="A850" s="5">
        <f t="shared" si="47"/>
        <v>44868</v>
      </c>
      <c r="B850" s="6">
        <f t="shared" si="48"/>
        <v>9</v>
      </c>
      <c r="C850" s="7" t="str">
        <f>+Aux!$D$3</f>
        <v>Telefono</v>
      </c>
      <c r="D850" s="8">
        <v>4</v>
      </c>
      <c r="E850" s="6">
        <v>162</v>
      </c>
      <c r="F850" s="6">
        <f t="shared" si="49"/>
        <v>16.2</v>
      </c>
      <c r="G850" s="23">
        <f>+VLOOKUP(C850,Aux!$D$2:$E$3,2)/100</f>
        <v>0.1</v>
      </c>
      <c r="H850">
        <f t="shared" si="50"/>
        <v>16.2</v>
      </c>
      <c r="I850">
        <f t="shared" si="51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2">
      <c r="A851" s="5">
        <f t="shared" si="47"/>
        <v>44868</v>
      </c>
      <c r="B851" s="6">
        <f t="shared" si="48"/>
        <v>1</v>
      </c>
      <c r="C851" s="7" t="str">
        <f>+Aux!$D$3</f>
        <v>Telefono</v>
      </c>
      <c r="D851" s="8">
        <v>7</v>
      </c>
      <c r="E851" s="6">
        <v>539</v>
      </c>
      <c r="F851" s="6">
        <f t="shared" si="49"/>
        <v>53.900000000000006</v>
      </c>
      <c r="G851" s="23">
        <f>+VLOOKUP(C851,Aux!$D$2:$E$3,2)/100</f>
        <v>0.1</v>
      </c>
      <c r="H851">
        <f t="shared" si="50"/>
        <v>53.900000000000006</v>
      </c>
      <c r="I851">
        <f t="shared" si="51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2">
      <c r="A852" s="5">
        <f t="shared" si="47"/>
        <v>44868</v>
      </c>
      <c r="B852" s="6">
        <f t="shared" si="48"/>
        <v>4</v>
      </c>
      <c r="C852" s="7" t="str">
        <f>+Aux!$D$3</f>
        <v>Telefono</v>
      </c>
      <c r="D852" s="8">
        <v>8</v>
      </c>
      <c r="E852" s="6">
        <v>252</v>
      </c>
      <c r="F852" s="6">
        <f t="shared" si="49"/>
        <v>25.200000000000003</v>
      </c>
      <c r="G852" s="23">
        <f>+VLOOKUP(C852,Aux!$D$2:$E$3,2)/100</f>
        <v>0.1</v>
      </c>
      <c r="H852">
        <f t="shared" si="50"/>
        <v>25.200000000000003</v>
      </c>
      <c r="I852">
        <f t="shared" si="51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2">
      <c r="A853" s="5">
        <f t="shared" si="47"/>
        <v>44868</v>
      </c>
      <c r="B853" s="6">
        <f t="shared" si="48"/>
        <v>5</v>
      </c>
      <c r="C853" s="7" t="str">
        <f>+Aux!$D$3</f>
        <v>Telefono</v>
      </c>
      <c r="D853" s="8">
        <v>8</v>
      </c>
      <c r="E853" s="6">
        <v>374</v>
      </c>
      <c r="F853" s="6">
        <f t="shared" si="49"/>
        <v>37.4</v>
      </c>
      <c r="G853" s="23">
        <f>+VLOOKUP(C853,Aux!$D$2:$E$3,2)/100</f>
        <v>0.1</v>
      </c>
      <c r="H853">
        <f t="shared" si="50"/>
        <v>37.4</v>
      </c>
      <c r="I853">
        <f t="shared" si="51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2">
      <c r="A854" s="5">
        <f t="shared" si="47"/>
        <v>44868</v>
      </c>
      <c r="B854" s="6">
        <f t="shared" si="48"/>
        <v>8</v>
      </c>
      <c r="C854" s="7" t="str">
        <f>+Aux!$D$3</f>
        <v>Telefono</v>
      </c>
      <c r="D854" s="8">
        <v>10</v>
      </c>
      <c r="E854" s="6">
        <v>115</v>
      </c>
      <c r="F854" s="6">
        <f t="shared" si="49"/>
        <v>11.5</v>
      </c>
      <c r="G854" s="23">
        <f>+VLOOKUP(C854,Aux!$D$2:$E$3,2)/100</f>
        <v>0.1</v>
      </c>
      <c r="H854">
        <f t="shared" si="50"/>
        <v>11.5</v>
      </c>
      <c r="I854">
        <f t="shared" si="51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2">
      <c r="A855" s="5">
        <f t="shared" si="47"/>
        <v>44868</v>
      </c>
      <c r="B855" s="6">
        <f t="shared" si="48"/>
        <v>10</v>
      </c>
      <c r="C855" s="7" t="str">
        <f>+Aux!$D$3</f>
        <v>Telefono</v>
      </c>
      <c r="D855" s="8">
        <v>10</v>
      </c>
      <c r="E855" s="6">
        <v>115</v>
      </c>
      <c r="F855" s="6">
        <f t="shared" si="49"/>
        <v>11.5</v>
      </c>
      <c r="G855" s="23">
        <f>+VLOOKUP(C855,Aux!$D$2:$E$3,2)/100</f>
        <v>0.1</v>
      </c>
      <c r="H855">
        <f t="shared" si="50"/>
        <v>11.5</v>
      </c>
      <c r="I855">
        <f t="shared" si="51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2">
      <c r="A856" s="5">
        <f t="shared" si="47"/>
        <v>44868</v>
      </c>
      <c r="B856" s="6">
        <f t="shared" si="48"/>
        <v>6</v>
      </c>
      <c r="C856" s="7" t="str">
        <f>+Aux!$D$3</f>
        <v>Telefono</v>
      </c>
      <c r="D856" s="8">
        <v>8</v>
      </c>
      <c r="E856" s="6">
        <v>332</v>
      </c>
      <c r="F856" s="6">
        <f t="shared" si="49"/>
        <v>33.200000000000003</v>
      </c>
      <c r="G856" s="23">
        <f>+VLOOKUP(C856,Aux!$D$2:$E$3,2)/100</f>
        <v>0.1</v>
      </c>
      <c r="H856">
        <f t="shared" si="50"/>
        <v>33.200000000000003</v>
      </c>
      <c r="I856">
        <f t="shared" si="51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2">
      <c r="A857" s="5">
        <f t="shared" si="47"/>
        <v>44869</v>
      </c>
      <c r="B857" s="6">
        <f t="shared" si="48"/>
        <v>3</v>
      </c>
      <c r="C857" s="7" t="str">
        <f>+Aux!$D$3</f>
        <v>Telefono</v>
      </c>
      <c r="D857" s="8">
        <v>8</v>
      </c>
      <c r="E857" s="6">
        <v>383</v>
      </c>
      <c r="F857" s="6">
        <f t="shared" si="49"/>
        <v>38.300000000000004</v>
      </c>
      <c r="G857" s="23">
        <f>+VLOOKUP(C857,Aux!$D$2:$E$3,2)/100</f>
        <v>0.1</v>
      </c>
      <c r="H857">
        <f t="shared" si="50"/>
        <v>38.300000000000004</v>
      </c>
      <c r="I857">
        <f t="shared" si="51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2">
      <c r="A858" s="5">
        <f t="shared" si="47"/>
        <v>44869</v>
      </c>
      <c r="B858" s="6">
        <f t="shared" si="48"/>
        <v>2</v>
      </c>
      <c r="C858" s="7" t="str">
        <f>+Aux!$D$3</f>
        <v>Telefono</v>
      </c>
      <c r="D858" s="8">
        <v>4</v>
      </c>
      <c r="E858" s="6">
        <v>144</v>
      </c>
      <c r="F858" s="6">
        <f t="shared" si="49"/>
        <v>14.4</v>
      </c>
      <c r="G858" s="23">
        <f>+VLOOKUP(C858,Aux!$D$2:$E$3,2)/100</f>
        <v>0.1</v>
      </c>
      <c r="H858">
        <f t="shared" si="50"/>
        <v>14.4</v>
      </c>
      <c r="I858">
        <f t="shared" si="51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2">
      <c r="A859" s="5">
        <f t="shared" si="47"/>
        <v>44869</v>
      </c>
      <c r="B859" s="6">
        <f t="shared" si="48"/>
        <v>7</v>
      </c>
      <c r="C859" s="7" t="str">
        <f>+Aux!$D$3</f>
        <v>Telefono</v>
      </c>
      <c r="D859" s="8">
        <v>4</v>
      </c>
      <c r="E859" s="6">
        <v>262</v>
      </c>
      <c r="F859" s="6">
        <f t="shared" si="49"/>
        <v>26.200000000000003</v>
      </c>
      <c r="G859" s="23">
        <f>+VLOOKUP(C859,Aux!$D$2:$E$3,2)/100</f>
        <v>0.1</v>
      </c>
      <c r="H859">
        <f t="shared" si="50"/>
        <v>26.200000000000003</v>
      </c>
      <c r="I859">
        <f t="shared" si="51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2">
      <c r="A860" s="5">
        <f t="shared" si="47"/>
        <v>44869</v>
      </c>
      <c r="B860" s="6">
        <f t="shared" si="48"/>
        <v>9</v>
      </c>
      <c r="C860" s="7" t="str">
        <f>+Aux!$D$3</f>
        <v>Telefono</v>
      </c>
      <c r="D860" s="8">
        <v>4</v>
      </c>
      <c r="E860" s="6">
        <v>216</v>
      </c>
      <c r="F860" s="6">
        <f t="shared" si="49"/>
        <v>21.6</v>
      </c>
      <c r="G860" s="23">
        <f>+VLOOKUP(C860,Aux!$D$2:$E$3,2)/100</f>
        <v>0.1</v>
      </c>
      <c r="H860">
        <f t="shared" si="50"/>
        <v>21.6</v>
      </c>
      <c r="I860">
        <f t="shared" si="51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2">
      <c r="A861" s="5">
        <f t="shared" si="47"/>
        <v>44869</v>
      </c>
      <c r="B861" s="6">
        <f t="shared" si="48"/>
        <v>1</v>
      </c>
      <c r="C861" s="7" t="str">
        <f>+Aux!$D$3</f>
        <v>Telefono</v>
      </c>
      <c r="D861" s="8">
        <v>5</v>
      </c>
      <c r="E861" s="6">
        <v>539</v>
      </c>
      <c r="F861" s="6">
        <f t="shared" si="49"/>
        <v>53.900000000000006</v>
      </c>
      <c r="G861" s="23">
        <f>+VLOOKUP(C861,Aux!$D$2:$E$3,2)/100</f>
        <v>0.1</v>
      </c>
      <c r="H861">
        <f t="shared" si="50"/>
        <v>53.900000000000006</v>
      </c>
      <c r="I861">
        <f t="shared" si="51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2">
      <c r="A862" s="5">
        <f t="shared" si="47"/>
        <v>44869</v>
      </c>
      <c r="B862" s="6">
        <f t="shared" si="48"/>
        <v>4</v>
      </c>
      <c r="C862" s="7" t="str">
        <f>+Aux!$D$3</f>
        <v>Telefono</v>
      </c>
      <c r="D862" s="8">
        <v>5</v>
      </c>
      <c r="E862" s="6">
        <v>270</v>
      </c>
      <c r="F862" s="6">
        <f t="shared" si="49"/>
        <v>27</v>
      </c>
      <c r="G862" s="23">
        <f>+VLOOKUP(C862,Aux!$D$2:$E$3,2)/100</f>
        <v>0.1</v>
      </c>
      <c r="H862">
        <f t="shared" si="50"/>
        <v>27</v>
      </c>
      <c r="I862">
        <f t="shared" si="51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2">
      <c r="A863" s="5">
        <f t="shared" si="47"/>
        <v>44869</v>
      </c>
      <c r="B863" s="6">
        <f t="shared" si="48"/>
        <v>5</v>
      </c>
      <c r="C863" s="7" t="str">
        <f>+Aux!$D$3</f>
        <v>Telefono</v>
      </c>
      <c r="D863" s="8">
        <v>9</v>
      </c>
      <c r="E863" s="6">
        <v>116</v>
      </c>
      <c r="F863" s="6">
        <f t="shared" si="49"/>
        <v>11.600000000000001</v>
      </c>
      <c r="G863" s="23">
        <f>+VLOOKUP(C863,Aux!$D$2:$E$3,2)/100</f>
        <v>0.1</v>
      </c>
      <c r="H863">
        <f t="shared" si="50"/>
        <v>11.600000000000001</v>
      </c>
      <c r="I863">
        <f t="shared" si="51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2">
      <c r="A864" s="5">
        <f t="shared" si="47"/>
        <v>44869</v>
      </c>
      <c r="B864" s="6">
        <f t="shared" si="48"/>
        <v>8</v>
      </c>
      <c r="C864" s="7" t="str">
        <f>+Aux!$D$3</f>
        <v>Telefono</v>
      </c>
      <c r="D864" s="8">
        <v>4</v>
      </c>
      <c r="E864" s="6">
        <v>686</v>
      </c>
      <c r="F864" s="6">
        <f t="shared" si="49"/>
        <v>68.600000000000009</v>
      </c>
      <c r="G864" s="23">
        <f>+VLOOKUP(C864,Aux!$D$2:$E$3,2)/100</f>
        <v>0.1</v>
      </c>
      <c r="H864">
        <f t="shared" si="50"/>
        <v>68.600000000000009</v>
      </c>
      <c r="I864">
        <f t="shared" si="51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2">
      <c r="A865" s="5">
        <f t="shared" si="47"/>
        <v>44869</v>
      </c>
      <c r="B865" s="6">
        <f t="shared" si="48"/>
        <v>10</v>
      </c>
      <c r="C865" s="7" t="str">
        <f>+Aux!$D$3</f>
        <v>Telefono</v>
      </c>
      <c r="D865" s="8">
        <v>9</v>
      </c>
      <c r="E865" s="6">
        <v>386</v>
      </c>
      <c r="F865" s="6">
        <f t="shared" si="49"/>
        <v>38.6</v>
      </c>
      <c r="G865" s="23">
        <f>+VLOOKUP(C865,Aux!$D$2:$E$3,2)/100</f>
        <v>0.1</v>
      </c>
      <c r="H865">
        <f t="shared" si="50"/>
        <v>38.6</v>
      </c>
      <c r="I865">
        <f t="shared" si="51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2">
      <c r="A866" s="5">
        <f t="shared" si="47"/>
        <v>44870</v>
      </c>
      <c r="B866" s="6">
        <f t="shared" si="48"/>
        <v>6</v>
      </c>
      <c r="C866" s="7" t="str">
        <f>+Aux!$D$3</f>
        <v>Telefono</v>
      </c>
      <c r="D866" s="8">
        <v>9</v>
      </c>
      <c r="E866" s="6">
        <v>377</v>
      </c>
      <c r="F866" s="6">
        <f t="shared" si="49"/>
        <v>37.700000000000003</v>
      </c>
      <c r="G866" s="23">
        <f>+VLOOKUP(C866,Aux!$D$2:$E$3,2)/100</f>
        <v>0.1</v>
      </c>
      <c r="H866">
        <f t="shared" si="50"/>
        <v>37.700000000000003</v>
      </c>
      <c r="I866">
        <f t="shared" si="51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2">
      <c r="A867" s="5">
        <f t="shared" si="47"/>
        <v>44870</v>
      </c>
      <c r="B867" s="6">
        <f t="shared" si="48"/>
        <v>3</v>
      </c>
      <c r="C867" s="7" t="str">
        <f>+Aux!$D$3</f>
        <v>Telefono</v>
      </c>
      <c r="D867" s="8">
        <v>9</v>
      </c>
      <c r="E867" s="6">
        <v>377</v>
      </c>
      <c r="F867" s="6">
        <f t="shared" si="49"/>
        <v>37.700000000000003</v>
      </c>
      <c r="G867" s="23">
        <f>+VLOOKUP(C867,Aux!$D$2:$E$3,2)/100</f>
        <v>0.1</v>
      </c>
      <c r="H867">
        <f t="shared" si="50"/>
        <v>37.700000000000003</v>
      </c>
      <c r="I867">
        <f t="shared" si="51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2">
      <c r="A868" s="5">
        <f t="shared" si="47"/>
        <v>44870</v>
      </c>
      <c r="B868" s="6">
        <f t="shared" si="48"/>
        <v>2</v>
      </c>
      <c r="C868" s="7" t="str">
        <f>+Aux!$D$3</f>
        <v>Telefono</v>
      </c>
      <c r="D868" s="8">
        <v>10</v>
      </c>
      <c r="E868" s="6">
        <v>101</v>
      </c>
      <c r="F868" s="6">
        <f t="shared" si="49"/>
        <v>10.100000000000001</v>
      </c>
      <c r="G868" s="23">
        <f>+VLOOKUP(C868,Aux!$D$2:$E$3,2)/100</f>
        <v>0.1</v>
      </c>
      <c r="H868">
        <f t="shared" si="50"/>
        <v>10.100000000000001</v>
      </c>
      <c r="I868">
        <f t="shared" si="51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2">
      <c r="A869" s="5">
        <f t="shared" si="47"/>
        <v>44870</v>
      </c>
      <c r="B869" s="6">
        <f t="shared" si="48"/>
        <v>7</v>
      </c>
      <c r="C869" s="7" t="str">
        <f>+Aux!$D$3</f>
        <v>Telefono</v>
      </c>
      <c r="D869" s="8">
        <v>1</v>
      </c>
      <c r="E869" s="6">
        <v>509</v>
      </c>
      <c r="F869" s="6">
        <f t="shared" si="49"/>
        <v>50.900000000000006</v>
      </c>
      <c r="G869" s="23">
        <f>+VLOOKUP(C869,Aux!$D$2:$E$3,2)/100</f>
        <v>0.1</v>
      </c>
      <c r="H869">
        <f t="shared" si="50"/>
        <v>50.900000000000006</v>
      </c>
      <c r="I869">
        <f t="shared" si="51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2">
      <c r="A870" s="5">
        <f t="shared" si="47"/>
        <v>44870</v>
      </c>
      <c r="B870" s="6">
        <f t="shared" si="48"/>
        <v>9</v>
      </c>
      <c r="C870" s="7" t="str">
        <f>+Aux!$D$3</f>
        <v>Telefono</v>
      </c>
      <c r="D870" s="8">
        <v>5</v>
      </c>
      <c r="E870" s="6">
        <v>244</v>
      </c>
      <c r="F870" s="6">
        <f t="shared" si="49"/>
        <v>24.400000000000002</v>
      </c>
      <c r="G870" s="23">
        <f>+VLOOKUP(C870,Aux!$D$2:$E$3,2)/100</f>
        <v>0.1</v>
      </c>
      <c r="H870">
        <f t="shared" si="50"/>
        <v>24.400000000000002</v>
      </c>
      <c r="I870">
        <f t="shared" si="51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2">
      <c r="A871" s="5">
        <f t="shared" si="47"/>
        <v>44870</v>
      </c>
      <c r="B871" s="6">
        <f t="shared" si="48"/>
        <v>1</v>
      </c>
      <c r="C871" s="7" t="str">
        <f>+Aux!$D$3</f>
        <v>Telefono</v>
      </c>
      <c r="D871" s="8">
        <v>4</v>
      </c>
      <c r="E871" s="6">
        <v>469</v>
      </c>
      <c r="F871" s="6">
        <f t="shared" si="49"/>
        <v>46.900000000000006</v>
      </c>
      <c r="G871" s="23">
        <f>+VLOOKUP(C871,Aux!$D$2:$E$3,2)/100</f>
        <v>0.1</v>
      </c>
      <c r="H871">
        <f t="shared" si="50"/>
        <v>46.900000000000006</v>
      </c>
      <c r="I871">
        <f t="shared" si="51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2">
      <c r="A872" s="5">
        <f t="shared" si="47"/>
        <v>44870</v>
      </c>
      <c r="B872" s="6">
        <f t="shared" si="48"/>
        <v>4</v>
      </c>
      <c r="C872" s="7" t="str">
        <f>+Aux!$D$3</f>
        <v>Telefono</v>
      </c>
      <c r="D872" s="8">
        <v>5</v>
      </c>
      <c r="E872" s="6">
        <v>188</v>
      </c>
      <c r="F872" s="6">
        <f t="shared" si="49"/>
        <v>18.8</v>
      </c>
      <c r="G872" s="23">
        <f>+VLOOKUP(C872,Aux!$D$2:$E$3,2)/100</f>
        <v>0.1</v>
      </c>
      <c r="H872">
        <f t="shared" si="50"/>
        <v>18.8</v>
      </c>
      <c r="I872">
        <f t="shared" si="51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2">
      <c r="A873" s="5">
        <f t="shared" si="47"/>
        <v>44870</v>
      </c>
      <c r="B873" s="6">
        <f t="shared" si="48"/>
        <v>5</v>
      </c>
      <c r="C873" s="7" t="str">
        <f>+Aux!$D$3</f>
        <v>Telefono</v>
      </c>
      <c r="D873" s="8">
        <v>2</v>
      </c>
      <c r="E873" s="6">
        <v>482</v>
      </c>
      <c r="F873" s="6">
        <f t="shared" si="49"/>
        <v>48.2</v>
      </c>
      <c r="G873" s="23">
        <f>+VLOOKUP(C873,Aux!$D$2:$E$3,2)/100</f>
        <v>0.1</v>
      </c>
      <c r="H873">
        <f t="shared" si="50"/>
        <v>48.2</v>
      </c>
      <c r="I873">
        <f t="shared" si="51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2">
      <c r="A874" s="5">
        <f t="shared" si="47"/>
        <v>44870</v>
      </c>
      <c r="B874" s="6">
        <f t="shared" si="48"/>
        <v>8</v>
      </c>
      <c r="C874" s="7" t="str">
        <f>+Aux!$D$3</f>
        <v>Telefono</v>
      </c>
      <c r="D874" s="8">
        <v>1</v>
      </c>
      <c r="E874" s="6">
        <v>392</v>
      </c>
      <c r="F874" s="6">
        <f t="shared" si="49"/>
        <v>39.200000000000003</v>
      </c>
      <c r="G874" s="23">
        <f>+VLOOKUP(C874,Aux!$D$2:$E$3,2)/100</f>
        <v>0.1</v>
      </c>
      <c r="H874">
        <f t="shared" si="50"/>
        <v>39.200000000000003</v>
      </c>
      <c r="I874">
        <f t="shared" si="51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2">
      <c r="A875" s="5">
        <f t="shared" si="47"/>
        <v>44871</v>
      </c>
      <c r="B875" s="6">
        <f t="shared" si="48"/>
        <v>10</v>
      </c>
      <c r="C875" s="7" t="str">
        <f>+Aux!$D$3</f>
        <v>Telefono</v>
      </c>
      <c r="D875" s="8">
        <v>6</v>
      </c>
      <c r="E875" s="6">
        <v>540</v>
      </c>
      <c r="F875" s="6">
        <f t="shared" si="49"/>
        <v>54</v>
      </c>
      <c r="G875" s="23">
        <f>+VLOOKUP(C875,Aux!$D$2:$E$3,2)/100</f>
        <v>0.1</v>
      </c>
      <c r="H875">
        <f t="shared" si="50"/>
        <v>54</v>
      </c>
      <c r="I875">
        <f t="shared" si="51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2">
      <c r="A876" s="5">
        <f t="shared" si="47"/>
        <v>44871</v>
      </c>
      <c r="B876" s="6">
        <f t="shared" si="48"/>
        <v>6</v>
      </c>
      <c r="C876" s="7" t="str">
        <f>+Aux!$D$3</f>
        <v>Telefono</v>
      </c>
      <c r="D876" s="8">
        <v>4</v>
      </c>
      <c r="E876" s="6">
        <v>223</v>
      </c>
      <c r="F876" s="6">
        <f t="shared" si="49"/>
        <v>22.3</v>
      </c>
      <c r="G876" s="23">
        <f>+VLOOKUP(C876,Aux!$D$2:$E$3,2)/100</f>
        <v>0.1</v>
      </c>
      <c r="H876">
        <f t="shared" si="50"/>
        <v>22.3</v>
      </c>
      <c r="I876">
        <f t="shared" si="51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2">
      <c r="A877" s="5">
        <f t="shared" si="47"/>
        <v>44871</v>
      </c>
      <c r="B877" s="6">
        <f t="shared" si="48"/>
        <v>3</v>
      </c>
      <c r="C877" s="7" t="str">
        <f>+Aux!$D$3</f>
        <v>Telefono</v>
      </c>
      <c r="D877" s="8">
        <v>3</v>
      </c>
      <c r="E877" s="6">
        <v>188</v>
      </c>
      <c r="F877" s="6">
        <f t="shared" si="49"/>
        <v>18.8</v>
      </c>
      <c r="G877" s="23">
        <f>+VLOOKUP(C877,Aux!$D$2:$E$3,2)/100</f>
        <v>0.1</v>
      </c>
      <c r="H877">
        <f t="shared" si="50"/>
        <v>18.8</v>
      </c>
      <c r="I877">
        <f t="shared" si="51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2">
      <c r="A878" s="5">
        <f t="shared" si="47"/>
        <v>44871</v>
      </c>
      <c r="B878" s="6">
        <f t="shared" si="48"/>
        <v>2</v>
      </c>
      <c r="C878" s="7" t="str">
        <f>+Aux!$D$3</f>
        <v>Telefono</v>
      </c>
      <c r="D878" s="8">
        <v>7</v>
      </c>
      <c r="E878" s="6">
        <v>582</v>
      </c>
      <c r="F878" s="6">
        <f t="shared" si="49"/>
        <v>58.2</v>
      </c>
      <c r="G878" s="23">
        <f>+VLOOKUP(C878,Aux!$D$2:$E$3,2)/100</f>
        <v>0.1</v>
      </c>
      <c r="H878">
        <f t="shared" si="50"/>
        <v>58.2</v>
      </c>
      <c r="I878">
        <f t="shared" si="51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2">
      <c r="A879" s="5">
        <f t="shared" si="47"/>
        <v>44871</v>
      </c>
      <c r="B879" s="6">
        <f t="shared" si="48"/>
        <v>7</v>
      </c>
      <c r="C879" s="7" t="str">
        <f>+Aux!$D$3</f>
        <v>Telefono</v>
      </c>
      <c r="D879" s="8">
        <v>7</v>
      </c>
      <c r="E879" s="6">
        <v>153</v>
      </c>
      <c r="F879" s="6">
        <f t="shared" si="49"/>
        <v>15.3</v>
      </c>
      <c r="G879" s="23">
        <f>+VLOOKUP(C879,Aux!$D$2:$E$3,2)/100</f>
        <v>0.1</v>
      </c>
      <c r="H879">
        <f t="shared" si="50"/>
        <v>15.3</v>
      </c>
      <c r="I879">
        <f t="shared" si="51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2">
      <c r="A880" s="5">
        <f t="shared" si="47"/>
        <v>44871</v>
      </c>
      <c r="B880" s="6">
        <f t="shared" si="48"/>
        <v>9</v>
      </c>
      <c r="C880" s="7" t="str">
        <f>+Aux!$D$3</f>
        <v>Telefono</v>
      </c>
      <c r="D880" s="8">
        <v>9</v>
      </c>
      <c r="E880" s="6">
        <v>158</v>
      </c>
      <c r="F880" s="6">
        <f t="shared" si="49"/>
        <v>15.8</v>
      </c>
      <c r="G880" s="23">
        <f>+VLOOKUP(C880,Aux!$D$2:$E$3,2)/100</f>
        <v>0.1</v>
      </c>
      <c r="H880">
        <f t="shared" si="50"/>
        <v>15.8</v>
      </c>
      <c r="I880">
        <f t="shared" si="51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2">
      <c r="A881" s="5">
        <f t="shared" si="47"/>
        <v>44871</v>
      </c>
      <c r="B881" s="6">
        <f t="shared" si="48"/>
        <v>1</v>
      </c>
      <c r="C881" s="7" t="str">
        <f>+Aux!$D$3</f>
        <v>Telefono</v>
      </c>
      <c r="D881" s="8">
        <v>10</v>
      </c>
      <c r="E881" s="6">
        <v>385</v>
      </c>
      <c r="F881" s="6">
        <f t="shared" si="49"/>
        <v>38.5</v>
      </c>
      <c r="G881" s="23">
        <f>+VLOOKUP(C881,Aux!$D$2:$E$3,2)/100</f>
        <v>0.1</v>
      </c>
      <c r="H881">
        <f t="shared" si="50"/>
        <v>38.5</v>
      </c>
      <c r="I881">
        <f t="shared" si="51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2">
      <c r="A882" s="5">
        <f t="shared" si="47"/>
        <v>44871</v>
      </c>
      <c r="B882" s="6">
        <f t="shared" si="48"/>
        <v>4</v>
      </c>
      <c r="C882" s="7" t="str">
        <f>+Aux!$D$3</f>
        <v>Telefono</v>
      </c>
      <c r="D882" s="8">
        <v>1</v>
      </c>
      <c r="E882" s="6">
        <v>686</v>
      </c>
      <c r="F882" s="6">
        <f t="shared" si="49"/>
        <v>68.600000000000009</v>
      </c>
      <c r="G882" s="23">
        <f>+VLOOKUP(C882,Aux!$D$2:$E$3,2)/100</f>
        <v>0.1</v>
      </c>
      <c r="H882">
        <f t="shared" si="50"/>
        <v>68.600000000000009</v>
      </c>
      <c r="I882">
        <f t="shared" si="51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2">
      <c r="A883" s="5">
        <f t="shared" si="47"/>
        <v>44871</v>
      </c>
      <c r="B883" s="6">
        <f t="shared" si="48"/>
        <v>5</v>
      </c>
      <c r="C883" s="7" t="str">
        <f>+Aux!$D$3</f>
        <v>Telefono</v>
      </c>
      <c r="D883" s="8">
        <v>6</v>
      </c>
      <c r="E883" s="6">
        <v>539</v>
      </c>
      <c r="F883" s="6">
        <f t="shared" si="49"/>
        <v>53.900000000000006</v>
      </c>
      <c r="G883" s="23">
        <f>+VLOOKUP(C883,Aux!$D$2:$E$3,2)/100</f>
        <v>0.1</v>
      </c>
      <c r="H883">
        <f t="shared" si="50"/>
        <v>53.900000000000006</v>
      </c>
      <c r="I883">
        <f t="shared" si="51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2">
      <c r="A884" s="5">
        <f t="shared" si="47"/>
        <v>44872</v>
      </c>
      <c r="B884" s="6">
        <f t="shared" si="48"/>
        <v>8</v>
      </c>
      <c r="C884" s="7" t="str">
        <f>+Aux!$D$3</f>
        <v>Telefono</v>
      </c>
      <c r="D884" s="8">
        <v>1</v>
      </c>
      <c r="E884" s="6">
        <v>557</v>
      </c>
      <c r="F884" s="6">
        <f t="shared" si="49"/>
        <v>55.7</v>
      </c>
      <c r="G884" s="23">
        <f>+VLOOKUP(C884,Aux!$D$2:$E$3,2)/100</f>
        <v>0.1</v>
      </c>
      <c r="H884">
        <f t="shared" si="50"/>
        <v>55.7</v>
      </c>
      <c r="I884">
        <f t="shared" si="51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2">
      <c r="A885" s="5">
        <f t="shared" si="47"/>
        <v>44872</v>
      </c>
      <c r="B885" s="6">
        <f t="shared" si="48"/>
        <v>10</v>
      </c>
      <c r="C885" s="7" t="str">
        <f>+Aux!$D$3</f>
        <v>Telefono</v>
      </c>
      <c r="D885" s="8">
        <v>7</v>
      </c>
      <c r="E885" s="6">
        <v>191</v>
      </c>
      <c r="F885" s="6">
        <f t="shared" si="49"/>
        <v>19.100000000000001</v>
      </c>
      <c r="G885" s="23">
        <f>+VLOOKUP(C885,Aux!$D$2:$E$3,2)/100</f>
        <v>0.1</v>
      </c>
      <c r="H885">
        <f t="shared" si="50"/>
        <v>19.100000000000001</v>
      </c>
      <c r="I885">
        <f t="shared" si="51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2">
      <c r="A886" s="5">
        <f t="shared" si="47"/>
        <v>44872</v>
      </c>
      <c r="B886" s="6">
        <f t="shared" si="48"/>
        <v>6</v>
      </c>
      <c r="C886" s="7" t="str">
        <f>+Aux!$D$3</f>
        <v>Telefono</v>
      </c>
      <c r="D886" s="8">
        <v>5</v>
      </c>
      <c r="E886" s="6">
        <v>153</v>
      </c>
      <c r="F886" s="6">
        <f t="shared" si="49"/>
        <v>15.3</v>
      </c>
      <c r="G886" s="23">
        <f>+VLOOKUP(C886,Aux!$D$2:$E$3,2)/100</f>
        <v>0.1</v>
      </c>
      <c r="H886">
        <f t="shared" si="50"/>
        <v>15.3</v>
      </c>
      <c r="I886">
        <f t="shared" si="51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2">
      <c r="A887" s="5">
        <f t="shared" si="47"/>
        <v>44872</v>
      </c>
      <c r="B887" s="6">
        <f t="shared" si="48"/>
        <v>3</v>
      </c>
      <c r="C887" s="7" t="str">
        <f>+Aux!$D$3</f>
        <v>Telefono</v>
      </c>
      <c r="D887" s="8">
        <v>9</v>
      </c>
      <c r="E887" s="6">
        <v>110</v>
      </c>
      <c r="F887" s="6">
        <f t="shared" si="49"/>
        <v>11</v>
      </c>
      <c r="G887" s="23">
        <f>+VLOOKUP(C887,Aux!$D$2:$E$3,2)/100</f>
        <v>0.1</v>
      </c>
      <c r="H887">
        <f t="shared" si="50"/>
        <v>11</v>
      </c>
      <c r="I887">
        <f t="shared" si="51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2">
      <c r="A888" s="5">
        <f t="shared" si="47"/>
        <v>44872</v>
      </c>
      <c r="B888" s="6">
        <f t="shared" si="48"/>
        <v>2</v>
      </c>
      <c r="C888" s="7" t="str">
        <f>+Aux!$D$3</f>
        <v>Telefono</v>
      </c>
      <c r="D888" s="8">
        <v>5</v>
      </c>
      <c r="E888" s="6">
        <v>240</v>
      </c>
      <c r="F888" s="6">
        <f t="shared" si="49"/>
        <v>24</v>
      </c>
      <c r="G888" s="23">
        <f>+VLOOKUP(C888,Aux!$D$2:$E$3,2)/100</f>
        <v>0.1</v>
      </c>
      <c r="H888">
        <f t="shared" si="50"/>
        <v>24</v>
      </c>
      <c r="I888">
        <f t="shared" si="51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2">
      <c r="A889" s="5">
        <f t="shared" si="47"/>
        <v>44872</v>
      </c>
      <c r="B889" s="6">
        <f t="shared" si="48"/>
        <v>7</v>
      </c>
      <c r="C889" s="7" t="str">
        <f>+Aux!$D$3</f>
        <v>Telefono</v>
      </c>
      <c r="D889" s="8">
        <v>1</v>
      </c>
      <c r="E889" s="6">
        <v>685</v>
      </c>
      <c r="F889" s="6">
        <f t="shared" si="49"/>
        <v>68.5</v>
      </c>
      <c r="G889" s="23">
        <f>+VLOOKUP(C889,Aux!$D$2:$E$3,2)/100</f>
        <v>0.1</v>
      </c>
      <c r="H889">
        <f t="shared" si="50"/>
        <v>68.5</v>
      </c>
      <c r="I889">
        <f t="shared" si="51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2">
      <c r="A890" s="5">
        <f t="shared" si="47"/>
        <v>44872</v>
      </c>
      <c r="B890" s="6">
        <f t="shared" si="48"/>
        <v>9</v>
      </c>
      <c r="C890" s="7" t="str">
        <f>+Aux!$D$3</f>
        <v>Telefono</v>
      </c>
      <c r="D890" s="8">
        <v>9</v>
      </c>
      <c r="E890" s="6">
        <v>544</v>
      </c>
      <c r="F890" s="6">
        <f t="shared" si="49"/>
        <v>54.400000000000006</v>
      </c>
      <c r="G890" s="23">
        <f>+VLOOKUP(C890,Aux!$D$2:$E$3,2)/100</f>
        <v>0.1</v>
      </c>
      <c r="H890">
        <f t="shared" si="50"/>
        <v>54.400000000000006</v>
      </c>
      <c r="I890">
        <f t="shared" si="51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2">
      <c r="A891" s="5">
        <f t="shared" si="47"/>
        <v>44872</v>
      </c>
      <c r="B891" s="6">
        <f t="shared" si="48"/>
        <v>1</v>
      </c>
      <c r="C891" s="7" t="str">
        <f>+Aux!$D$3</f>
        <v>Telefono</v>
      </c>
      <c r="D891" s="8">
        <v>7</v>
      </c>
      <c r="E891" s="6">
        <v>560</v>
      </c>
      <c r="F891" s="6">
        <f t="shared" si="49"/>
        <v>56</v>
      </c>
      <c r="G891" s="23">
        <f>+VLOOKUP(C891,Aux!$D$2:$E$3,2)/100</f>
        <v>0.1</v>
      </c>
      <c r="H891">
        <f t="shared" si="50"/>
        <v>56</v>
      </c>
      <c r="I891">
        <f t="shared" si="51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2">
      <c r="A892" s="5">
        <f t="shared" si="47"/>
        <v>44872</v>
      </c>
      <c r="B892" s="6">
        <f t="shared" si="48"/>
        <v>4</v>
      </c>
      <c r="C892" s="7" t="str">
        <f>+Aux!$D$3</f>
        <v>Telefono</v>
      </c>
      <c r="D892" s="8">
        <v>6</v>
      </c>
      <c r="E892" s="6">
        <v>338</v>
      </c>
      <c r="F892" s="6">
        <f t="shared" si="49"/>
        <v>33.800000000000004</v>
      </c>
      <c r="G892" s="23">
        <f>+VLOOKUP(C892,Aux!$D$2:$E$3,2)/100</f>
        <v>0.1</v>
      </c>
      <c r="H892">
        <f t="shared" si="50"/>
        <v>33.800000000000004</v>
      </c>
      <c r="I892">
        <f t="shared" si="51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2">
      <c r="A893" s="5">
        <f t="shared" si="47"/>
        <v>44873</v>
      </c>
      <c r="B893" s="6">
        <f t="shared" si="48"/>
        <v>5</v>
      </c>
      <c r="C893" s="7" t="str">
        <f>+Aux!$D$3</f>
        <v>Telefono</v>
      </c>
      <c r="D893" s="8">
        <v>1</v>
      </c>
      <c r="E893" s="6">
        <v>120</v>
      </c>
      <c r="F893" s="6">
        <f t="shared" si="49"/>
        <v>12</v>
      </c>
      <c r="G893" s="23">
        <f>+VLOOKUP(C893,Aux!$D$2:$E$3,2)/100</f>
        <v>0.1</v>
      </c>
      <c r="H893">
        <f t="shared" si="50"/>
        <v>12</v>
      </c>
      <c r="I893">
        <f t="shared" si="51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2">
      <c r="A894" s="5">
        <f t="shared" si="47"/>
        <v>44873</v>
      </c>
      <c r="B894" s="6">
        <f t="shared" si="48"/>
        <v>8</v>
      </c>
      <c r="C894" s="7" t="str">
        <f>+Aux!$D$3</f>
        <v>Telefono</v>
      </c>
      <c r="D894" s="8">
        <v>5</v>
      </c>
      <c r="E894" s="6">
        <v>393</v>
      </c>
      <c r="F894" s="6">
        <f t="shared" si="49"/>
        <v>39.300000000000004</v>
      </c>
      <c r="G894" s="23">
        <f>+VLOOKUP(C894,Aux!$D$2:$E$3,2)/100</f>
        <v>0.1</v>
      </c>
      <c r="H894">
        <f t="shared" si="50"/>
        <v>39.300000000000004</v>
      </c>
      <c r="I894">
        <f t="shared" si="51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2">
      <c r="A895" s="5">
        <f t="shared" si="47"/>
        <v>44873</v>
      </c>
      <c r="B895" s="6">
        <f t="shared" si="48"/>
        <v>10</v>
      </c>
      <c r="C895" s="7" t="str">
        <f>+Aux!$D$3</f>
        <v>Telefono</v>
      </c>
      <c r="D895" s="8">
        <v>7</v>
      </c>
      <c r="E895" s="6">
        <v>382</v>
      </c>
      <c r="F895" s="6">
        <f t="shared" si="49"/>
        <v>38.200000000000003</v>
      </c>
      <c r="G895" s="23">
        <f>+VLOOKUP(C895,Aux!$D$2:$E$3,2)/100</f>
        <v>0.1</v>
      </c>
      <c r="H895">
        <f t="shared" si="50"/>
        <v>38.200000000000003</v>
      </c>
      <c r="I895">
        <f t="shared" si="51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2">
      <c r="A896" s="5">
        <f t="shared" si="47"/>
        <v>44873</v>
      </c>
      <c r="B896" s="6">
        <f t="shared" si="48"/>
        <v>6</v>
      </c>
      <c r="C896" s="7" t="str">
        <f>+Aux!$D$3</f>
        <v>Telefono</v>
      </c>
      <c r="D896" s="8">
        <v>2</v>
      </c>
      <c r="E896" s="6">
        <v>546</v>
      </c>
      <c r="F896" s="6">
        <f t="shared" si="49"/>
        <v>54.6</v>
      </c>
      <c r="G896" s="23">
        <f>+VLOOKUP(C896,Aux!$D$2:$E$3,2)/100</f>
        <v>0.1</v>
      </c>
      <c r="H896">
        <f t="shared" si="50"/>
        <v>54.6</v>
      </c>
      <c r="I896">
        <f t="shared" si="51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2">
      <c r="A897" s="5">
        <f t="shared" si="47"/>
        <v>44873</v>
      </c>
      <c r="B897" s="6">
        <f t="shared" si="48"/>
        <v>3</v>
      </c>
      <c r="C897" s="7" t="str">
        <f>+Aux!$D$3</f>
        <v>Telefono</v>
      </c>
      <c r="D897" s="8">
        <v>3</v>
      </c>
      <c r="E897" s="6">
        <v>578</v>
      </c>
      <c r="F897" s="6">
        <f t="shared" si="49"/>
        <v>57.800000000000004</v>
      </c>
      <c r="G897" s="23">
        <f>+VLOOKUP(C897,Aux!$D$2:$E$3,2)/100</f>
        <v>0.1</v>
      </c>
      <c r="H897">
        <f t="shared" si="50"/>
        <v>57.800000000000004</v>
      </c>
      <c r="I897">
        <f t="shared" si="51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2">
      <c r="A898" s="5">
        <f t="shared" si="47"/>
        <v>44873</v>
      </c>
      <c r="B898" s="6">
        <f t="shared" si="48"/>
        <v>2</v>
      </c>
      <c r="C898" s="7" t="str">
        <f>+Aux!$D$3</f>
        <v>Telefono</v>
      </c>
      <c r="D898" s="8">
        <v>9</v>
      </c>
      <c r="E898" s="6">
        <v>525</v>
      </c>
      <c r="F898" s="6">
        <f t="shared" si="49"/>
        <v>52.5</v>
      </c>
      <c r="G898" s="23">
        <f>+VLOOKUP(C898,Aux!$D$2:$E$3,2)/100</f>
        <v>0.1</v>
      </c>
      <c r="H898">
        <f t="shared" si="50"/>
        <v>52.5</v>
      </c>
      <c r="I898">
        <f t="shared" si="51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2">
      <c r="A899" s="5">
        <f t="shared" si="47"/>
        <v>44873</v>
      </c>
      <c r="B899" s="6">
        <f t="shared" si="48"/>
        <v>7</v>
      </c>
      <c r="C899" s="7" t="str">
        <f>+Aux!$D$3</f>
        <v>Telefono</v>
      </c>
      <c r="D899" s="8">
        <v>4</v>
      </c>
      <c r="E899" s="6">
        <v>495</v>
      </c>
      <c r="F899" s="6">
        <f t="shared" ref="F899:F962" si="52">+E899*G899</f>
        <v>49.5</v>
      </c>
      <c r="G899" s="23">
        <f>+VLOOKUP(C899,Aux!$D$2:$E$3,2)/100</f>
        <v>0.1</v>
      </c>
      <c r="H899">
        <f t="shared" ref="H899:H962" si="53">+E899*G899</f>
        <v>49.5</v>
      </c>
      <c r="I899">
        <f t="shared" ref="I899:I962" si="54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2">
      <c r="A900" s="5">
        <f t="shared" si="47"/>
        <v>44873</v>
      </c>
      <c r="B900" s="6">
        <f t="shared" si="48"/>
        <v>9</v>
      </c>
      <c r="C900" s="7" t="str">
        <f>+Aux!$D$3</f>
        <v>Telefono</v>
      </c>
      <c r="D900" s="8">
        <v>2</v>
      </c>
      <c r="E900" s="6">
        <v>200</v>
      </c>
      <c r="F900" s="6">
        <f t="shared" si="52"/>
        <v>20</v>
      </c>
      <c r="G900" s="23">
        <f>+VLOOKUP(C900,Aux!$D$2:$E$3,2)/100</f>
        <v>0.1</v>
      </c>
      <c r="H900">
        <f t="shared" si="53"/>
        <v>20</v>
      </c>
      <c r="I900">
        <f t="shared" si="54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2">
      <c r="A901" s="5">
        <f t="shared" si="47"/>
        <v>44873</v>
      </c>
      <c r="B901" s="6">
        <f t="shared" si="48"/>
        <v>1</v>
      </c>
      <c r="C901" s="7" t="str">
        <f>+Aux!$D$3</f>
        <v>Telefono</v>
      </c>
      <c r="D901" s="8">
        <v>9</v>
      </c>
      <c r="E901" s="6">
        <v>674</v>
      </c>
      <c r="F901" s="6">
        <f t="shared" si="52"/>
        <v>67.400000000000006</v>
      </c>
      <c r="G901" s="23">
        <f>+VLOOKUP(C901,Aux!$D$2:$E$3,2)/100</f>
        <v>0.1</v>
      </c>
      <c r="H901">
        <f t="shared" si="53"/>
        <v>67.400000000000006</v>
      </c>
      <c r="I901">
        <f t="shared" si="54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2">
      <c r="A902" s="5">
        <f t="shared" si="47"/>
        <v>44874</v>
      </c>
      <c r="B902" s="6">
        <f t="shared" si="48"/>
        <v>4</v>
      </c>
      <c r="C902" s="7" t="str">
        <f>+Aux!$D$3</f>
        <v>Telefono</v>
      </c>
      <c r="D902" s="8">
        <v>7</v>
      </c>
      <c r="E902" s="6">
        <v>279</v>
      </c>
      <c r="F902" s="6">
        <f t="shared" si="52"/>
        <v>27.900000000000002</v>
      </c>
      <c r="G902" s="23">
        <f>+VLOOKUP(C902,Aux!$D$2:$E$3,2)/100</f>
        <v>0.1</v>
      </c>
      <c r="H902">
        <f t="shared" si="53"/>
        <v>27.900000000000002</v>
      </c>
      <c r="I902">
        <f t="shared" si="54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2">
      <c r="A903" s="5">
        <f t="shared" si="47"/>
        <v>44874</v>
      </c>
      <c r="B903" s="6">
        <f t="shared" si="48"/>
        <v>5</v>
      </c>
      <c r="C903" s="7" t="str">
        <f>+Aux!$D$3</f>
        <v>Telefono</v>
      </c>
      <c r="D903" s="8">
        <v>3</v>
      </c>
      <c r="E903" s="6">
        <v>591</v>
      </c>
      <c r="F903" s="6">
        <f t="shared" si="52"/>
        <v>59.1</v>
      </c>
      <c r="G903" s="23">
        <f>+VLOOKUP(C903,Aux!$D$2:$E$3,2)/100</f>
        <v>0.1</v>
      </c>
      <c r="H903">
        <f t="shared" si="53"/>
        <v>59.1</v>
      </c>
      <c r="I903">
        <f t="shared" si="54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2">
      <c r="A904" s="5">
        <f t="shared" si="47"/>
        <v>44874</v>
      </c>
      <c r="B904" s="6">
        <f t="shared" si="48"/>
        <v>8</v>
      </c>
      <c r="C904" s="7" t="str">
        <f>+Aux!$D$3</f>
        <v>Telefono</v>
      </c>
      <c r="D904" s="8">
        <v>9</v>
      </c>
      <c r="E904" s="6">
        <v>140</v>
      </c>
      <c r="F904" s="6">
        <f t="shared" si="52"/>
        <v>14</v>
      </c>
      <c r="G904" s="23">
        <f>+VLOOKUP(C904,Aux!$D$2:$E$3,2)/100</f>
        <v>0.1</v>
      </c>
      <c r="H904">
        <f t="shared" si="53"/>
        <v>14</v>
      </c>
      <c r="I904">
        <f t="shared" si="54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2">
      <c r="A905" s="5">
        <f t="shared" si="47"/>
        <v>44874</v>
      </c>
      <c r="B905" s="6">
        <f t="shared" si="48"/>
        <v>10</v>
      </c>
      <c r="C905" s="7" t="str">
        <f>+Aux!$D$3</f>
        <v>Telefono</v>
      </c>
      <c r="D905" s="8">
        <v>2</v>
      </c>
      <c r="E905" s="6">
        <v>687</v>
      </c>
      <c r="F905" s="6">
        <f t="shared" si="52"/>
        <v>68.7</v>
      </c>
      <c r="G905" s="23">
        <f>+VLOOKUP(C905,Aux!$D$2:$E$3,2)/100</f>
        <v>0.1</v>
      </c>
      <c r="H905">
        <f t="shared" si="53"/>
        <v>68.7</v>
      </c>
      <c r="I905">
        <f t="shared" si="54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2">
      <c r="A906" s="5">
        <f t="shared" si="47"/>
        <v>44874</v>
      </c>
      <c r="B906" s="6">
        <f t="shared" si="48"/>
        <v>6</v>
      </c>
      <c r="C906" s="7" t="str">
        <f>+Aux!$D$3</f>
        <v>Telefono</v>
      </c>
      <c r="D906" s="8">
        <v>7</v>
      </c>
      <c r="E906" s="6">
        <v>520</v>
      </c>
      <c r="F906" s="6">
        <f t="shared" si="52"/>
        <v>52</v>
      </c>
      <c r="G906" s="23">
        <f>+VLOOKUP(C906,Aux!$D$2:$E$3,2)/100</f>
        <v>0.1</v>
      </c>
      <c r="H906">
        <f t="shared" si="53"/>
        <v>52</v>
      </c>
      <c r="I906">
        <f t="shared" si="54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2">
      <c r="A907" s="5">
        <f t="shared" si="47"/>
        <v>44874</v>
      </c>
      <c r="B907" s="6">
        <f t="shared" si="48"/>
        <v>3</v>
      </c>
      <c r="C907" s="7" t="str">
        <f>+Aux!$D$3</f>
        <v>Telefono</v>
      </c>
      <c r="D907" s="8">
        <v>3</v>
      </c>
      <c r="E907" s="6">
        <v>259</v>
      </c>
      <c r="F907" s="6">
        <f t="shared" si="52"/>
        <v>25.900000000000002</v>
      </c>
      <c r="G907" s="23">
        <f>+VLOOKUP(C907,Aux!$D$2:$E$3,2)/100</f>
        <v>0.1</v>
      </c>
      <c r="H907">
        <f t="shared" si="53"/>
        <v>25.900000000000002</v>
      </c>
      <c r="I907">
        <f t="shared" si="54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2">
      <c r="A908" s="5">
        <f t="shared" si="47"/>
        <v>44874</v>
      </c>
      <c r="B908" s="6">
        <f t="shared" si="48"/>
        <v>2</v>
      </c>
      <c r="C908" s="7" t="str">
        <f>+Aux!$D$3</f>
        <v>Telefono</v>
      </c>
      <c r="D908" s="8">
        <v>9</v>
      </c>
      <c r="E908" s="6">
        <v>357</v>
      </c>
      <c r="F908" s="6">
        <f t="shared" si="52"/>
        <v>35.700000000000003</v>
      </c>
      <c r="G908" s="23">
        <f>+VLOOKUP(C908,Aux!$D$2:$E$3,2)/100</f>
        <v>0.1</v>
      </c>
      <c r="H908">
        <f t="shared" si="53"/>
        <v>35.700000000000003</v>
      </c>
      <c r="I908">
        <f t="shared" si="54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2">
      <c r="A909" s="5">
        <f t="shared" si="47"/>
        <v>44874</v>
      </c>
      <c r="B909" s="6">
        <f t="shared" si="48"/>
        <v>7</v>
      </c>
      <c r="C909" s="7" t="str">
        <f>+Aux!$D$3</f>
        <v>Telefono</v>
      </c>
      <c r="D909" s="8">
        <v>4</v>
      </c>
      <c r="E909" s="6">
        <v>429</v>
      </c>
      <c r="F909" s="6">
        <f t="shared" si="52"/>
        <v>42.900000000000006</v>
      </c>
      <c r="G909" s="23">
        <f>+VLOOKUP(C909,Aux!$D$2:$E$3,2)/100</f>
        <v>0.1</v>
      </c>
      <c r="H909">
        <f t="shared" si="53"/>
        <v>42.900000000000006</v>
      </c>
      <c r="I909">
        <f t="shared" si="54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2">
      <c r="A910" s="5">
        <f t="shared" si="47"/>
        <v>44874</v>
      </c>
      <c r="B910" s="6">
        <f t="shared" si="48"/>
        <v>9</v>
      </c>
      <c r="C910" s="7" t="str">
        <f>+Aux!$D$3</f>
        <v>Telefono</v>
      </c>
      <c r="D910" s="8">
        <v>3</v>
      </c>
      <c r="E910" s="6">
        <v>295</v>
      </c>
      <c r="F910" s="6">
        <f t="shared" si="52"/>
        <v>29.5</v>
      </c>
      <c r="G910" s="23">
        <f>+VLOOKUP(C910,Aux!$D$2:$E$3,2)/100</f>
        <v>0.1</v>
      </c>
      <c r="H910">
        <f t="shared" si="53"/>
        <v>29.5</v>
      </c>
      <c r="I910">
        <f t="shared" si="54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2">
      <c r="A911" s="5">
        <f t="shared" si="47"/>
        <v>44875</v>
      </c>
      <c r="B911" s="6">
        <f t="shared" si="48"/>
        <v>1</v>
      </c>
      <c r="C911" s="7" t="str">
        <f>+Aux!$D$3</f>
        <v>Telefono</v>
      </c>
      <c r="D911" s="8">
        <v>9</v>
      </c>
      <c r="E911" s="6">
        <v>348</v>
      </c>
      <c r="F911" s="6">
        <f t="shared" si="52"/>
        <v>34.800000000000004</v>
      </c>
      <c r="G911" s="23">
        <f>+VLOOKUP(C911,Aux!$D$2:$E$3,2)/100</f>
        <v>0.1</v>
      </c>
      <c r="H911">
        <f t="shared" si="53"/>
        <v>34.800000000000004</v>
      </c>
      <c r="I911">
        <f t="shared" si="54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2">
      <c r="A912" s="5">
        <f t="shared" si="47"/>
        <v>44875</v>
      </c>
      <c r="B912" s="6">
        <f t="shared" si="48"/>
        <v>4</v>
      </c>
      <c r="C912" s="7" t="str">
        <f>+Aux!$D$3</f>
        <v>Telefono</v>
      </c>
      <c r="D912" s="8">
        <v>2</v>
      </c>
      <c r="E912" s="6">
        <v>185</v>
      </c>
      <c r="F912" s="6">
        <f t="shared" si="52"/>
        <v>18.5</v>
      </c>
      <c r="G912" s="23">
        <f>+VLOOKUP(C912,Aux!$D$2:$E$3,2)/100</f>
        <v>0.1</v>
      </c>
      <c r="H912">
        <f t="shared" si="53"/>
        <v>18.5</v>
      </c>
      <c r="I912">
        <f t="shared" si="54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2">
      <c r="A913" s="5">
        <f t="shared" si="47"/>
        <v>44875</v>
      </c>
      <c r="B913" s="6">
        <f t="shared" si="48"/>
        <v>5</v>
      </c>
      <c r="C913" s="7" t="str">
        <f>+Aux!$D$3</f>
        <v>Telefono</v>
      </c>
      <c r="D913" s="8">
        <v>3</v>
      </c>
      <c r="E913" s="6">
        <v>267</v>
      </c>
      <c r="F913" s="6">
        <f t="shared" si="52"/>
        <v>26.700000000000003</v>
      </c>
      <c r="G913" s="23">
        <f>+VLOOKUP(C913,Aux!$D$2:$E$3,2)/100</f>
        <v>0.1</v>
      </c>
      <c r="H913">
        <f t="shared" si="53"/>
        <v>26.700000000000003</v>
      </c>
      <c r="I913">
        <f t="shared" si="54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2">
      <c r="A914" s="5">
        <f t="shared" si="47"/>
        <v>44875</v>
      </c>
      <c r="B914" s="6">
        <f t="shared" si="48"/>
        <v>8</v>
      </c>
      <c r="C914" s="7" t="str">
        <f>+Aux!$D$3</f>
        <v>Telefono</v>
      </c>
      <c r="D914" s="8">
        <v>2</v>
      </c>
      <c r="E914" s="6">
        <v>258</v>
      </c>
      <c r="F914" s="6">
        <f t="shared" si="52"/>
        <v>25.8</v>
      </c>
      <c r="G914" s="23">
        <f>+VLOOKUP(C914,Aux!$D$2:$E$3,2)/100</f>
        <v>0.1</v>
      </c>
      <c r="H914">
        <f t="shared" si="53"/>
        <v>25.8</v>
      </c>
      <c r="I914">
        <f t="shared" si="54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2">
      <c r="A915" s="5">
        <f t="shared" si="47"/>
        <v>44875</v>
      </c>
      <c r="B915" s="6">
        <f t="shared" si="48"/>
        <v>10</v>
      </c>
      <c r="C915" s="7" t="str">
        <f>+Aux!$D$3</f>
        <v>Telefono</v>
      </c>
      <c r="D915" s="8">
        <v>9</v>
      </c>
      <c r="E915" s="6">
        <v>523</v>
      </c>
      <c r="F915" s="6">
        <f t="shared" si="52"/>
        <v>52.300000000000004</v>
      </c>
      <c r="G915" s="23">
        <f>+VLOOKUP(C915,Aux!$D$2:$E$3,2)/100</f>
        <v>0.1</v>
      </c>
      <c r="H915">
        <f t="shared" si="53"/>
        <v>52.300000000000004</v>
      </c>
      <c r="I915">
        <f t="shared" si="54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2">
      <c r="A916" s="5">
        <f t="shared" si="47"/>
        <v>44875</v>
      </c>
      <c r="B916" s="6">
        <f t="shared" si="48"/>
        <v>6</v>
      </c>
      <c r="C916" s="7" t="str">
        <f>+Aux!$D$3</f>
        <v>Telefono</v>
      </c>
      <c r="D916" s="8">
        <v>6</v>
      </c>
      <c r="E916" s="6">
        <v>491</v>
      </c>
      <c r="F916" s="6">
        <f t="shared" si="52"/>
        <v>49.1</v>
      </c>
      <c r="G916" s="23">
        <f>+VLOOKUP(C916,Aux!$D$2:$E$3,2)/100</f>
        <v>0.1</v>
      </c>
      <c r="H916">
        <f t="shared" si="53"/>
        <v>49.1</v>
      </c>
      <c r="I916">
        <f t="shared" si="54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2">
      <c r="A917" s="5">
        <f t="shared" si="47"/>
        <v>44875</v>
      </c>
      <c r="B917" s="6">
        <f t="shared" si="48"/>
        <v>3</v>
      </c>
      <c r="C917" s="7" t="str">
        <f>+Aux!$D$3</f>
        <v>Telefono</v>
      </c>
      <c r="D917" s="8">
        <v>10</v>
      </c>
      <c r="E917" s="6">
        <v>213</v>
      </c>
      <c r="F917" s="6">
        <f t="shared" si="52"/>
        <v>21.3</v>
      </c>
      <c r="G917" s="23">
        <f>+VLOOKUP(C917,Aux!$D$2:$E$3,2)/100</f>
        <v>0.1</v>
      </c>
      <c r="H917">
        <f t="shared" si="53"/>
        <v>21.3</v>
      </c>
      <c r="I917">
        <f t="shared" si="54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2">
      <c r="A918" s="5">
        <f t="shared" si="47"/>
        <v>44875</v>
      </c>
      <c r="B918" s="6">
        <f t="shared" si="48"/>
        <v>2</v>
      </c>
      <c r="C918" s="7" t="str">
        <f>+Aux!$D$3</f>
        <v>Telefono</v>
      </c>
      <c r="D918" s="8">
        <v>7</v>
      </c>
      <c r="E918" s="6">
        <v>683</v>
      </c>
      <c r="F918" s="6">
        <f t="shared" si="52"/>
        <v>68.3</v>
      </c>
      <c r="G918" s="23">
        <f>+VLOOKUP(C918,Aux!$D$2:$E$3,2)/100</f>
        <v>0.1</v>
      </c>
      <c r="H918">
        <f t="shared" si="53"/>
        <v>68.3</v>
      </c>
      <c r="I918">
        <f t="shared" si="54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2">
      <c r="A919" s="5">
        <f t="shared" si="47"/>
        <v>44875</v>
      </c>
      <c r="B919" s="6">
        <f t="shared" si="48"/>
        <v>7</v>
      </c>
      <c r="C919" s="7" t="str">
        <f>+Aux!$D$3</f>
        <v>Telefono</v>
      </c>
      <c r="D919" s="8">
        <v>2</v>
      </c>
      <c r="E919" s="6">
        <v>203</v>
      </c>
      <c r="F919" s="6">
        <f t="shared" si="52"/>
        <v>20.3</v>
      </c>
      <c r="G919" s="23">
        <f>+VLOOKUP(C919,Aux!$D$2:$E$3,2)/100</f>
        <v>0.1</v>
      </c>
      <c r="H919">
        <f t="shared" si="53"/>
        <v>20.3</v>
      </c>
      <c r="I919">
        <f t="shared" si="54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2">
      <c r="A920" s="5">
        <f t="shared" si="47"/>
        <v>44876</v>
      </c>
      <c r="B920" s="6">
        <f t="shared" si="48"/>
        <v>9</v>
      </c>
      <c r="C920" s="7" t="str">
        <f>+Aux!$D$3</f>
        <v>Telefono</v>
      </c>
      <c r="D920" s="8">
        <v>6</v>
      </c>
      <c r="E920" s="6">
        <v>497</v>
      </c>
      <c r="F920" s="6">
        <f t="shared" si="52"/>
        <v>49.7</v>
      </c>
      <c r="G920" s="23">
        <f>+VLOOKUP(C920,Aux!$D$2:$E$3,2)/100</f>
        <v>0.1</v>
      </c>
      <c r="H920">
        <f t="shared" si="53"/>
        <v>49.7</v>
      </c>
      <c r="I920">
        <f t="shared" si="54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2">
      <c r="A921" s="5">
        <f t="shared" si="47"/>
        <v>44876</v>
      </c>
      <c r="B921" s="6">
        <f t="shared" si="48"/>
        <v>1</v>
      </c>
      <c r="C921" s="7" t="str">
        <f>+Aux!$D$3</f>
        <v>Telefono</v>
      </c>
      <c r="D921" s="8">
        <v>8</v>
      </c>
      <c r="E921" s="6">
        <v>308</v>
      </c>
      <c r="F921" s="6">
        <f t="shared" si="52"/>
        <v>30.8</v>
      </c>
      <c r="G921" s="23">
        <f>+VLOOKUP(C921,Aux!$D$2:$E$3,2)/100</f>
        <v>0.1</v>
      </c>
      <c r="H921">
        <f t="shared" si="53"/>
        <v>30.8</v>
      </c>
      <c r="I921">
        <f t="shared" si="54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2">
      <c r="A922" s="5">
        <f t="shared" si="47"/>
        <v>44876</v>
      </c>
      <c r="B922" s="6">
        <f t="shared" si="48"/>
        <v>4</v>
      </c>
      <c r="C922" s="7" t="str">
        <f>+Aux!$D$3</f>
        <v>Telefono</v>
      </c>
      <c r="D922" s="8">
        <v>5</v>
      </c>
      <c r="E922" s="6">
        <v>311</v>
      </c>
      <c r="F922" s="6">
        <f t="shared" si="52"/>
        <v>31.1</v>
      </c>
      <c r="G922" s="23">
        <f>+VLOOKUP(C922,Aux!$D$2:$E$3,2)/100</f>
        <v>0.1</v>
      </c>
      <c r="H922">
        <f t="shared" si="53"/>
        <v>31.1</v>
      </c>
      <c r="I922">
        <f t="shared" si="54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2">
      <c r="A923" s="5">
        <f t="shared" si="47"/>
        <v>44876</v>
      </c>
      <c r="B923" s="6">
        <f t="shared" si="48"/>
        <v>5</v>
      </c>
      <c r="C923" s="7" t="str">
        <f>+Aux!$D$3</f>
        <v>Telefono</v>
      </c>
      <c r="D923" s="8">
        <v>9</v>
      </c>
      <c r="E923" s="6">
        <v>489</v>
      </c>
      <c r="F923" s="6">
        <f t="shared" si="52"/>
        <v>48.900000000000006</v>
      </c>
      <c r="G923" s="23">
        <f>+VLOOKUP(C923,Aux!$D$2:$E$3,2)/100</f>
        <v>0.1</v>
      </c>
      <c r="H923">
        <f t="shared" si="53"/>
        <v>48.900000000000006</v>
      </c>
      <c r="I923">
        <f t="shared" si="54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2">
      <c r="A924" s="5">
        <f t="shared" si="47"/>
        <v>44876</v>
      </c>
      <c r="B924" s="6">
        <f t="shared" si="48"/>
        <v>8</v>
      </c>
      <c r="C924" s="7" t="str">
        <f>+Aux!$D$3</f>
        <v>Telefono</v>
      </c>
      <c r="D924" s="8">
        <v>5</v>
      </c>
      <c r="E924" s="6">
        <v>195</v>
      </c>
      <c r="F924" s="6">
        <f t="shared" si="52"/>
        <v>19.5</v>
      </c>
      <c r="G924" s="23">
        <f>+VLOOKUP(C924,Aux!$D$2:$E$3,2)/100</f>
        <v>0.1</v>
      </c>
      <c r="H924">
        <f t="shared" si="53"/>
        <v>19.5</v>
      </c>
      <c r="I924">
        <f t="shared" si="54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2">
      <c r="A925" s="5">
        <f t="shared" si="47"/>
        <v>44876</v>
      </c>
      <c r="B925" s="6">
        <f t="shared" si="48"/>
        <v>10</v>
      </c>
      <c r="C925" s="7" t="str">
        <f>+Aux!$D$3</f>
        <v>Telefono</v>
      </c>
      <c r="D925" s="8">
        <v>1</v>
      </c>
      <c r="E925" s="6">
        <v>616</v>
      </c>
      <c r="F925" s="6">
        <f t="shared" si="52"/>
        <v>61.6</v>
      </c>
      <c r="G925" s="23">
        <f>+VLOOKUP(C925,Aux!$D$2:$E$3,2)/100</f>
        <v>0.1</v>
      </c>
      <c r="H925">
        <f t="shared" si="53"/>
        <v>61.6</v>
      </c>
      <c r="I925">
        <f t="shared" si="54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2">
      <c r="A926" s="5">
        <f t="shared" si="47"/>
        <v>44876</v>
      </c>
      <c r="B926" s="6">
        <f t="shared" si="48"/>
        <v>6</v>
      </c>
      <c r="C926" s="7" t="str">
        <f>+Aux!$D$3</f>
        <v>Telefono</v>
      </c>
      <c r="D926" s="8">
        <v>6</v>
      </c>
      <c r="E926" s="6">
        <v>460</v>
      </c>
      <c r="F926" s="6">
        <f t="shared" si="52"/>
        <v>46</v>
      </c>
      <c r="G926" s="23">
        <f>+VLOOKUP(C926,Aux!$D$2:$E$3,2)/100</f>
        <v>0.1</v>
      </c>
      <c r="H926">
        <f t="shared" si="53"/>
        <v>46</v>
      </c>
      <c r="I926">
        <f t="shared" si="54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2">
      <c r="A927" s="5">
        <f t="shared" si="47"/>
        <v>44876</v>
      </c>
      <c r="B927" s="6">
        <f t="shared" si="48"/>
        <v>3</v>
      </c>
      <c r="C927" s="7" t="str">
        <f>+Aux!$D$3</f>
        <v>Telefono</v>
      </c>
      <c r="D927" s="8">
        <v>10</v>
      </c>
      <c r="E927" s="6">
        <v>584</v>
      </c>
      <c r="F927" s="6">
        <f t="shared" si="52"/>
        <v>58.400000000000006</v>
      </c>
      <c r="G927" s="23">
        <f>+VLOOKUP(C927,Aux!$D$2:$E$3,2)/100</f>
        <v>0.1</v>
      </c>
      <c r="H927">
        <f t="shared" si="53"/>
        <v>58.400000000000006</v>
      </c>
      <c r="I927">
        <f t="shared" si="54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2">
      <c r="A928" s="5">
        <f t="shared" si="47"/>
        <v>44876</v>
      </c>
      <c r="B928" s="6">
        <f t="shared" si="48"/>
        <v>2</v>
      </c>
      <c r="C928" s="7" t="str">
        <f>+Aux!$D$3</f>
        <v>Telefono</v>
      </c>
      <c r="D928" s="8">
        <v>10</v>
      </c>
      <c r="E928" s="6">
        <v>557</v>
      </c>
      <c r="F928" s="6">
        <f t="shared" si="52"/>
        <v>55.7</v>
      </c>
      <c r="G928" s="23">
        <f>+VLOOKUP(C928,Aux!$D$2:$E$3,2)/100</f>
        <v>0.1</v>
      </c>
      <c r="H928">
        <f t="shared" si="53"/>
        <v>55.7</v>
      </c>
      <c r="I928">
        <f t="shared" si="54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2">
      <c r="A929" s="5">
        <f t="shared" si="47"/>
        <v>44877</v>
      </c>
      <c r="B929" s="6">
        <f t="shared" si="48"/>
        <v>7</v>
      </c>
      <c r="C929" s="7" t="str">
        <f>+Aux!$D$3</f>
        <v>Telefono</v>
      </c>
      <c r="D929" s="8">
        <v>9</v>
      </c>
      <c r="E929" s="6">
        <v>580</v>
      </c>
      <c r="F929" s="6">
        <f t="shared" si="52"/>
        <v>58</v>
      </c>
      <c r="G929" s="23">
        <f>+VLOOKUP(C929,Aux!$D$2:$E$3,2)/100</f>
        <v>0.1</v>
      </c>
      <c r="H929">
        <f t="shared" si="53"/>
        <v>58</v>
      </c>
      <c r="I929">
        <f t="shared" si="54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2">
      <c r="A930" s="5">
        <f t="shared" si="47"/>
        <v>44877</v>
      </c>
      <c r="B930" s="6">
        <f t="shared" si="48"/>
        <v>9</v>
      </c>
      <c r="C930" s="7" t="str">
        <f>+Aux!$D$3</f>
        <v>Telefono</v>
      </c>
      <c r="D930" s="8">
        <v>8</v>
      </c>
      <c r="E930" s="6">
        <v>614</v>
      </c>
      <c r="F930" s="6">
        <f t="shared" si="52"/>
        <v>61.400000000000006</v>
      </c>
      <c r="G930" s="23">
        <f>+VLOOKUP(C930,Aux!$D$2:$E$3,2)/100</f>
        <v>0.1</v>
      </c>
      <c r="H930">
        <f t="shared" si="53"/>
        <v>61.400000000000006</v>
      </c>
      <c r="I930">
        <f t="shared" si="54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2">
      <c r="A931" s="5">
        <f t="shared" si="47"/>
        <v>44877</v>
      </c>
      <c r="B931" s="6">
        <f t="shared" si="48"/>
        <v>1</v>
      </c>
      <c r="C931" s="7" t="str">
        <f>+Aux!$D$3</f>
        <v>Telefono</v>
      </c>
      <c r="D931" s="8">
        <v>6</v>
      </c>
      <c r="E931" s="6">
        <v>532</v>
      </c>
      <c r="F931" s="6">
        <f t="shared" si="52"/>
        <v>53.2</v>
      </c>
      <c r="G931" s="23">
        <f>+VLOOKUP(C931,Aux!$D$2:$E$3,2)/100</f>
        <v>0.1</v>
      </c>
      <c r="H931">
        <f t="shared" si="53"/>
        <v>53.2</v>
      </c>
      <c r="I931">
        <f t="shared" si="54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2">
      <c r="A932" s="5">
        <f t="shared" si="47"/>
        <v>44877</v>
      </c>
      <c r="B932" s="6">
        <f t="shared" si="48"/>
        <v>4</v>
      </c>
      <c r="C932" s="7" t="str">
        <f>+Aux!$D$3</f>
        <v>Telefono</v>
      </c>
      <c r="D932" s="8">
        <v>9</v>
      </c>
      <c r="E932" s="6">
        <v>635</v>
      </c>
      <c r="F932" s="6">
        <f t="shared" si="52"/>
        <v>63.5</v>
      </c>
      <c r="G932" s="23">
        <f>+VLOOKUP(C932,Aux!$D$2:$E$3,2)/100</f>
        <v>0.1</v>
      </c>
      <c r="H932">
        <f t="shared" si="53"/>
        <v>63.5</v>
      </c>
      <c r="I932">
        <f t="shared" si="54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2">
      <c r="A933" s="5">
        <f t="shared" si="47"/>
        <v>44877</v>
      </c>
      <c r="B933" s="6">
        <f t="shared" si="48"/>
        <v>5</v>
      </c>
      <c r="C933" s="7" t="str">
        <f>+Aux!$D$3</f>
        <v>Telefono</v>
      </c>
      <c r="D933" s="8">
        <v>2</v>
      </c>
      <c r="E933" s="6">
        <v>409</v>
      </c>
      <c r="F933" s="6">
        <f t="shared" si="52"/>
        <v>40.900000000000006</v>
      </c>
      <c r="G933" s="23">
        <f>+VLOOKUP(C933,Aux!$D$2:$E$3,2)/100</f>
        <v>0.1</v>
      </c>
      <c r="H933">
        <f t="shared" si="53"/>
        <v>40.900000000000006</v>
      </c>
      <c r="I933">
        <f t="shared" si="54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2">
      <c r="A934" s="5">
        <f t="shared" si="47"/>
        <v>44877</v>
      </c>
      <c r="B934" s="6">
        <f t="shared" si="48"/>
        <v>8</v>
      </c>
      <c r="C934" s="7" t="str">
        <f>+Aux!$D$3</f>
        <v>Telefono</v>
      </c>
      <c r="D934" s="8">
        <v>8</v>
      </c>
      <c r="E934" s="6">
        <v>560</v>
      </c>
      <c r="F934" s="6">
        <f t="shared" si="52"/>
        <v>56</v>
      </c>
      <c r="G934" s="23">
        <f>+VLOOKUP(C934,Aux!$D$2:$E$3,2)/100</f>
        <v>0.1</v>
      </c>
      <c r="H934">
        <f t="shared" si="53"/>
        <v>56</v>
      </c>
      <c r="I934">
        <f t="shared" si="54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2">
      <c r="A935" s="5">
        <f t="shared" si="47"/>
        <v>44877</v>
      </c>
      <c r="B935" s="6">
        <f t="shared" si="48"/>
        <v>10</v>
      </c>
      <c r="C935" s="7" t="str">
        <f>+Aux!$D$3</f>
        <v>Telefono</v>
      </c>
      <c r="D935" s="8">
        <v>7</v>
      </c>
      <c r="E935" s="6">
        <v>103</v>
      </c>
      <c r="F935" s="6">
        <f t="shared" si="52"/>
        <v>10.3</v>
      </c>
      <c r="G935" s="23">
        <f>+VLOOKUP(C935,Aux!$D$2:$E$3,2)/100</f>
        <v>0.1</v>
      </c>
      <c r="H935">
        <f t="shared" si="53"/>
        <v>10.3</v>
      </c>
      <c r="I935">
        <f t="shared" si="54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2">
      <c r="A936" s="5">
        <f t="shared" si="47"/>
        <v>44877</v>
      </c>
      <c r="B936" s="6">
        <f t="shared" si="48"/>
        <v>6</v>
      </c>
      <c r="C936" s="7" t="str">
        <f>+Aux!$D$3</f>
        <v>Telefono</v>
      </c>
      <c r="D936" s="8">
        <v>5</v>
      </c>
      <c r="E936" s="6">
        <v>238</v>
      </c>
      <c r="F936" s="6">
        <f t="shared" si="52"/>
        <v>23.8</v>
      </c>
      <c r="G936" s="23">
        <f>+VLOOKUP(C936,Aux!$D$2:$E$3,2)/100</f>
        <v>0.1</v>
      </c>
      <c r="H936">
        <f t="shared" si="53"/>
        <v>23.8</v>
      </c>
      <c r="I936">
        <f t="shared" si="54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2">
      <c r="A937" s="5">
        <f t="shared" si="47"/>
        <v>44877</v>
      </c>
      <c r="B937" s="6">
        <f t="shared" si="48"/>
        <v>3</v>
      </c>
      <c r="C937" s="7" t="str">
        <f>+Aux!$D$3</f>
        <v>Telefono</v>
      </c>
      <c r="D937" s="8">
        <v>7</v>
      </c>
      <c r="E937" s="6">
        <v>621</v>
      </c>
      <c r="F937" s="6">
        <f t="shared" si="52"/>
        <v>62.1</v>
      </c>
      <c r="G937" s="23">
        <f>+VLOOKUP(C937,Aux!$D$2:$E$3,2)/100</f>
        <v>0.1</v>
      </c>
      <c r="H937">
        <f t="shared" si="53"/>
        <v>62.1</v>
      </c>
      <c r="I937">
        <f t="shared" si="54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2">
      <c r="A938" s="5">
        <f t="shared" si="47"/>
        <v>44878</v>
      </c>
      <c r="B938" s="6">
        <f t="shared" si="48"/>
        <v>2</v>
      </c>
      <c r="C938" s="7" t="str">
        <f>+Aux!$D$3</f>
        <v>Telefono</v>
      </c>
      <c r="D938" s="8">
        <v>8</v>
      </c>
      <c r="E938" s="6">
        <v>136</v>
      </c>
      <c r="F938" s="6">
        <f t="shared" si="52"/>
        <v>13.600000000000001</v>
      </c>
      <c r="G938" s="23">
        <f>+VLOOKUP(C938,Aux!$D$2:$E$3,2)/100</f>
        <v>0.1</v>
      </c>
      <c r="H938">
        <f t="shared" si="53"/>
        <v>13.600000000000001</v>
      </c>
      <c r="I938">
        <f t="shared" si="54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2">
      <c r="A939" s="5">
        <f t="shared" si="47"/>
        <v>44878</v>
      </c>
      <c r="B939" s="6">
        <f t="shared" si="48"/>
        <v>7</v>
      </c>
      <c r="C939" s="7" t="str">
        <f>+Aux!$D$3</f>
        <v>Telefono</v>
      </c>
      <c r="D939" s="8">
        <v>9</v>
      </c>
      <c r="E939" s="6">
        <v>676</v>
      </c>
      <c r="F939" s="6">
        <f t="shared" si="52"/>
        <v>67.600000000000009</v>
      </c>
      <c r="G939" s="23">
        <f>+VLOOKUP(C939,Aux!$D$2:$E$3,2)/100</f>
        <v>0.1</v>
      </c>
      <c r="H939">
        <f t="shared" si="53"/>
        <v>67.600000000000009</v>
      </c>
      <c r="I939">
        <f t="shared" si="54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2">
      <c r="A940" s="5">
        <f t="shared" si="47"/>
        <v>44878</v>
      </c>
      <c r="B940" s="6">
        <f t="shared" si="48"/>
        <v>9</v>
      </c>
      <c r="C940" s="7" t="str">
        <f>+Aux!$D$3</f>
        <v>Telefono</v>
      </c>
      <c r="D940" s="8">
        <v>1</v>
      </c>
      <c r="E940" s="6">
        <v>549</v>
      </c>
      <c r="F940" s="6">
        <f t="shared" si="52"/>
        <v>54.900000000000006</v>
      </c>
      <c r="G940" s="23">
        <f>+VLOOKUP(C940,Aux!$D$2:$E$3,2)/100</f>
        <v>0.1</v>
      </c>
      <c r="H940">
        <f t="shared" si="53"/>
        <v>54.900000000000006</v>
      </c>
      <c r="I940">
        <f t="shared" si="54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2">
      <c r="A941" s="5">
        <f t="shared" si="47"/>
        <v>44878</v>
      </c>
      <c r="B941" s="6">
        <f t="shared" si="48"/>
        <v>1</v>
      </c>
      <c r="C941" s="7" t="str">
        <f>+Aux!$D$3</f>
        <v>Telefono</v>
      </c>
      <c r="D941" s="8">
        <v>3</v>
      </c>
      <c r="E941" s="6">
        <v>172</v>
      </c>
      <c r="F941" s="6">
        <f t="shared" si="52"/>
        <v>17.2</v>
      </c>
      <c r="G941" s="23">
        <f>+VLOOKUP(C941,Aux!$D$2:$E$3,2)/100</f>
        <v>0.1</v>
      </c>
      <c r="H941">
        <f t="shared" si="53"/>
        <v>17.2</v>
      </c>
      <c r="I941">
        <f t="shared" si="54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2">
      <c r="A942" s="5">
        <f t="shared" si="47"/>
        <v>44878</v>
      </c>
      <c r="B942" s="6">
        <f t="shared" si="48"/>
        <v>4</v>
      </c>
      <c r="C942" s="7" t="str">
        <f>+Aux!$D$3</f>
        <v>Telefono</v>
      </c>
      <c r="D942" s="8">
        <v>4</v>
      </c>
      <c r="E942" s="6">
        <v>250</v>
      </c>
      <c r="F942" s="6">
        <f t="shared" si="52"/>
        <v>25</v>
      </c>
      <c r="G942" s="23">
        <f>+VLOOKUP(C942,Aux!$D$2:$E$3,2)/100</f>
        <v>0.1</v>
      </c>
      <c r="H942">
        <f t="shared" si="53"/>
        <v>25</v>
      </c>
      <c r="I942">
        <f t="shared" si="54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2">
      <c r="A943" s="5">
        <f t="shared" si="47"/>
        <v>44878</v>
      </c>
      <c r="B943" s="6">
        <f t="shared" si="48"/>
        <v>5</v>
      </c>
      <c r="C943" s="7" t="str">
        <f>+Aux!$D$3</f>
        <v>Telefono</v>
      </c>
      <c r="D943" s="8">
        <v>3</v>
      </c>
      <c r="E943" s="6">
        <v>423</v>
      </c>
      <c r="F943" s="6">
        <f t="shared" si="52"/>
        <v>42.300000000000004</v>
      </c>
      <c r="G943" s="23">
        <f>+VLOOKUP(C943,Aux!$D$2:$E$3,2)/100</f>
        <v>0.1</v>
      </c>
      <c r="H943">
        <f t="shared" si="53"/>
        <v>42.300000000000004</v>
      </c>
      <c r="I943">
        <f t="shared" si="54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2">
      <c r="A944" s="5">
        <f t="shared" si="47"/>
        <v>44878</v>
      </c>
      <c r="B944" s="6">
        <f t="shared" si="48"/>
        <v>8</v>
      </c>
      <c r="C944" s="7" t="str">
        <f>+Aux!$D$3</f>
        <v>Telefono</v>
      </c>
      <c r="D944" s="8">
        <v>4</v>
      </c>
      <c r="E944" s="6">
        <v>697</v>
      </c>
      <c r="F944" s="6">
        <f t="shared" si="52"/>
        <v>69.7</v>
      </c>
      <c r="G944" s="23">
        <f>+VLOOKUP(C944,Aux!$D$2:$E$3,2)/100</f>
        <v>0.1</v>
      </c>
      <c r="H944">
        <f t="shared" si="53"/>
        <v>69.7</v>
      </c>
      <c r="I944">
        <f t="shared" si="54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2">
      <c r="A945" s="5">
        <f t="shared" si="47"/>
        <v>44878</v>
      </c>
      <c r="B945" s="6">
        <f t="shared" si="48"/>
        <v>10</v>
      </c>
      <c r="C945" s="7" t="str">
        <f>+Aux!$D$3</f>
        <v>Telefono</v>
      </c>
      <c r="D945" s="8">
        <v>7</v>
      </c>
      <c r="E945" s="6">
        <v>394</v>
      </c>
      <c r="F945" s="6">
        <f t="shared" si="52"/>
        <v>39.400000000000006</v>
      </c>
      <c r="G945" s="23">
        <f>+VLOOKUP(C945,Aux!$D$2:$E$3,2)/100</f>
        <v>0.1</v>
      </c>
      <c r="H945">
        <f t="shared" si="53"/>
        <v>39.400000000000006</v>
      </c>
      <c r="I945">
        <f t="shared" si="54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2">
      <c r="A946" s="5">
        <f t="shared" si="47"/>
        <v>44878</v>
      </c>
      <c r="B946" s="6">
        <f t="shared" si="48"/>
        <v>6</v>
      </c>
      <c r="C946" s="7" t="str">
        <f>+Aux!$D$3</f>
        <v>Telefono</v>
      </c>
      <c r="D946" s="8">
        <v>2</v>
      </c>
      <c r="E946" s="6">
        <v>248</v>
      </c>
      <c r="F946" s="6">
        <f t="shared" si="52"/>
        <v>24.8</v>
      </c>
      <c r="G946" s="23">
        <f>+VLOOKUP(C946,Aux!$D$2:$E$3,2)/100</f>
        <v>0.1</v>
      </c>
      <c r="H946">
        <f t="shared" si="53"/>
        <v>24.8</v>
      </c>
      <c r="I946">
        <f t="shared" si="54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2">
      <c r="A947" s="5">
        <f t="shared" si="47"/>
        <v>44879</v>
      </c>
      <c r="B947" s="6">
        <f t="shared" si="48"/>
        <v>3</v>
      </c>
      <c r="C947" s="7" t="str">
        <f>+Aux!$D$3</f>
        <v>Telefono</v>
      </c>
      <c r="D947" s="8">
        <v>6</v>
      </c>
      <c r="E947" s="6">
        <v>108</v>
      </c>
      <c r="F947" s="6">
        <f t="shared" si="52"/>
        <v>10.8</v>
      </c>
      <c r="G947" s="23">
        <f>+VLOOKUP(C947,Aux!$D$2:$E$3,2)/100</f>
        <v>0.1</v>
      </c>
      <c r="H947">
        <f t="shared" si="53"/>
        <v>10.8</v>
      </c>
      <c r="I947">
        <f t="shared" si="54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2">
      <c r="A948" s="5">
        <f t="shared" si="47"/>
        <v>44879</v>
      </c>
      <c r="B948" s="6">
        <f t="shared" si="48"/>
        <v>2</v>
      </c>
      <c r="C948" s="7" t="str">
        <f>+Aux!$D$3</f>
        <v>Telefono</v>
      </c>
      <c r="D948" s="8">
        <v>3</v>
      </c>
      <c r="E948" s="6">
        <v>630</v>
      </c>
      <c r="F948" s="6">
        <f t="shared" si="52"/>
        <v>63</v>
      </c>
      <c r="G948" s="23">
        <f>+VLOOKUP(C948,Aux!$D$2:$E$3,2)/100</f>
        <v>0.1</v>
      </c>
      <c r="H948">
        <f t="shared" si="53"/>
        <v>63</v>
      </c>
      <c r="I948">
        <f t="shared" si="54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2">
      <c r="A949" s="5">
        <f t="shared" si="47"/>
        <v>44879</v>
      </c>
      <c r="B949" s="6">
        <f t="shared" si="48"/>
        <v>7</v>
      </c>
      <c r="C949" s="7" t="str">
        <f>+Aux!$D$3</f>
        <v>Telefono</v>
      </c>
      <c r="D949" s="8">
        <v>7</v>
      </c>
      <c r="E949" s="6">
        <v>139</v>
      </c>
      <c r="F949" s="6">
        <f t="shared" si="52"/>
        <v>13.9</v>
      </c>
      <c r="G949" s="23">
        <f>+VLOOKUP(C949,Aux!$D$2:$E$3,2)/100</f>
        <v>0.1</v>
      </c>
      <c r="H949">
        <f t="shared" si="53"/>
        <v>13.9</v>
      </c>
      <c r="I949">
        <f t="shared" si="54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2">
      <c r="A950" s="5">
        <f t="shared" si="47"/>
        <v>44879</v>
      </c>
      <c r="B950" s="6">
        <f t="shared" si="48"/>
        <v>9</v>
      </c>
      <c r="C950" s="7" t="str">
        <f>+Aux!$D$3</f>
        <v>Telefono</v>
      </c>
      <c r="D950" s="8">
        <v>10</v>
      </c>
      <c r="E950" s="6">
        <v>159</v>
      </c>
      <c r="F950" s="6">
        <f t="shared" si="52"/>
        <v>15.9</v>
      </c>
      <c r="G950" s="23">
        <f>+VLOOKUP(C950,Aux!$D$2:$E$3,2)/100</f>
        <v>0.1</v>
      </c>
      <c r="H950">
        <f t="shared" si="53"/>
        <v>15.9</v>
      </c>
      <c r="I950">
        <f t="shared" si="54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2">
      <c r="A951" s="5">
        <f t="shared" si="47"/>
        <v>44879</v>
      </c>
      <c r="B951" s="6">
        <f t="shared" si="48"/>
        <v>1</v>
      </c>
      <c r="C951" s="7" t="str">
        <f>+Aux!$D$3</f>
        <v>Telefono</v>
      </c>
      <c r="D951" s="8">
        <v>6</v>
      </c>
      <c r="E951" s="6">
        <v>280</v>
      </c>
      <c r="F951" s="6">
        <f t="shared" si="52"/>
        <v>28</v>
      </c>
      <c r="G951" s="23">
        <f>+VLOOKUP(C951,Aux!$D$2:$E$3,2)/100</f>
        <v>0.1</v>
      </c>
      <c r="H951">
        <f t="shared" si="53"/>
        <v>28</v>
      </c>
      <c r="I951">
        <f t="shared" si="54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2">
      <c r="A952" s="5">
        <f t="shared" si="47"/>
        <v>44879</v>
      </c>
      <c r="B952" s="6">
        <f t="shared" si="48"/>
        <v>4</v>
      </c>
      <c r="C952" s="7" t="str">
        <f>+Aux!$D$3</f>
        <v>Telefono</v>
      </c>
      <c r="D952" s="8">
        <v>4</v>
      </c>
      <c r="E952" s="6">
        <v>347</v>
      </c>
      <c r="F952" s="6">
        <f t="shared" si="52"/>
        <v>34.700000000000003</v>
      </c>
      <c r="G952" s="23">
        <f>+VLOOKUP(C952,Aux!$D$2:$E$3,2)/100</f>
        <v>0.1</v>
      </c>
      <c r="H952">
        <f t="shared" si="53"/>
        <v>34.700000000000003</v>
      </c>
      <c r="I952">
        <f t="shared" si="54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2">
      <c r="A953" s="5">
        <f t="shared" si="47"/>
        <v>44879</v>
      </c>
      <c r="B953" s="6">
        <f t="shared" si="48"/>
        <v>5</v>
      </c>
      <c r="C953" s="7" t="str">
        <f>+Aux!$D$3</f>
        <v>Telefono</v>
      </c>
      <c r="D953" s="8">
        <v>3</v>
      </c>
      <c r="E953" s="6">
        <v>506</v>
      </c>
      <c r="F953" s="6">
        <f t="shared" si="52"/>
        <v>50.6</v>
      </c>
      <c r="G953" s="23">
        <f>+VLOOKUP(C953,Aux!$D$2:$E$3,2)/100</f>
        <v>0.1</v>
      </c>
      <c r="H953">
        <f t="shared" si="53"/>
        <v>50.6</v>
      </c>
      <c r="I953">
        <f t="shared" si="54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2">
      <c r="A954" s="5">
        <f t="shared" si="47"/>
        <v>44879</v>
      </c>
      <c r="B954" s="6">
        <f t="shared" si="48"/>
        <v>8</v>
      </c>
      <c r="C954" s="7" t="str">
        <f>+Aux!$D$3</f>
        <v>Telefono</v>
      </c>
      <c r="D954" s="8">
        <v>3</v>
      </c>
      <c r="E954" s="6">
        <v>687</v>
      </c>
      <c r="F954" s="6">
        <f t="shared" si="52"/>
        <v>68.7</v>
      </c>
      <c r="G954" s="23">
        <f>+VLOOKUP(C954,Aux!$D$2:$E$3,2)/100</f>
        <v>0.1</v>
      </c>
      <c r="H954">
        <f t="shared" si="53"/>
        <v>68.7</v>
      </c>
      <c r="I954">
        <f t="shared" si="54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2">
      <c r="A955" s="5">
        <f t="shared" si="47"/>
        <v>44879</v>
      </c>
      <c r="B955" s="6">
        <f t="shared" si="48"/>
        <v>10</v>
      </c>
      <c r="C955" s="7" t="str">
        <f>+Aux!$D$3</f>
        <v>Telefono</v>
      </c>
      <c r="D955" s="8">
        <v>2</v>
      </c>
      <c r="E955" s="6">
        <v>281</v>
      </c>
      <c r="F955" s="6">
        <f t="shared" si="52"/>
        <v>28.1</v>
      </c>
      <c r="G955" s="23">
        <f>+VLOOKUP(C955,Aux!$D$2:$E$3,2)/100</f>
        <v>0.1</v>
      </c>
      <c r="H955">
        <f t="shared" si="53"/>
        <v>28.1</v>
      </c>
      <c r="I955">
        <f t="shared" si="54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2">
      <c r="A956" s="5">
        <f t="shared" si="47"/>
        <v>44880</v>
      </c>
      <c r="B956" s="6">
        <f t="shared" si="48"/>
        <v>6</v>
      </c>
      <c r="C956" s="7" t="str">
        <f>+Aux!$D$3</f>
        <v>Telefono</v>
      </c>
      <c r="D956" s="8">
        <v>8</v>
      </c>
      <c r="E956" s="6">
        <v>390</v>
      </c>
      <c r="F956" s="6">
        <f t="shared" si="52"/>
        <v>39</v>
      </c>
      <c r="G956" s="23">
        <f>+VLOOKUP(C956,Aux!$D$2:$E$3,2)/100</f>
        <v>0.1</v>
      </c>
      <c r="H956">
        <f t="shared" si="53"/>
        <v>39</v>
      </c>
      <c r="I956">
        <f t="shared" si="54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2">
      <c r="A957" s="5">
        <f t="shared" si="47"/>
        <v>44880</v>
      </c>
      <c r="B957" s="6">
        <f t="shared" si="48"/>
        <v>3</v>
      </c>
      <c r="C957" s="7" t="str">
        <f>+Aux!$D$3</f>
        <v>Telefono</v>
      </c>
      <c r="D957" s="8">
        <v>6</v>
      </c>
      <c r="E957" s="6">
        <v>349</v>
      </c>
      <c r="F957" s="6">
        <f t="shared" si="52"/>
        <v>34.9</v>
      </c>
      <c r="G957" s="23">
        <f>+VLOOKUP(C957,Aux!$D$2:$E$3,2)/100</f>
        <v>0.1</v>
      </c>
      <c r="H957">
        <f t="shared" si="53"/>
        <v>34.9</v>
      </c>
      <c r="I957">
        <f t="shared" si="54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2">
      <c r="A958" s="5">
        <f t="shared" si="47"/>
        <v>44880</v>
      </c>
      <c r="B958" s="6">
        <f t="shared" si="48"/>
        <v>2</v>
      </c>
      <c r="C958" s="7" t="str">
        <f>+Aux!$D$3</f>
        <v>Telefono</v>
      </c>
      <c r="D958" s="8">
        <v>1</v>
      </c>
      <c r="E958" s="6">
        <v>149</v>
      </c>
      <c r="F958" s="6">
        <f t="shared" si="52"/>
        <v>14.9</v>
      </c>
      <c r="G958" s="23">
        <f>+VLOOKUP(C958,Aux!$D$2:$E$3,2)/100</f>
        <v>0.1</v>
      </c>
      <c r="H958">
        <f t="shared" si="53"/>
        <v>14.9</v>
      </c>
      <c r="I958">
        <f t="shared" si="54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2">
      <c r="A959" s="5">
        <f t="shared" si="47"/>
        <v>44880</v>
      </c>
      <c r="B959" s="6">
        <f t="shared" si="48"/>
        <v>7</v>
      </c>
      <c r="C959" s="7" t="str">
        <f>+Aux!$D$3</f>
        <v>Telefono</v>
      </c>
      <c r="D959" s="8">
        <v>7</v>
      </c>
      <c r="E959" s="6">
        <v>540</v>
      </c>
      <c r="F959" s="6">
        <f t="shared" si="52"/>
        <v>54</v>
      </c>
      <c r="G959" s="23">
        <f>+VLOOKUP(C959,Aux!$D$2:$E$3,2)/100</f>
        <v>0.1</v>
      </c>
      <c r="H959">
        <f t="shared" si="53"/>
        <v>54</v>
      </c>
      <c r="I959">
        <f t="shared" si="54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2">
      <c r="A960" s="5">
        <f t="shared" si="47"/>
        <v>44880</v>
      </c>
      <c r="B960" s="6">
        <f t="shared" si="48"/>
        <v>9</v>
      </c>
      <c r="C960" s="7" t="str">
        <f>+Aux!$D$3</f>
        <v>Telefono</v>
      </c>
      <c r="D960" s="8">
        <v>7</v>
      </c>
      <c r="E960" s="6">
        <v>573</v>
      </c>
      <c r="F960" s="6">
        <f t="shared" si="52"/>
        <v>57.300000000000004</v>
      </c>
      <c r="G960" s="23">
        <f>+VLOOKUP(C960,Aux!$D$2:$E$3,2)/100</f>
        <v>0.1</v>
      </c>
      <c r="H960">
        <f t="shared" si="53"/>
        <v>57.300000000000004</v>
      </c>
      <c r="I960">
        <f t="shared" si="54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2">
      <c r="A961" s="5">
        <f t="shared" si="47"/>
        <v>44880</v>
      </c>
      <c r="B961" s="6">
        <f t="shared" si="48"/>
        <v>1</v>
      </c>
      <c r="C961" s="7" t="str">
        <f>+Aux!$D$3</f>
        <v>Telefono</v>
      </c>
      <c r="D961" s="8">
        <v>1</v>
      </c>
      <c r="E961" s="6">
        <v>210</v>
      </c>
      <c r="F961" s="6">
        <f t="shared" si="52"/>
        <v>21</v>
      </c>
      <c r="G961" s="23">
        <f>+VLOOKUP(C961,Aux!$D$2:$E$3,2)/100</f>
        <v>0.1</v>
      </c>
      <c r="H961">
        <f t="shared" si="53"/>
        <v>21</v>
      </c>
      <c r="I961">
        <f t="shared" si="54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2">
      <c r="A962" s="5">
        <f t="shared" si="47"/>
        <v>44880</v>
      </c>
      <c r="B962" s="6">
        <f t="shared" si="48"/>
        <v>4</v>
      </c>
      <c r="C962" s="7" t="str">
        <f>+Aux!$D$3</f>
        <v>Telefono</v>
      </c>
      <c r="D962" s="8">
        <v>10</v>
      </c>
      <c r="E962" s="6">
        <v>452</v>
      </c>
      <c r="F962" s="6">
        <f t="shared" si="52"/>
        <v>45.2</v>
      </c>
      <c r="G962" s="23">
        <f>+VLOOKUP(C962,Aux!$D$2:$E$3,2)/100</f>
        <v>0.1</v>
      </c>
      <c r="H962">
        <f t="shared" si="53"/>
        <v>45.2</v>
      </c>
      <c r="I962">
        <f t="shared" si="54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2">
      <c r="A963" s="5">
        <f t="shared" si="47"/>
        <v>44880</v>
      </c>
      <c r="B963" s="6">
        <f t="shared" si="48"/>
        <v>5</v>
      </c>
      <c r="C963" s="7" t="str">
        <f>+Aux!$D$3</f>
        <v>Telefono</v>
      </c>
      <c r="D963" s="8">
        <v>7</v>
      </c>
      <c r="E963" s="6">
        <v>459</v>
      </c>
      <c r="F963" s="6">
        <f t="shared" ref="F963:F1026" si="55">+E963*G963</f>
        <v>45.900000000000006</v>
      </c>
      <c r="G963" s="23">
        <f>+VLOOKUP(C963,Aux!$D$2:$E$3,2)/100</f>
        <v>0.1</v>
      </c>
      <c r="H963">
        <f t="shared" ref="H963:H1026" si="56">+E963*G963</f>
        <v>45.900000000000006</v>
      </c>
      <c r="I963">
        <f t="shared" ref="I963:I1026" si="57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2">
      <c r="A964" s="5">
        <f t="shared" si="47"/>
        <v>44880</v>
      </c>
      <c r="B964" s="6">
        <f t="shared" si="48"/>
        <v>8</v>
      </c>
      <c r="C964" s="7" t="str">
        <f>+Aux!$D$3</f>
        <v>Telefono</v>
      </c>
      <c r="D964" s="8">
        <v>2</v>
      </c>
      <c r="E964" s="6">
        <v>391</v>
      </c>
      <c r="F964" s="6">
        <f t="shared" si="55"/>
        <v>39.1</v>
      </c>
      <c r="G964" s="23">
        <f>+VLOOKUP(C964,Aux!$D$2:$E$3,2)/100</f>
        <v>0.1</v>
      </c>
      <c r="H964">
        <f t="shared" si="56"/>
        <v>39.1</v>
      </c>
      <c r="I964">
        <f t="shared" si="57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2">
      <c r="A965" s="5">
        <f t="shared" si="47"/>
        <v>44881</v>
      </c>
      <c r="B965" s="6">
        <f t="shared" si="48"/>
        <v>10</v>
      </c>
      <c r="C965" s="7" t="str">
        <f>+Aux!$D$3</f>
        <v>Telefono</v>
      </c>
      <c r="D965" s="8">
        <v>9</v>
      </c>
      <c r="E965" s="6">
        <v>633</v>
      </c>
      <c r="F965" s="6">
        <f t="shared" si="55"/>
        <v>63.300000000000004</v>
      </c>
      <c r="G965" s="23">
        <f>+VLOOKUP(C965,Aux!$D$2:$E$3,2)/100</f>
        <v>0.1</v>
      </c>
      <c r="H965">
        <f t="shared" si="56"/>
        <v>63.300000000000004</v>
      </c>
      <c r="I965">
        <f t="shared" si="57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2">
      <c r="A966" s="5">
        <f t="shared" si="47"/>
        <v>44881</v>
      </c>
      <c r="B966" s="6">
        <f t="shared" si="48"/>
        <v>6</v>
      </c>
      <c r="C966" s="7" t="str">
        <f>+Aux!$D$3</f>
        <v>Telefono</v>
      </c>
      <c r="D966" s="8">
        <v>5</v>
      </c>
      <c r="E966" s="6">
        <v>278</v>
      </c>
      <c r="F966" s="6">
        <f t="shared" si="55"/>
        <v>27.8</v>
      </c>
      <c r="G966" s="23">
        <f>+VLOOKUP(C966,Aux!$D$2:$E$3,2)/100</f>
        <v>0.1</v>
      </c>
      <c r="H966">
        <f t="shared" si="56"/>
        <v>27.8</v>
      </c>
      <c r="I966">
        <f t="shared" si="57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2">
      <c r="A967" s="5">
        <f t="shared" si="47"/>
        <v>44881</v>
      </c>
      <c r="B967" s="6">
        <f t="shared" si="48"/>
        <v>3</v>
      </c>
      <c r="C967" s="7" t="str">
        <f>+Aux!$D$3</f>
        <v>Telefono</v>
      </c>
      <c r="D967" s="8">
        <v>5</v>
      </c>
      <c r="E967" s="6">
        <v>667</v>
      </c>
      <c r="F967" s="6">
        <f t="shared" si="55"/>
        <v>66.7</v>
      </c>
      <c r="G967" s="23">
        <f>+VLOOKUP(C967,Aux!$D$2:$E$3,2)/100</f>
        <v>0.1</v>
      </c>
      <c r="H967">
        <f t="shared" si="56"/>
        <v>66.7</v>
      </c>
      <c r="I967">
        <f t="shared" si="57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2">
      <c r="A968" s="5">
        <f t="shared" si="47"/>
        <v>44881</v>
      </c>
      <c r="B968" s="6">
        <f t="shared" si="48"/>
        <v>2</v>
      </c>
      <c r="C968" s="7" t="str">
        <f>+Aux!$D$3</f>
        <v>Telefono</v>
      </c>
      <c r="D968" s="8">
        <v>8</v>
      </c>
      <c r="E968" s="6">
        <v>498</v>
      </c>
      <c r="F968" s="6">
        <f t="shared" si="55"/>
        <v>49.800000000000004</v>
      </c>
      <c r="G968" s="23">
        <f>+VLOOKUP(C968,Aux!$D$2:$E$3,2)/100</f>
        <v>0.1</v>
      </c>
      <c r="H968">
        <f t="shared" si="56"/>
        <v>49.800000000000004</v>
      </c>
      <c r="I968">
        <f t="shared" si="57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2">
      <c r="A969" s="5">
        <f t="shared" si="47"/>
        <v>44881</v>
      </c>
      <c r="B969" s="6">
        <f t="shared" si="48"/>
        <v>7</v>
      </c>
      <c r="C969" s="7" t="str">
        <f>+Aux!$D$3</f>
        <v>Telefono</v>
      </c>
      <c r="D969" s="8">
        <v>4</v>
      </c>
      <c r="E969" s="6">
        <v>573</v>
      </c>
      <c r="F969" s="6">
        <f t="shared" si="55"/>
        <v>57.300000000000004</v>
      </c>
      <c r="G969" s="23">
        <f>+VLOOKUP(C969,Aux!$D$2:$E$3,2)/100</f>
        <v>0.1</v>
      </c>
      <c r="H969">
        <f t="shared" si="56"/>
        <v>57.300000000000004</v>
      </c>
      <c r="I969">
        <f t="shared" si="57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2">
      <c r="A970" s="5">
        <f t="shared" si="47"/>
        <v>44881</v>
      </c>
      <c r="B970" s="6">
        <f t="shared" si="48"/>
        <v>9</v>
      </c>
      <c r="C970" s="7" t="str">
        <f>+Aux!$D$3</f>
        <v>Telefono</v>
      </c>
      <c r="D970" s="8">
        <v>9</v>
      </c>
      <c r="E970" s="6">
        <v>555</v>
      </c>
      <c r="F970" s="6">
        <f t="shared" si="55"/>
        <v>55.5</v>
      </c>
      <c r="G970" s="23">
        <f>+VLOOKUP(C970,Aux!$D$2:$E$3,2)/100</f>
        <v>0.1</v>
      </c>
      <c r="H970">
        <f t="shared" si="56"/>
        <v>55.5</v>
      </c>
      <c r="I970">
        <f t="shared" si="57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2">
      <c r="A971" s="5">
        <f t="shared" si="47"/>
        <v>44881</v>
      </c>
      <c r="B971" s="6">
        <f t="shared" si="48"/>
        <v>1</v>
      </c>
      <c r="C971" s="7" t="str">
        <f>+Aux!$D$3</f>
        <v>Telefono</v>
      </c>
      <c r="D971" s="8">
        <v>9</v>
      </c>
      <c r="E971" s="6">
        <v>294</v>
      </c>
      <c r="F971" s="6">
        <f t="shared" si="55"/>
        <v>29.400000000000002</v>
      </c>
      <c r="G971" s="23">
        <f>+VLOOKUP(C971,Aux!$D$2:$E$3,2)/100</f>
        <v>0.1</v>
      </c>
      <c r="H971">
        <f t="shared" si="56"/>
        <v>29.400000000000002</v>
      </c>
      <c r="I971">
        <f t="shared" si="57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2">
      <c r="A972" s="5">
        <f t="shared" si="47"/>
        <v>44881</v>
      </c>
      <c r="B972" s="6">
        <f t="shared" si="48"/>
        <v>4</v>
      </c>
      <c r="C972" s="7" t="str">
        <f>+Aux!$D$3</f>
        <v>Telefono</v>
      </c>
      <c r="D972" s="8">
        <v>8</v>
      </c>
      <c r="E972" s="6">
        <v>664</v>
      </c>
      <c r="F972" s="6">
        <f t="shared" si="55"/>
        <v>66.400000000000006</v>
      </c>
      <c r="G972" s="23">
        <f>+VLOOKUP(C972,Aux!$D$2:$E$3,2)/100</f>
        <v>0.1</v>
      </c>
      <c r="H972">
        <f t="shared" si="56"/>
        <v>66.400000000000006</v>
      </c>
      <c r="I972">
        <f t="shared" si="57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2">
      <c r="A973" s="5">
        <f t="shared" si="47"/>
        <v>44881</v>
      </c>
      <c r="B973" s="6">
        <f t="shared" si="48"/>
        <v>5</v>
      </c>
      <c r="C973" s="7" t="str">
        <f>+Aux!$D$3</f>
        <v>Telefono</v>
      </c>
      <c r="D973" s="8">
        <v>5</v>
      </c>
      <c r="E973" s="6">
        <v>617</v>
      </c>
      <c r="F973" s="6">
        <f t="shared" si="55"/>
        <v>61.7</v>
      </c>
      <c r="G973" s="23">
        <f>+VLOOKUP(C973,Aux!$D$2:$E$3,2)/100</f>
        <v>0.1</v>
      </c>
      <c r="H973">
        <f t="shared" si="56"/>
        <v>61.7</v>
      </c>
      <c r="I973">
        <f t="shared" si="57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2">
      <c r="A974" s="5">
        <f t="shared" si="47"/>
        <v>44882</v>
      </c>
      <c r="B974" s="6">
        <f t="shared" si="48"/>
        <v>8</v>
      </c>
      <c r="C974" s="7" t="str">
        <f>+Aux!$D$3</f>
        <v>Telefono</v>
      </c>
      <c r="D974" s="8">
        <v>3</v>
      </c>
      <c r="E974" s="6">
        <v>395</v>
      </c>
      <c r="F974" s="6">
        <f t="shared" si="55"/>
        <v>39.5</v>
      </c>
      <c r="G974" s="23">
        <f>+VLOOKUP(C974,Aux!$D$2:$E$3,2)/100</f>
        <v>0.1</v>
      </c>
      <c r="H974">
        <f t="shared" si="56"/>
        <v>39.5</v>
      </c>
      <c r="I974">
        <f t="shared" si="57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2">
      <c r="A975" s="5">
        <f t="shared" si="47"/>
        <v>44882</v>
      </c>
      <c r="B975" s="6">
        <f t="shared" si="48"/>
        <v>10</v>
      </c>
      <c r="C975" s="7" t="str">
        <f>+Aux!$D$3</f>
        <v>Telefono</v>
      </c>
      <c r="D975" s="8">
        <v>8</v>
      </c>
      <c r="E975" s="6">
        <v>580</v>
      </c>
      <c r="F975" s="6">
        <f t="shared" si="55"/>
        <v>58</v>
      </c>
      <c r="G975" s="23">
        <f>+VLOOKUP(C975,Aux!$D$2:$E$3,2)/100</f>
        <v>0.1</v>
      </c>
      <c r="H975">
        <f t="shared" si="56"/>
        <v>58</v>
      </c>
      <c r="I975">
        <f t="shared" si="57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2">
      <c r="A976" s="5">
        <f t="shared" si="47"/>
        <v>44882</v>
      </c>
      <c r="B976" s="6">
        <f t="shared" si="48"/>
        <v>6</v>
      </c>
      <c r="C976" s="7" t="str">
        <f>+Aux!$D$3</f>
        <v>Telefono</v>
      </c>
      <c r="D976" s="8">
        <v>1</v>
      </c>
      <c r="E976" s="6">
        <v>388</v>
      </c>
      <c r="F976" s="6">
        <f t="shared" si="55"/>
        <v>38.800000000000004</v>
      </c>
      <c r="G976" s="23">
        <f>+VLOOKUP(C976,Aux!$D$2:$E$3,2)/100</f>
        <v>0.1</v>
      </c>
      <c r="H976">
        <f t="shared" si="56"/>
        <v>38.800000000000004</v>
      </c>
      <c r="I976">
        <f t="shared" si="57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2">
      <c r="A977" s="5">
        <f t="shared" si="47"/>
        <v>44882</v>
      </c>
      <c r="B977" s="6">
        <f t="shared" si="48"/>
        <v>3</v>
      </c>
      <c r="C977" s="7" t="str">
        <f>+Aux!$D$3</f>
        <v>Telefono</v>
      </c>
      <c r="D977" s="8">
        <v>5</v>
      </c>
      <c r="E977" s="6">
        <v>665</v>
      </c>
      <c r="F977" s="6">
        <f t="shared" si="55"/>
        <v>66.5</v>
      </c>
      <c r="G977" s="23">
        <f>+VLOOKUP(C977,Aux!$D$2:$E$3,2)/100</f>
        <v>0.1</v>
      </c>
      <c r="H977">
        <f t="shared" si="56"/>
        <v>66.5</v>
      </c>
      <c r="I977">
        <f t="shared" si="57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2">
      <c r="A978" s="5">
        <f t="shared" si="47"/>
        <v>44882</v>
      </c>
      <c r="B978" s="6">
        <f t="shared" si="48"/>
        <v>2</v>
      </c>
      <c r="C978" s="7" t="str">
        <f>+Aux!$D$3</f>
        <v>Telefono</v>
      </c>
      <c r="D978" s="8">
        <v>1</v>
      </c>
      <c r="E978" s="6">
        <v>344</v>
      </c>
      <c r="F978" s="6">
        <f t="shared" si="55"/>
        <v>34.4</v>
      </c>
      <c r="G978" s="23">
        <f>+VLOOKUP(C978,Aux!$D$2:$E$3,2)/100</f>
        <v>0.1</v>
      </c>
      <c r="H978">
        <f t="shared" si="56"/>
        <v>34.4</v>
      </c>
      <c r="I978">
        <f t="shared" si="57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2">
      <c r="A979" s="5">
        <f t="shared" si="47"/>
        <v>44882</v>
      </c>
      <c r="B979" s="6">
        <f t="shared" si="48"/>
        <v>7</v>
      </c>
      <c r="C979" s="7" t="str">
        <f>+Aux!$D$3</f>
        <v>Telefono</v>
      </c>
      <c r="D979" s="8">
        <v>9</v>
      </c>
      <c r="E979" s="6">
        <v>228</v>
      </c>
      <c r="F979" s="6">
        <f t="shared" si="55"/>
        <v>22.8</v>
      </c>
      <c r="G979" s="23">
        <f>+VLOOKUP(C979,Aux!$D$2:$E$3,2)/100</f>
        <v>0.1</v>
      </c>
      <c r="H979">
        <f t="shared" si="56"/>
        <v>22.8</v>
      </c>
      <c r="I979">
        <f t="shared" si="57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2">
      <c r="A980" s="5">
        <f t="shared" si="47"/>
        <v>44882</v>
      </c>
      <c r="B980" s="6">
        <f t="shared" si="48"/>
        <v>9</v>
      </c>
      <c r="C980" s="7" t="str">
        <f>+Aux!$D$3</f>
        <v>Telefono</v>
      </c>
      <c r="D980" s="8">
        <v>9</v>
      </c>
      <c r="E980" s="6">
        <v>466</v>
      </c>
      <c r="F980" s="6">
        <f t="shared" si="55"/>
        <v>46.6</v>
      </c>
      <c r="G980" s="23">
        <f>+VLOOKUP(C980,Aux!$D$2:$E$3,2)/100</f>
        <v>0.1</v>
      </c>
      <c r="H980">
        <f t="shared" si="56"/>
        <v>46.6</v>
      </c>
      <c r="I980">
        <f t="shared" si="57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2">
      <c r="A981" s="5">
        <f t="shared" si="47"/>
        <v>44882</v>
      </c>
      <c r="B981" s="6">
        <f t="shared" si="48"/>
        <v>1</v>
      </c>
      <c r="C981" s="7" t="str">
        <f>+Aux!$D$3</f>
        <v>Telefono</v>
      </c>
      <c r="D981" s="8">
        <v>5</v>
      </c>
      <c r="E981" s="6">
        <v>698</v>
      </c>
      <c r="F981" s="6">
        <f t="shared" si="55"/>
        <v>69.8</v>
      </c>
      <c r="G981" s="23">
        <f>+VLOOKUP(C981,Aux!$D$2:$E$3,2)/100</f>
        <v>0.1</v>
      </c>
      <c r="H981">
        <f t="shared" si="56"/>
        <v>69.8</v>
      </c>
      <c r="I981">
        <f t="shared" si="57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2">
      <c r="A982" s="5">
        <f t="shared" si="47"/>
        <v>44882</v>
      </c>
      <c r="B982" s="6">
        <f t="shared" si="48"/>
        <v>4</v>
      </c>
      <c r="C982" s="7" t="str">
        <f>+Aux!$D$3</f>
        <v>Telefono</v>
      </c>
      <c r="D982" s="8">
        <v>5</v>
      </c>
      <c r="E982" s="6">
        <v>171</v>
      </c>
      <c r="F982" s="6">
        <f t="shared" si="55"/>
        <v>17.100000000000001</v>
      </c>
      <c r="G982" s="23">
        <f>+VLOOKUP(C982,Aux!$D$2:$E$3,2)/100</f>
        <v>0.1</v>
      </c>
      <c r="H982">
        <f t="shared" si="56"/>
        <v>17.100000000000001</v>
      </c>
      <c r="I982">
        <f t="shared" si="57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2">
      <c r="A983" s="5">
        <f t="shared" si="47"/>
        <v>44883</v>
      </c>
      <c r="B983" s="6">
        <f t="shared" si="48"/>
        <v>5</v>
      </c>
      <c r="C983" s="7" t="str">
        <f>+Aux!$D$3</f>
        <v>Telefono</v>
      </c>
      <c r="D983" s="8">
        <v>3</v>
      </c>
      <c r="E983" s="6">
        <v>257</v>
      </c>
      <c r="F983" s="6">
        <f t="shared" si="55"/>
        <v>25.700000000000003</v>
      </c>
      <c r="G983" s="23">
        <f>+VLOOKUP(C983,Aux!$D$2:$E$3,2)/100</f>
        <v>0.1</v>
      </c>
      <c r="H983">
        <f t="shared" si="56"/>
        <v>25.700000000000003</v>
      </c>
      <c r="I983">
        <f t="shared" si="57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2">
      <c r="A984" s="5">
        <f t="shared" si="47"/>
        <v>44883</v>
      </c>
      <c r="B984" s="6">
        <f t="shared" si="48"/>
        <v>8</v>
      </c>
      <c r="C984" s="7" t="str">
        <f>+Aux!$D$3</f>
        <v>Telefono</v>
      </c>
      <c r="D984" s="8">
        <v>8</v>
      </c>
      <c r="E984" s="6">
        <v>490</v>
      </c>
      <c r="F984" s="6">
        <f t="shared" si="55"/>
        <v>49</v>
      </c>
      <c r="G984" s="23">
        <f>+VLOOKUP(C984,Aux!$D$2:$E$3,2)/100</f>
        <v>0.1</v>
      </c>
      <c r="H984">
        <f t="shared" si="56"/>
        <v>49</v>
      </c>
      <c r="I984">
        <f t="shared" si="57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2">
      <c r="A985" s="5">
        <f t="shared" si="47"/>
        <v>44883</v>
      </c>
      <c r="B985" s="6">
        <f t="shared" si="48"/>
        <v>10</v>
      </c>
      <c r="C985" s="7" t="str">
        <f>+Aux!$D$3</f>
        <v>Telefono</v>
      </c>
      <c r="D985" s="8">
        <v>4</v>
      </c>
      <c r="E985" s="6">
        <v>429</v>
      </c>
      <c r="F985" s="6">
        <f t="shared" si="55"/>
        <v>42.900000000000006</v>
      </c>
      <c r="G985" s="23">
        <f>+VLOOKUP(C985,Aux!$D$2:$E$3,2)/100</f>
        <v>0.1</v>
      </c>
      <c r="H985">
        <f t="shared" si="56"/>
        <v>42.900000000000006</v>
      </c>
      <c r="I985">
        <f t="shared" si="57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2">
      <c r="A986" s="5">
        <f t="shared" si="47"/>
        <v>44883</v>
      </c>
      <c r="B986" s="6">
        <f t="shared" si="48"/>
        <v>6</v>
      </c>
      <c r="C986" s="7" t="str">
        <f>+Aux!$D$3</f>
        <v>Telefono</v>
      </c>
      <c r="D986" s="8">
        <v>7</v>
      </c>
      <c r="E986" s="6">
        <v>224</v>
      </c>
      <c r="F986" s="6">
        <f t="shared" si="55"/>
        <v>22.400000000000002</v>
      </c>
      <c r="G986" s="23">
        <f>+VLOOKUP(C986,Aux!$D$2:$E$3,2)/100</f>
        <v>0.1</v>
      </c>
      <c r="H986">
        <f t="shared" si="56"/>
        <v>22.400000000000002</v>
      </c>
      <c r="I986">
        <f t="shared" si="57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2">
      <c r="A987" s="5">
        <f t="shared" si="47"/>
        <v>44883</v>
      </c>
      <c r="B987" s="6">
        <f t="shared" si="48"/>
        <v>3</v>
      </c>
      <c r="C987" s="7" t="str">
        <f>+Aux!$D$3</f>
        <v>Telefono</v>
      </c>
      <c r="D987" s="8">
        <v>7</v>
      </c>
      <c r="E987" s="6">
        <v>307</v>
      </c>
      <c r="F987" s="6">
        <f t="shared" si="55"/>
        <v>30.700000000000003</v>
      </c>
      <c r="G987" s="23">
        <f>+VLOOKUP(C987,Aux!$D$2:$E$3,2)/100</f>
        <v>0.1</v>
      </c>
      <c r="H987">
        <f t="shared" si="56"/>
        <v>30.700000000000003</v>
      </c>
      <c r="I987">
        <f t="shared" si="57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2">
      <c r="A988" s="5">
        <f t="shared" si="47"/>
        <v>44883</v>
      </c>
      <c r="B988" s="6">
        <f t="shared" si="48"/>
        <v>2</v>
      </c>
      <c r="C988" s="7" t="str">
        <f>+Aux!$D$3</f>
        <v>Telefono</v>
      </c>
      <c r="D988" s="8">
        <v>8</v>
      </c>
      <c r="E988" s="6">
        <v>381</v>
      </c>
      <c r="F988" s="6">
        <f t="shared" si="55"/>
        <v>38.1</v>
      </c>
      <c r="G988" s="23">
        <f>+VLOOKUP(C988,Aux!$D$2:$E$3,2)/100</f>
        <v>0.1</v>
      </c>
      <c r="H988">
        <f t="shared" si="56"/>
        <v>38.1</v>
      </c>
      <c r="I988">
        <f t="shared" si="57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2">
      <c r="A989" s="5">
        <f t="shared" si="47"/>
        <v>44883</v>
      </c>
      <c r="B989" s="6">
        <f t="shared" si="48"/>
        <v>7</v>
      </c>
      <c r="C989" s="7" t="str">
        <f>+Aux!$D$3</f>
        <v>Telefono</v>
      </c>
      <c r="D989" s="8">
        <v>5</v>
      </c>
      <c r="E989" s="6">
        <v>551</v>
      </c>
      <c r="F989" s="6">
        <f t="shared" si="55"/>
        <v>55.1</v>
      </c>
      <c r="G989" s="23">
        <f>+VLOOKUP(C989,Aux!$D$2:$E$3,2)/100</f>
        <v>0.1</v>
      </c>
      <c r="H989">
        <f t="shared" si="56"/>
        <v>55.1</v>
      </c>
      <c r="I989">
        <f t="shared" si="57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2">
      <c r="A990" s="5">
        <f t="shared" si="47"/>
        <v>44883</v>
      </c>
      <c r="B990" s="6">
        <f t="shared" si="48"/>
        <v>9</v>
      </c>
      <c r="C990" s="7" t="str">
        <f>+Aux!$D$3</f>
        <v>Telefono</v>
      </c>
      <c r="D990" s="8">
        <v>7</v>
      </c>
      <c r="E990" s="6">
        <v>181</v>
      </c>
      <c r="F990" s="6">
        <f t="shared" si="55"/>
        <v>18.100000000000001</v>
      </c>
      <c r="G990" s="23">
        <f>+VLOOKUP(C990,Aux!$D$2:$E$3,2)/100</f>
        <v>0.1</v>
      </c>
      <c r="H990">
        <f t="shared" si="56"/>
        <v>18.100000000000001</v>
      </c>
      <c r="I990">
        <f t="shared" si="57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2">
      <c r="A991" s="5">
        <f t="shared" si="47"/>
        <v>44883</v>
      </c>
      <c r="B991" s="6">
        <f t="shared" si="48"/>
        <v>1</v>
      </c>
      <c r="C991" s="7" t="str">
        <f>+Aux!$D$3</f>
        <v>Telefono</v>
      </c>
      <c r="D991" s="8">
        <v>5</v>
      </c>
      <c r="E991" s="6">
        <v>571</v>
      </c>
      <c r="F991" s="6">
        <f t="shared" si="55"/>
        <v>57.1</v>
      </c>
      <c r="G991" s="23">
        <f>+VLOOKUP(C991,Aux!$D$2:$E$3,2)/100</f>
        <v>0.1</v>
      </c>
      <c r="H991">
        <f t="shared" si="56"/>
        <v>57.1</v>
      </c>
      <c r="I991">
        <f t="shared" si="57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2">
      <c r="A992" s="5">
        <f t="shared" si="47"/>
        <v>44884</v>
      </c>
      <c r="B992" s="6">
        <f t="shared" si="48"/>
        <v>4</v>
      </c>
      <c r="C992" s="7" t="str">
        <f>+Aux!$D$3</f>
        <v>Telefono</v>
      </c>
      <c r="D992" s="8">
        <v>5</v>
      </c>
      <c r="E992" s="6">
        <v>371</v>
      </c>
      <c r="F992" s="6">
        <f t="shared" si="55"/>
        <v>37.1</v>
      </c>
      <c r="G992" s="23">
        <f>+VLOOKUP(C992,Aux!$D$2:$E$3,2)/100</f>
        <v>0.1</v>
      </c>
      <c r="H992">
        <f t="shared" si="56"/>
        <v>37.1</v>
      </c>
      <c r="I992">
        <f t="shared" si="57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2">
      <c r="A993" s="5">
        <f t="shared" si="47"/>
        <v>44884</v>
      </c>
      <c r="B993" s="6">
        <f t="shared" si="48"/>
        <v>5</v>
      </c>
      <c r="C993" s="7" t="str">
        <f>+Aux!$D$3</f>
        <v>Telefono</v>
      </c>
      <c r="D993" s="8">
        <v>10</v>
      </c>
      <c r="E993" s="6">
        <v>517</v>
      </c>
      <c r="F993" s="6">
        <f t="shared" si="55"/>
        <v>51.7</v>
      </c>
      <c r="G993" s="23">
        <f>+VLOOKUP(C993,Aux!$D$2:$E$3,2)/100</f>
        <v>0.1</v>
      </c>
      <c r="H993">
        <f t="shared" si="56"/>
        <v>51.7</v>
      </c>
      <c r="I993">
        <f t="shared" si="57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2">
      <c r="A994" s="5">
        <f t="shared" si="47"/>
        <v>44884</v>
      </c>
      <c r="B994" s="6">
        <f t="shared" si="48"/>
        <v>8</v>
      </c>
      <c r="C994" s="7" t="str">
        <f>+Aux!$D$3</f>
        <v>Telefono</v>
      </c>
      <c r="D994" s="8">
        <v>3</v>
      </c>
      <c r="E994" s="6">
        <v>606</v>
      </c>
      <c r="F994" s="6">
        <f t="shared" si="55"/>
        <v>60.6</v>
      </c>
      <c r="G994" s="23">
        <f>+VLOOKUP(C994,Aux!$D$2:$E$3,2)/100</f>
        <v>0.1</v>
      </c>
      <c r="H994">
        <f t="shared" si="56"/>
        <v>60.6</v>
      </c>
      <c r="I994">
        <f t="shared" si="57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2">
      <c r="A995" s="5">
        <f t="shared" si="47"/>
        <v>44884</v>
      </c>
      <c r="B995" s="6">
        <f t="shared" si="48"/>
        <v>10</v>
      </c>
      <c r="C995" s="7" t="str">
        <f>+Aux!$D$3</f>
        <v>Telefono</v>
      </c>
      <c r="D995" s="8">
        <v>10</v>
      </c>
      <c r="E995" s="6">
        <v>633</v>
      </c>
      <c r="F995" s="6">
        <f t="shared" si="55"/>
        <v>63.300000000000004</v>
      </c>
      <c r="G995" s="23">
        <f>+VLOOKUP(C995,Aux!$D$2:$E$3,2)/100</f>
        <v>0.1</v>
      </c>
      <c r="H995">
        <f t="shared" si="56"/>
        <v>63.300000000000004</v>
      </c>
      <c r="I995">
        <f t="shared" si="57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2">
      <c r="A996" s="5">
        <f t="shared" si="47"/>
        <v>44884</v>
      </c>
      <c r="B996" s="6">
        <f t="shared" si="48"/>
        <v>6</v>
      </c>
      <c r="C996" s="7" t="str">
        <f>+Aux!$D$3</f>
        <v>Telefono</v>
      </c>
      <c r="D996" s="8">
        <v>2</v>
      </c>
      <c r="E996" s="6">
        <v>625</v>
      </c>
      <c r="F996" s="6">
        <f t="shared" si="55"/>
        <v>62.5</v>
      </c>
      <c r="G996" s="23">
        <f>+VLOOKUP(C996,Aux!$D$2:$E$3,2)/100</f>
        <v>0.1</v>
      </c>
      <c r="H996">
        <f t="shared" si="56"/>
        <v>62.5</v>
      </c>
      <c r="I996">
        <f t="shared" si="57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2">
      <c r="A997" s="5">
        <f t="shared" si="47"/>
        <v>44884</v>
      </c>
      <c r="B997" s="6">
        <f t="shared" si="48"/>
        <v>3</v>
      </c>
      <c r="C997" s="7" t="str">
        <f>+Aux!$D$3</f>
        <v>Telefono</v>
      </c>
      <c r="D997" s="8">
        <v>6</v>
      </c>
      <c r="E997" s="6">
        <v>299</v>
      </c>
      <c r="F997" s="6">
        <f t="shared" si="55"/>
        <v>29.900000000000002</v>
      </c>
      <c r="G997" s="23">
        <f>+VLOOKUP(C997,Aux!$D$2:$E$3,2)/100</f>
        <v>0.1</v>
      </c>
      <c r="H997">
        <f t="shared" si="56"/>
        <v>29.900000000000002</v>
      </c>
      <c r="I997">
        <f t="shared" si="57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2">
      <c r="A998" s="5">
        <f t="shared" si="47"/>
        <v>44884</v>
      </c>
      <c r="B998" s="6">
        <f t="shared" si="48"/>
        <v>2</v>
      </c>
      <c r="C998" s="7" t="str">
        <f>+Aux!$D$3</f>
        <v>Telefono</v>
      </c>
      <c r="D998" s="8">
        <v>7</v>
      </c>
      <c r="E998" s="6">
        <v>635</v>
      </c>
      <c r="F998" s="6">
        <f t="shared" si="55"/>
        <v>63.5</v>
      </c>
      <c r="G998" s="23">
        <f>+VLOOKUP(C998,Aux!$D$2:$E$3,2)/100</f>
        <v>0.1</v>
      </c>
      <c r="H998">
        <f t="shared" si="56"/>
        <v>63.5</v>
      </c>
      <c r="I998">
        <f t="shared" si="57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2">
      <c r="A999" s="5">
        <f t="shared" si="47"/>
        <v>44884</v>
      </c>
      <c r="B999" s="6">
        <f t="shared" si="48"/>
        <v>7</v>
      </c>
      <c r="C999" s="7" t="str">
        <f>+Aux!$D$3</f>
        <v>Telefono</v>
      </c>
      <c r="D999" s="8">
        <v>6</v>
      </c>
      <c r="E999" s="6">
        <v>290</v>
      </c>
      <c r="F999" s="6">
        <f t="shared" si="55"/>
        <v>29</v>
      </c>
      <c r="G999" s="23">
        <f>+VLOOKUP(C999,Aux!$D$2:$E$3,2)/100</f>
        <v>0.1</v>
      </c>
      <c r="H999">
        <f t="shared" si="56"/>
        <v>29</v>
      </c>
      <c r="I999">
        <f t="shared" si="57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2">
      <c r="A1000" s="5">
        <f t="shared" si="47"/>
        <v>44884</v>
      </c>
      <c r="B1000" s="6">
        <f t="shared" si="48"/>
        <v>9</v>
      </c>
      <c r="C1000" s="7" t="str">
        <f>+Aux!$D$3</f>
        <v>Telefono</v>
      </c>
      <c r="D1000" s="8">
        <v>8</v>
      </c>
      <c r="E1000" s="6">
        <v>252</v>
      </c>
      <c r="F1000" s="6">
        <f t="shared" si="55"/>
        <v>25.200000000000003</v>
      </c>
      <c r="G1000" s="23">
        <f>+VLOOKUP(C1000,Aux!$D$2:$E$3,2)/100</f>
        <v>0.1</v>
      </c>
      <c r="H1000">
        <f t="shared" si="56"/>
        <v>25.200000000000003</v>
      </c>
      <c r="I1000">
        <f t="shared" si="57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2">
      <c r="A1001" s="5">
        <f t="shared" si="47"/>
        <v>44885</v>
      </c>
      <c r="B1001" s="6">
        <f t="shared" si="48"/>
        <v>1</v>
      </c>
      <c r="C1001" s="7" t="str">
        <f>+Aux!$D$3</f>
        <v>Telefono</v>
      </c>
      <c r="D1001" s="8">
        <v>7</v>
      </c>
      <c r="E1001" s="6">
        <v>570</v>
      </c>
      <c r="F1001" s="6">
        <f t="shared" si="55"/>
        <v>57</v>
      </c>
      <c r="G1001" s="23">
        <f>+VLOOKUP(C1001,Aux!$D$2:$E$3,2)/100</f>
        <v>0.1</v>
      </c>
      <c r="H1001">
        <f t="shared" si="56"/>
        <v>57</v>
      </c>
      <c r="I1001">
        <f t="shared" si="57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2">
      <c r="A1002" s="5">
        <f t="shared" si="47"/>
        <v>44885</v>
      </c>
      <c r="B1002" s="6">
        <f t="shared" si="48"/>
        <v>4</v>
      </c>
      <c r="C1002" s="7" t="str">
        <f>+Aux!$D$3</f>
        <v>Telefono</v>
      </c>
      <c r="D1002" s="8">
        <v>1</v>
      </c>
      <c r="E1002" s="6">
        <v>155</v>
      </c>
      <c r="F1002" s="6">
        <f t="shared" si="55"/>
        <v>15.5</v>
      </c>
      <c r="G1002" s="23">
        <f>+VLOOKUP(C1002,Aux!$D$2:$E$3,2)/100</f>
        <v>0.1</v>
      </c>
      <c r="H1002">
        <f t="shared" si="56"/>
        <v>15.5</v>
      </c>
      <c r="I1002">
        <f t="shared" si="57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2">
      <c r="A1003" s="5">
        <f t="shared" si="47"/>
        <v>44885</v>
      </c>
      <c r="B1003" s="6">
        <f t="shared" si="48"/>
        <v>5</v>
      </c>
      <c r="C1003" s="7" t="str">
        <f>+Aux!$D$3</f>
        <v>Telefono</v>
      </c>
      <c r="D1003" s="8">
        <v>10</v>
      </c>
      <c r="E1003" s="6">
        <v>144</v>
      </c>
      <c r="F1003" s="6">
        <f t="shared" si="55"/>
        <v>14.4</v>
      </c>
      <c r="G1003" s="23">
        <f>+VLOOKUP(C1003,Aux!$D$2:$E$3,2)/100</f>
        <v>0.1</v>
      </c>
      <c r="H1003">
        <f t="shared" si="56"/>
        <v>14.4</v>
      </c>
      <c r="I1003">
        <f t="shared" si="57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2">
      <c r="A1004" s="5">
        <f t="shared" si="47"/>
        <v>44885</v>
      </c>
      <c r="B1004" s="6">
        <f t="shared" si="48"/>
        <v>8</v>
      </c>
      <c r="C1004" s="7" t="str">
        <f>+Aux!$D$3</f>
        <v>Telefono</v>
      </c>
      <c r="D1004" s="8">
        <v>6</v>
      </c>
      <c r="E1004" s="6">
        <v>610</v>
      </c>
      <c r="F1004" s="6">
        <f t="shared" si="55"/>
        <v>61</v>
      </c>
      <c r="G1004" s="23">
        <f>+VLOOKUP(C1004,Aux!$D$2:$E$3,2)/100</f>
        <v>0.1</v>
      </c>
      <c r="H1004">
        <f t="shared" si="56"/>
        <v>61</v>
      </c>
      <c r="I1004">
        <f t="shared" si="57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2">
      <c r="A1005" s="5">
        <f t="shared" si="47"/>
        <v>44885</v>
      </c>
      <c r="B1005" s="6">
        <f t="shared" si="48"/>
        <v>10</v>
      </c>
      <c r="C1005" s="7" t="str">
        <f>+Aux!$D$3</f>
        <v>Telefono</v>
      </c>
      <c r="D1005" s="8">
        <v>9</v>
      </c>
      <c r="E1005" s="6">
        <v>440</v>
      </c>
      <c r="F1005" s="6">
        <f t="shared" si="55"/>
        <v>44</v>
      </c>
      <c r="G1005" s="23">
        <f>+VLOOKUP(C1005,Aux!$D$2:$E$3,2)/100</f>
        <v>0.1</v>
      </c>
      <c r="H1005">
        <f t="shared" si="56"/>
        <v>44</v>
      </c>
      <c r="I1005">
        <f t="shared" si="57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2">
      <c r="A1006" s="5">
        <f t="shared" si="47"/>
        <v>44885</v>
      </c>
      <c r="B1006" s="6">
        <f t="shared" si="48"/>
        <v>6</v>
      </c>
      <c r="C1006" s="7" t="str">
        <f>+Aux!$D$3</f>
        <v>Telefono</v>
      </c>
      <c r="D1006" s="8">
        <v>1</v>
      </c>
      <c r="E1006" s="6">
        <v>518</v>
      </c>
      <c r="F1006" s="6">
        <f t="shared" si="55"/>
        <v>51.800000000000004</v>
      </c>
      <c r="G1006" s="23">
        <f>+VLOOKUP(C1006,Aux!$D$2:$E$3,2)/100</f>
        <v>0.1</v>
      </c>
      <c r="H1006">
        <f t="shared" si="56"/>
        <v>51.800000000000004</v>
      </c>
      <c r="I1006">
        <f t="shared" si="57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2">
      <c r="A1007" s="5">
        <f t="shared" si="47"/>
        <v>44885</v>
      </c>
      <c r="B1007" s="6">
        <f t="shared" si="48"/>
        <v>3</v>
      </c>
      <c r="C1007" s="7" t="str">
        <f>+Aux!$D$3</f>
        <v>Telefono</v>
      </c>
      <c r="D1007" s="8">
        <v>8</v>
      </c>
      <c r="E1007" s="6">
        <v>306</v>
      </c>
      <c r="F1007" s="6">
        <f t="shared" si="55"/>
        <v>30.6</v>
      </c>
      <c r="G1007" s="23">
        <f>+VLOOKUP(C1007,Aux!$D$2:$E$3,2)/100</f>
        <v>0.1</v>
      </c>
      <c r="H1007">
        <f t="shared" si="56"/>
        <v>30.6</v>
      </c>
      <c r="I1007">
        <f t="shared" si="57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2">
      <c r="A1008" s="5">
        <f t="shared" si="47"/>
        <v>44885</v>
      </c>
      <c r="B1008" s="6">
        <f t="shared" si="48"/>
        <v>2</v>
      </c>
      <c r="C1008" s="7" t="str">
        <f>+Aux!$D$3</f>
        <v>Telefono</v>
      </c>
      <c r="D1008" s="8">
        <v>10</v>
      </c>
      <c r="E1008" s="6">
        <v>503</v>
      </c>
      <c r="F1008" s="6">
        <f t="shared" si="55"/>
        <v>50.300000000000004</v>
      </c>
      <c r="G1008" s="23">
        <f>+VLOOKUP(C1008,Aux!$D$2:$E$3,2)/100</f>
        <v>0.1</v>
      </c>
      <c r="H1008">
        <f t="shared" si="56"/>
        <v>50.300000000000004</v>
      </c>
      <c r="I1008">
        <f t="shared" si="57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2">
      <c r="A1009" s="5">
        <f t="shared" si="47"/>
        <v>44885</v>
      </c>
      <c r="B1009" s="6">
        <f t="shared" si="48"/>
        <v>7</v>
      </c>
      <c r="C1009" s="7" t="str">
        <f>+Aux!$D$3</f>
        <v>Telefono</v>
      </c>
      <c r="D1009" s="8">
        <v>1</v>
      </c>
      <c r="E1009" s="6">
        <v>288</v>
      </c>
      <c r="F1009" s="6">
        <f t="shared" si="55"/>
        <v>28.8</v>
      </c>
      <c r="G1009" s="23">
        <f>+VLOOKUP(C1009,Aux!$D$2:$E$3,2)/100</f>
        <v>0.1</v>
      </c>
      <c r="H1009">
        <f t="shared" si="56"/>
        <v>28.8</v>
      </c>
      <c r="I1009">
        <f t="shared" si="57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2">
      <c r="A1010" s="5">
        <f t="shared" si="47"/>
        <v>44886</v>
      </c>
      <c r="B1010" s="6">
        <f t="shared" si="48"/>
        <v>9</v>
      </c>
      <c r="C1010" s="7" t="str">
        <f>+Aux!$D$3</f>
        <v>Telefono</v>
      </c>
      <c r="D1010" s="8">
        <v>6</v>
      </c>
      <c r="E1010" s="6">
        <v>439</v>
      </c>
      <c r="F1010" s="6">
        <f t="shared" si="55"/>
        <v>43.900000000000006</v>
      </c>
      <c r="G1010" s="23">
        <f>+VLOOKUP(C1010,Aux!$D$2:$E$3,2)/100</f>
        <v>0.1</v>
      </c>
      <c r="H1010">
        <f t="shared" si="56"/>
        <v>43.900000000000006</v>
      </c>
      <c r="I1010">
        <f t="shared" si="57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2">
      <c r="A1011" s="5">
        <f t="shared" si="47"/>
        <v>44886</v>
      </c>
      <c r="B1011" s="6">
        <f t="shared" si="48"/>
        <v>1</v>
      </c>
      <c r="C1011" s="7" t="str">
        <f>+Aux!$D$3</f>
        <v>Telefono</v>
      </c>
      <c r="D1011" s="8">
        <v>1</v>
      </c>
      <c r="E1011" s="6">
        <v>603</v>
      </c>
      <c r="F1011" s="6">
        <f t="shared" si="55"/>
        <v>60.300000000000004</v>
      </c>
      <c r="G1011" s="23">
        <f>+VLOOKUP(C1011,Aux!$D$2:$E$3,2)/100</f>
        <v>0.1</v>
      </c>
      <c r="H1011">
        <f t="shared" si="56"/>
        <v>60.300000000000004</v>
      </c>
      <c r="I1011">
        <f t="shared" si="57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2">
      <c r="A1012" s="5">
        <f t="shared" si="47"/>
        <v>44886</v>
      </c>
      <c r="B1012" s="6">
        <f t="shared" si="48"/>
        <v>4</v>
      </c>
      <c r="C1012" s="7" t="str">
        <f>+Aux!$D$3</f>
        <v>Telefono</v>
      </c>
      <c r="D1012" s="8">
        <v>3</v>
      </c>
      <c r="E1012" s="6">
        <v>564</v>
      </c>
      <c r="F1012" s="6">
        <f t="shared" si="55"/>
        <v>56.400000000000006</v>
      </c>
      <c r="G1012" s="23">
        <f>+VLOOKUP(C1012,Aux!$D$2:$E$3,2)/100</f>
        <v>0.1</v>
      </c>
      <c r="H1012">
        <f t="shared" si="56"/>
        <v>56.400000000000006</v>
      </c>
      <c r="I1012">
        <f t="shared" si="57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2">
      <c r="A1013" s="5">
        <f t="shared" si="47"/>
        <v>44886</v>
      </c>
      <c r="B1013" s="6">
        <f t="shared" si="48"/>
        <v>5</v>
      </c>
      <c r="C1013" s="7" t="str">
        <f>+Aux!$D$3</f>
        <v>Telefono</v>
      </c>
      <c r="D1013" s="8">
        <v>6</v>
      </c>
      <c r="E1013" s="6">
        <v>308</v>
      </c>
      <c r="F1013" s="6">
        <f t="shared" si="55"/>
        <v>30.8</v>
      </c>
      <c r="G1013" s="23">
        <f>+VLOOKUP(C1013,Aux!$D$2:$E$3,2)/100</f>
        <v>0.1</v>
      </c>
      <c r="H1013">
        <f t="shared" si="56"/>
        <v>30.8</v>
      </c>
      <c r="I1013">
        <f t="shared" si="57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2">
      <c r="A1014" s="5">
        <f t="shared" si="47"/>
        <v>44886</v>
      </c>
      <c r="B1014" s="6">
        <f t="shared" si="48"/>
        <v>8</v>
      </c>
      <c r="C1014" s="7" t="str">
        <f>+Aux!$D$3</f>
        <v>Telefono</v>
      </c>
      <c r="D1014" s="8">
        <v>6</v>
      </c>
      <c r="E1014" s="6">
        <v>517</v>
      </c>
      <c r="F1014" s="6">
        <f t="shared" si="55"/>
        <v>51.7</v>
      </c>
      <c r="G1014" s="23">
        <f>+VLOOKUP(C1014,Aux!$D$2:$E$3,2)/100</f>
        <v>0.1</v>
      </c>
      <c r="H1014">
        <f t="shared" si="56"/>
        <v>51.7</v>
      </c>
      <c r="I1014">
        <f t="shared" si="57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2">
      <c r="A1015" s="5">
        <f t="shared" si="47"/>
        <v>44886</v>
      </c>
      <c r="B1015" s="6">
        <f t="shared" si="48"/>
        <v>10</v>
      </c>
      <c r="C1015" s="7" t="str">
        <f>+Aux!$D$3</f>
        <v>Telefono</v>
      </c>
      <c r="D1015" s="8">
        <v>9</v>
      </c>
      <c r="E1015" s="6">
        <v>369</v>
      </c>
      <c r="F1015" s="6">
        <f t="shared" si="55"/>
        <v>36.9</v>
      </c>
      <c r="G1015" s="23">
        <f>+VLOOKUP(C1015,Aux!$D$2:$E$3,2)/100</f>
        <v>0.1</v>
      </c>
      <c r="H1015">
        <f t="shared" si="56"/>
        <v>36.9</v>
      </c>
      <c r="I1015">
        <f t="shared" si="57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2">
      <c r="A1016" s="5">
        <f t="shared" si="47"/>
        <v>44886</v>
      </c>
      <c r="B1016" s="6">
        <f t="shared" si="48"/>
        <v>6</v>
      </c>
      <c r="C1016" s="7" t="str">
        <f>+Aux!$D$3</f>
        <v>Telefono</v>
      </c>
      <c r="D1016" s="8">
        <v>2</v>
      </c>
      <c r="E1016" s="6">
        <v>567</v>
      </c>
      <c r="F1016" s="6">
        <f t="shared" si="55"/>
        <v>56.7</v>
      </c>
      <c r="G1016" s="23">
        <f>+VLOOKUP(C1016,Aux!$D$2:$E$3,2)/100</f>
        <v>0.1</v>
      </c>
      <c r="H1016">
        <f t="shared" si="56"/>
        <v>56.7</v>
      </c>
      <c r="I1016">
        <f t="shared" si="57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2">
      <c r="A1017" s="5">
        <f t="shared" si="47"/>
        <v>44886</v>
      </c>
      <c r="B1017" s="6">
        <f t="shared" si="48"/>
        <v>3</v>
      </c>
      <c r="C1017" s="7" t="str">
        <f>+Aux!$D$3</f>
        <v>Telefono</v>
      </c>
      <c r="D1017" s="8">
        <v>8</v>
      </c>
      <c r="E1017" s="6">
        <v>194</v>
      </c>
      <c r="F1017" s="6">
        <f t="shared" si="55"/>
        <v>19.400000000000002</v>
      </c>
      <c r="G1017" s="23">
        <f>+VLOOKUP(C1017,Aux!$D$2:$E$3,2)/100</f>
        <v>0.1</v>
      </c>
      <c r="H1017">
        <f t="shared" si="56"/>
        <v>19.400000000000002</v>
      </c>
      <c r="I1017">
        <f t="shared" si="57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2">
      <c r="A1018" s="5">
        <f t="shared" si="47"/>
        <v>44886</v>
      </c>
      <c r="B1018" s="6">
        <f t="shared" si="48"/>
        <v>2</v>
      </c>
      <c r="C1018" s="7" t="str">
        <f>+Aux!$D$3</f>
        <v>Telefono</v>
      </c>
      <c r="D1018" s="8">
        <v>8</v>
      </c>
      <c r="E1018" s="6">
        <v>256</v>
      </c>
      <c r="F1018" s="6">
        <f t="shared" si="55"/>
        <v>25.6</v>
      </c>
      <c r="G1018" s="23">
        <f>+VLOOKUP(C1018,Aux!$D$2:$E$3,2)/100</f>
        <v>0.1</v>
      </c>
      <c r="H1018">
        <f t="shared" si="56"/>
        <v>25.6</v>
      </c>
      <c r="I1018">
        <f t="shared" si="57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2">
      <c r="A1019" s="5">
        <f t="shared" si="47"/>
        <v>44887</v>
      </c>
      <c r="B1019" s="6">
        <f t="shared" si="48"/>
        <v>7</v>
      </c>
      <c r="C1019" s="7" t="str">
        <f>+Aux!$D$3</f>
        <v>Telefono</v>
      </c>
      <c r="D1019" s="8">
        <v>10</v>
      </c>
      <c r="E1019" s="6">
        <v>294</v>
      </c>
      <c r="F1019" s="6">
        <f t="shared" si="55"/>
        <v>29.400000000000002</v>
      </c>
      <c r="G1019" s="23">
        <f>+VLOOKUP(C1019,Aux!$D$2:$E$3,2)/100</f>
        <v>0.1</v>
      </c>
      <c r="H1019">
        <f t="shared" si="56"/>
        <v>29.400000000000002</v>
      </c>
      <c r="I1019">
        <f t="shared" si="57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2">
      <c r="A1020" s="5">
        <f t="shared" si="47"/>
        <v>44887</v>
      </c>
      <c r="B1020" s="6">
        <f t="shared" si="48"/>
        <v>9</v>
      </c>
      <c r="C1020" s="7" t="str">
        <f>+Aux!$D$3</f>
        <v>Telefono</v>
      </c>
      <c r="D1020" s="8">
        <v>10</v>
      </c>
      <c r="E1020" s="6">
        <v>172</v>
      </c>
      <c r="F1020" s="6">
        <f t="shared" si="55"/>
        <v>17.2</v>
      </c>
      <c r="G1020" s="23">
        <f>+VLOOKUP(C1020,Aux!$D$2:$E$3,2)/100</f>
        <v>0.1</v>
      </c>
      <c r="H1020">
        <f t="shared" si="56"/>
        <v>17.2</v>
      </c>
      <c r="I1020">
        <f t="shared" si="57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2">
      <c r="A1021" s="5">
        <f t="shared" si="47"/>
        <v>44887</v>
      </c>
      <c r="B1021" s="6">
        <f t="shared" si="48"/>
        <v>1</v>
      </c>
      <c r="C1021" s="7" t="str">
        <f>+Aux!$D$3</f>
        <v>Telefono</v>
      </c>
      <c r="D1021" s="8">
        <v>5</v>
      </c>
      <c r="E1021" s="6">
        <v>257</v>
      </c>
      <c r="F1021" s="6">
        <f t="shared" si="55"/>
        <v>25.700000000000003</v>
      </c>
      <c r="G1021" s="23">
        <f>+VLOOKUP(C1021,Aux!$D$2:$E$3,2)/100</f>
        <v>0.1</v>
      </c>
      <c r="H1021">
        <f t="shared" si="56"/>
        <v>25.700000000000003</v>
      </c>
      <c r="I1021">
        <f t="shared" si="57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2">
      <c r="A1022" s="5">
        <f t="shared" si="47"/>
        <v>44887</v>
      </c>
      <c r="B1022" s="6">
        <f t="shared" si="48"/>
        <v>4</v>
      </c>
      <c r="C1022" s="7" t="str">
        <f>+Aux!$D$3</f>
        <v>Telefono</v>
      </c>
      <c r="D1022" s="8">
        <v>2</v>
      </c>
      <c r="E1022" s="6">
        <v>204</v>
      </c>
      <c r="F1022" s="6">
        <f t="shared" si="55"/>
        <v>20.400000000000002</v>
      </c>
      <c r="G1022" s="23">
        <f>+VLOOKUP(C1022,Aux!$D$2:$E$3,2)/100</f>
        <v>0.1</v>
      </c>
      <c r="H1022">
        <f t="shared" si="56"/>
        <v>20.400000000000002</v>
      </c>
      <c r="I1022">
        <f t="shared" si="57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2">
      <c r="A1023" s="5">
        <f t="shared" si="47"/>
        <v>44887</v>
      </c>
      <c r="B1023" s="6">
        <f t="shared" si="48"/>
        <v>5</v>
      </c>
      <c r="C1023" s="7" t="str">
        <f>+Aux!$D$3</f>
        <v>Telefono</v>
      </c>
      <c r="D1023" s="8">
        <v>1</v>
      </c>
      <c r="E1023" s="6">
        <v>695</v>
      </c>
      <c r="F1023" s="6">
        <f t="shared" si="55"/>
        <v>69.5</v>
      </c>
      <c r="G1023" s="23">
        <f>+VLOOKUP(C1023,Aux!$D$2:$E$3,2)/100</f>
        <v>0.1</v>
      </c>
      <c r="H1023">
        <f t="shared" si="56"/>
        <v>69.5</v>
      </c>
      <c r="I1023">
        <f t="shared" si="57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2">
      <c r="A1024" s="5">
        <f t="shared" si="47"/>
        <v>44887</v>
      </c>
      <c r="B1024" s="6">
        <f t="shared" si="48"/>
        <v>8</v>
      </c>
      <c r="C1024" s="7" t="str">
        <f>+Aux!$D$3</f>
        <v>Telefono</v>
      </c>
      <c r="D1024" s="8">
        <v>10</v>
      </c>
      <c r="E1024" s="6">
        <v>187</v>
      </c>
      <c r="F1024" s="6">
        <f t="shared" si="55"/>
        <v>18.7</v>
      </c>
      <c r="G1024" s="23">
        <f>+VLOOKUP(C1024,Aux!$D$2:$E$3,2)/100</f>
        <v>0.1</v>
      </c>
      <c r="H1024">
        <f t="shared" si="56"/>
        <v>18.7</v>
      </c>
      <c r="I1024">
        <f t="shared" si="57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2">
      <c r="A1025" s="5">
        <f t="shared" si="47"/>
        <v>44887</v>
      </c>
      <c r="B1025" s="6">
        <f t="shared" si="48"/>
        <v>10</v>
      </c>
      <c r="C1025" s="7" t="str">
        <f>+Aux!$D$3</f>
        <v>Telefono</v>
      </c>
      <c r="D1025" s="8">
        <v>4</v>
      </c>
      <c r="E1025" s="6">
        <v>242</v>
      </c>
      <c r="F1025" s="6">
        <f t="shared" si="55"/>
        <v>24.200000000000003</v>
      </c>
      <c r="G1025" s="23">
        <f>+VLOOKUP(C1025,Aux!$D$2:$E$3,2)/100</f>
        <v>0.1</v>
      </c>
      <c r="H1025">
        <f t="shared" si="56"/>
        <v>24.200000000000003</v>
      </c>
      <c r="I1025">
        <f t="shared" si="57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2">
      <c r="A1026" s="5">
        <f t="shared" si="47"/>
        <v>44887</v>
      </c>
      <c r="B1026" s="6">
        <f t="shared" si="48"/>
        <v>6</v>
      </c>
      <c r="C1026" s="7" t="str">
        <f>+Aux!$D$3</f>
        <v>Telefono</v>
      </c>
      <c r="D1026" s="8">
        <v>6</v>
      </c>
      <c r="E1026" s="6">
        <v>510</v>
      </c>
      <c r="F1026" s="6">
        <f t="shared" si="55"/>
        <v>51</v>
      </c>
      <c r="G1026" s="23">
        <f>+VLOOKUP(C1026,Aux!$D$2:$E$3,2)/100</f>
        <v>0.1</v>
      </c>
      <c r="H1026">
        <f t="shared" si="56"/>
        <v>51</v>
      </c>
      <c r="I1026">
        <f t="shared" si="57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2">
      <c r="A1027" s="5">
        <f t="shared" si="47"/>
        <v>44887</v>
      </c>
      <c r="B1027" s="6">
        <f t="shared" si="48"/>
        <v>3</v>
      </c>
      <c r="C1027" s="7" t="str">
        <f>+Aux!$D$3</f>
        <v>Telefono</v>
      </c>
      <c r="D1027" s="8">
        <v>10</v>
      </c>
      <c r="E1027" s="6">
        <v>415</v>
      </c>
      <c r="F1027" s="6">
        <f t="shared" ref="F1027:F1090" si="58">+E1027*G1027</f>
        <v>41.5</v>
      </c>
      <c r="G1027" s="23">
        <f>+VLOOKUP(C1027,Aux!$D$2:$E$3,2)/100</f>
        <v>0.1</v>
      </c>
      <c r="H1027">
        <f t="shared" ref="H1027:H1090" si="59">+E1027*G1027</f>
        <v>41.5</v>
      </c>
      <c r="I1027">
        <f t="shared" ref="I1027:I1090" si="60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2">
      <c r="A1028" s="5">
        <f t="shared" si="47"/>
        <v>44888</v>
      </c>
      <c r="B1028" s="6">
        <f t="shared" si="48"/>
        <v>2</v>
      </c>
      <c r="C1028" s="7" t="str">
        <f>+Aux!$D$3</f>
        <v>Telefono</v>
      </c>
      <c r="D1028" s="8">
        <v>1</v>
      </c>
      <c r="E1028" s="6">
        <v>157</v>
      </c>
      <c r="F1028" s="6">
        <f t="shared" si="58"/>
        <v>15.700000000000001</v>
      </c>
      <c r="G1028" s="23">
        <f>+VLOOKUP(C1028,Aux!$D$2:$E$3,2)/100</f>
        <v>0.1</v>
      </c>
      <c r="H1028">
        <f t="shared" si="59"/>
        <v>15.700000000000001</v>
      </c>
      <c r="I1028">
        <f t="shared" si="60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2">
      <c r="A1029" s="5">
        <f t="shared" si="47"/>
        <v>44888</v>
      </c>
      <c r="B1029" s="6">
        <f t="shared" si="48"/>
        <v>7</v>
      </c>
      <c r="C1029" s="7" t="str">
        <f>+Aux!$D$3</f>
        <v>Telefono</v>
      </c>
      <c r="D1029" s="8">
        <v>10</v>
      </c>
      <c r="E1029" s="6">
        <v>395</v>
      </c>
      <c r="F1029" s="6">
        <f t="shared" si="58"/>
        <v>39.5</v>
      </c>
      <c r="G1029" s="23">
        <f>+VLOOKUP(C1029,Aux!$D$2:$E$3,2)/100</f>
        <v>0.1</v>
      </c>
      <c r="H1029">
        <f t="shared" si="59"/>
        <v>39.5</v>
      </c>
      <c r="I1029">
        <f t="shared" si="60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2">
      <c r="A1030" s="5">
        <f t="shared" si="47"/>
        <v>44888</v>
      </c>
      <c r="B1030" s="6">
        <f t="shared" si="48"/>
        <v>9</v>
      </c>
      <c r="C1030" s="7" t="str">
        <f>+Aux!$D$3</f>
        <v>Telefono</v>
      </c>
      <c r="D1030" s="8">
        <v>4</v>
      </c>
      <c r="E1030" s="6">
        <v>276</v>
      </c>
      <c r="F1030" s="6">
        <f t="shared" si="58"/>
        <v>27.6</v>
      </c>
      <c r="G1030" s="23">
        <f>+VLOOKUP(C1030,Aux!$D$2:$E$3,2)/100</f>
        <v>0.1</v>
      </c>
      <c r="H1030">
        <f t="shared" si="59"/>
        <v>27.6</v>
      </c>
      <c r="I1030">
        <f t="shared" si="60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2">
      <c r="A1031" s="5">
        <f t="shared" si="47"/>
        <v>44888</v>
      </c>
      <c r="B1031" s="6">
        <f t="shared" si="48"/>
        <v>1</v>
      </c>
      <c r="C1031" s="7" t="str">
        <f>+Aux!$D$3</f>
        <v>Telefono</v>
      </c>
      <c r="D1031" s="8">
        <v>6</v>
      </c>
      <c r="E1031" s="6">
        <v>655</v>
      </c>
      <c r="F1031" s="6">
        <f t="shared" si="58"/>
        <v>65.5</v>
      </c>
      <c r="G1031" s="23">
        <f>+VLOOKUP(C1031,Aux!$D$2:$E$3,2)/100</f>
        <v>0.1</v>
      </c>
      <c r="H1031">
        <f t="shared" si="59"/>
        <v>65.5</v>
      </c>
      <c r="I1031">
        <f t="shared" si="60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2">
      <c r="A1032" s="5">
        <f t="shared" si="47"/>
        <v>44888</v>
      </c>
      <c r="B1032" s="6">
        <f t="shared" si="48"/>
        <v>4</v>
      </c>
      <c r="C1032" s="7" t="str">
        <f>+Aux!$D$3</f>
        <v>Telefono</v>
      </c>
      <c r="D1032" s="8">
        <v>4</v>
      </c>
      <c r="E1032" s="6">
        <v>411</v>
      </c>
      <c r="F1032" s="6">
        <f t="shared" si="58"/>
        <v>41.1</v>
      </c>
      <c r="G1032" s="23">
        <f>+VLOOKUP(C1032,Aux!$D$2:$E$3,2)/100</f>
        <v>0.1</v>
      </c>
      <c r="H1032">
        <f t="shared" si="59"/>
        <v>41.1</v>
      </c>
      <c r="I1032">
        <f t="shared" si="60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2">
      <c r="A1033" s="5">
        <f t="shared" si="47"/>
        <v>44888</v>
      </c>
      <c r="B1033" s="6">
        <f t="shared" si="48"/>
        <v>5</v>
      </c>
      <c r="C1033" s="7" t="str">
        <f>+Aux!$D$3</f>
        <v>Telefono</v>
      </c>
      <c r="D1033" s="8">
        <v>9</v>
      </c>
      <c r="E1033" s="6">
        <v>469</v>
      </c>
      <c r="F1033" s="6">
        <f t="shared" si="58"/>
        <v>46.900000000000006</v>
      </c>
      <c r="G1033" s="23">
        <f>+VLOOKUP(C1033,Aux!$D$2:$E$3,2)/100</f>
        <v>0.1</v>
      </c>
      <c r="H1033">
        <f t="shared" si="59"/>
        <v>46.900000000000006</v>
      </c>
      <c r="I1033">
        <f t="shared" si="60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2">
      <c r="A1034" s="5">
        <f t="shared" si="47"/>
        <v>44888</v>
      </c>
      <c r="B1034" s="6">
        <f t="shared" si="48"/>
        <v>8</v>
      </c>
      <c r="C1034" s="7" t="str">
        <f>+Aux!$D$3</f>
        <v>Telefono</v>
      </c>
      <c r="D1034" s="8">
        <v>9</v>
      </c>
      <c r="E1034" s="6">
        <v>557</v>
      </c>
      <c r="F1034" s="6">
        <f t="shared" si="58"/>
        <v>55.7</v>
      </c>
      <c r="G1034" s="23">
        <f>+VLOOKUP(C1034,Aux!$D$2:$E$3,2)/100</f>
        <v>0.1</v>
      </c>
      <c r="H1034">
        <f t="shared" si="59"/>
        <v>55.7</v>
      </c>
      <c r="I1034">
        <f t="shared" si="60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2">
      <c r="A1035" s="5">
        <f t="shared" si="47"/>
        <v>44888</v>
      </c>
      <c r="B1035" s="6">
        <f t="shared" si="48"/>
        <v>10</v>
      </c>
      <c r="C1035" s="7" t="str">
        <f>+Aux!$D$3</f>
        <v>Telefono</v>
      </c>
      <c r="D1035" s="8">
        <v>9</v>
      </c>
      <c r="E1035" s="6">
        <v>348</v>
      </c>
      <c r="F1035" s="6">
        <f t="shared" si="58"/>
        <v>34.800000000000004</v>
      </c>
      <c r="G1035" s="23">
        <f>+VLOOKUP(C1035,Aux!$D$2:$E$3,2)/100</f>
        <v>0.1</v>
      </c>
      <c r="H1035">
        <f t="shared" si="59"/>
        <v>34.800000000000004</v>
      </c>
      <c r="I1035">
        <f t="shared" si="60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2">
      <c r="A1036" s="5">
        <f t="shared" si="47"/>
        <v>44888</v>
      </c>
      <c r="B1036" s="6">
        <f t="shared" si="48"/>
        <v>6</v>
      </c>
      <c r="C1036" s="7" t="str">
        <f>+Aux!$D$3</f>
        <v>Telefono</v>
      </c>
      <c r="D1036" s="8">
        <v>5</v>
      </c>
      <c r="E1036" s="6">
        <v>512</v>
      </c>
      <c r="F1036" s="6">
        <f t="shared" si="58"/>
        <v>51.2</v>
      </c>
      <c r="G1036" s="23">
        <f>+VLOOKUP(C1036,Aux!$D$2:$E$3,2)/100</f>
        <v>0.1</v>
      </c>
      <c r="H1036">
        <f t="shared" si="59"/>
        <v>51.2</v>
      </c>
      <c r="I1036">
        <f t="shared" si="60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2">
      <c r="A1037" s="5">
        <f t="shared" si="47"/>
        <v>44889</v>
      </c>
      <c r="B1037" s="6">
        <f t="shared" si="48"/>
        <v>3</v>
      </c>
      <c r="C1037" s="7" t="str">
        <f>+Aux!$D$3</f>
        <v>Telefono</v>
      </c>
      <c r="D1037" s="8">
        <v>8</v>
      </c>
      <c r="E1037" s="6">
        <v>142</v>
      </c>
      <c r="F1037" s="6">
        <f t="shared" si="58"/>
        <v>14.200000000000001</v>
      </c>
      <c r="G1037" s="23">
        <f>+VLOOKUP(C1037,Aux!$D$2:$E$3,2)/100</f>
        <v>0.1</v>
      </c>
      <c r="H1037">
        <f t="shared" si="59"/>
        <v>14.200000000000001</v>
      </c>
      <c r="I1037">
        <f t="shared" si="60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2">
      <c r="A1038" s="5">
        <f t="shared" si="47"/>
        <v>44889</v>
      </c>
      <c r="B1038" s="6">
        <f t="shared" si="48"/>
        <v>2</v>
      </c>
      <c r="C1038" s="7" t="str">
        <f>+Aux!$D$3</f>
        <v>Telefono</v>
      </c>
      <c r="D1038" s="8">
        <v>8</v>
      </c>
      <c r="E1038" s="6">
        <v>605</v>
      </c>
      <c r="F1038" s="6">
        <f t="shared" si="58"/>
        <v>60.5</v>
      </c>
      <c r="G1038" s="23">
        <f>+VLOOKUP(C1038,Aux!$D$2:$E$3,2)/100</f>
        <v>0.1</v>
      </c>
      <c r="H1038">
        <f t="shared" si="59"/>
        <v>60.5</v>
      </c>
      <c r="I1038">
        <f t="shared" si="60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2">
      <c r="A1039" s="5">
        <f t="shared" si="47"/>
        <v>44889</v>
      </c>
      <c r="B1039" s="6">
        <f t="shared" si="48"/>
        <v>7</v>
      </c>
      <c r="C1039" s="7" t="str">
        <f>+Aux!$D$3</f>
        <v>Telefono</v>
      </c>
      <c r="D1039" s="8">
        <v>6</v>
      </c>
      <c r="E1039" s="6">
        <v>264</v>
      </c>
      <c r="F1039" s="6">
        <f t="shared" si="58"/>
        <v>26.400000000000002</v>
      </c>
      <c r="G1039" s="23">
        <f>+VLOOKUP(C1039,Aux!$D$2:$E$3,2)/100</f>
        <v>0.1</v>
      </c>
      <c r="H1039">
        <f t="shared" si="59"/>
        <v>26.400000000000002</v>
      </c>
      <c r="I1039">
        <f t="shared" si="60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2">
      <c r="A1040" s="5">
        <f t="shared" si="47"/>
        <v>44889</v>
      </c>
      <c r="B1040" s="6">
        <f t="shared" si="48"/>
        <v>9</v>
      </c>
      <c r="C1040" s="7" t="str">
        <f>+Aux!$D$3</f>
        <v>Telefono</v>
      </c>
      <c r="D1040" s="8">
        <v>8</v>
      </c>
      <c r="E1040" s="6">
        <v>140</v>
      </c>
      <c r="F1040" s="6">
        <f t="shared" si="58"/>
        <v>14</v>
      </c>
      <c r="G1040" s="23">
        <f>+VLOOKUP(C1040,Aux!$D$2:$E$3,2)/100</f>
        <v>0.1</v>
      </c>
      <c r="H1040">
        <f t="shared" si="59"/>
        <v>14</v>
      </c>
      <c r="I1040">
        <f t="shared" si="60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2">
      <c r="A1041" s="5">
        <f t="shared" si="47"/>
        <v>44889</v>
      </c>
      <c r="B1041" s="6">
        <f t="shared" si="48"/>
        <v>1</v>
      </c>
      <c r="C1041" s="7" t="str">
        <f>+Aux!$D$3</f>
        <v>Telefono</v>
      </c>
      <c r="D1041" s="8">
        <v>7</v>
      </c>
      <c r="E1041" s="6">
        <v>659</v>
      </c>
      <c r="F1041" s="6">
        <f t="shared" si="58"/>
        <v>65.900000000000006</v>
      </c>
      <c r="G1041" s="23">
        <f>+VLOOKUP(C1041,Aux!$D$2:$E$3,2)/100</f>
        <v>0.1</v>
      </c>
      <c r="H1041">
        <f t="shared" si="59"/>
        <v>65.900000000000006</v>
      </c>
      <c r="I1041">
        <f t="shared" si="60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2">
      <c r="A1042" s="5">
        <f t="shared" si="47"/>
        <v>44889</v>
      </c>
      <c r="B1042" s="6">
        <f t="shared" si="48"/>
        <v>4</v>
      </c>
      <c r="C1042" s="7" t="str">
        <f>+Aux!$D$3</f>
        <v>Telefono</v>
      </c>
      <c r="D1042" s="8">
        <v>2</v>
      </c>
      <c r="E1042" s="6">
        <v>182</v>
      </c>
      <c r="F1042" s="6">
        <f t="shared" si="58"/>
        <v>18.2</v>
      </c>
      <c r="G1042" s="23">
        <f>+VLOOKUP(C1042,Aux!$D$2:$E$3,2)/100</f>
        <v>0.1</v>
      </c>
      <c r="H1042">
        <f t="shared" si="59"/>
        <v>18.2</v>
      </c>
      <c r="I1042">
        <f t="shared" si="60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2">
      <c r="A1043" s="5">
        <f t="shared" si="47"/>
        <v>44889</v>
      </c>
      <c r="B1043" s="6">
        <f t="shared" si="48"/>
        <v>5</v>
      </c>
      <c r="C1043" s="7" t="str">
        <f>+Aux!$D$3</f>
        <v>Telefono</v>
      </c>
      <c r="D1043" s="8">
        <v>10</v>
      </c>
      <c r="E1043" s="6">
        <v>111</v>
      </c>
      <c r="F1043" s="6">
        <f t="shared" si="58"/>
        <v>11.100000000000001</v>
      </c>
      <c r="G1043" s="23">
        <f>+VLOOKUP(C1043,Aux!$D$2:$E$3,2)/100</f>
        <v>0.1</v>
      </c>
      <c r="H1043">
        <f t="shared" si="59"/>
        <v>11.100000000000001</v>
      </c>
      <c r="I1043">
        <f t="shared" si="60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2">
      <c r="A1044" s="5">
        <f t="shared" si="47"/>
        <v>44889</v>
      </c>
      <c r="B1044" s="6">
        <f t="shared" si="48"/>
        <v>8</v>
      </c>
      <c r="C1044" s="7" t="str">
        <f>+Aux!$D$3</f>
        <v>Telefono</v>
      </c>
      <c r="D1044" s="8">
        <v>5</v>
      </c>
      <c r="E1044" s="6">
        <v>543</v>
      </c>
      <c r="F1044" s="6">
        <f t="shared" si="58"/>
        <v>54.300000000000004</v>
      </c>
      <c r="G1044" s="23">
        <f>+VLOOKUP(C1044,Aux!$D$2:$E$3,2)/100</f>
        <v>0.1</v>
      </c>
      <c r="H1044">
        <f t="shared" si="59"/>
        <v>54.300000000000004</v>
      </c>
      <c r="I1044">
        <f t="shared" si="60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2">
      <c r="A1045" s="5">
        <f t="shared" si="47"/>
        <v>44889</v>
      </c>
      <c r="B1045" s="6">
        <f t="shared" si="48"/>
        <v>10</v>
      </c>
      <c r="C1045" s="7" t="str">
        <f>+Aux!$D$3</f>
        <v>Telefono</v>
      </c>
      <c r="D1045" s="8">
        <v>5</v>
      </c>
      <c r="E1045" s="6">
        <v>468</v>
      </c>
      <c r="F1045" s="6">
        <f t="shared" si="58"/>
        <v>46.800000000000004</v>
      </c>
      <c r="G1045" s="23">
        <f>+VLOOKUP(C1045,Aux!$D$2:$E$3,2)/100</f>
        <v>0.1</v>
      </c>
      <c r="H1045">
        <f t="shared" si="59"/>
        <v>46.800000000000004</v>
      </c>
      <c r="I1045">
        <f t="shared" si="60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2">
      <c r="A1046" s="5">
        <f t="shared" si="47"/>
        <v>44890</v>
      </c>
      <c r="B1046" s="6">
        <f t="shared" si="48"/>
        <v>6</v>
      </c>
      <c r="C1046" s="7" t="str">
        <f>+Aux!$D$3</f>
        <v>Telefono</v>
      </c>
      <c r="D1046" s="8">
        <v>9</v>
      </c>
      <c r="E1046" s="6">
        <v>134</v>
      </c>
      <c r="F1046" s="6">
        <f t="shared" si="58"/>
        <v>13.4</v>
      </c>
      <c r="G1046" s="23">
        <f>+VLOOKUP(C1046,Aux!$D$2:$E$3,2)/100</f>
        <v>0.1</v>
      </c>
      <c r="H1046">
        <f t="shared" si="59"/>
        <v>13.4</v>
      </c>
      <c r="I1046">
        <f t="shared" si="60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2">
      <c r="A1047" s="5">
        <f t="shared" si="47"/>
        <v>44890</v>
      </c>
      <c r="B1047" s="6">
        <f t="shared" si="48"/>
        <v>3</v>
      </c>
      <c r="C1047" s="7" t="str">
        <f>+Aux!$D$3</f>
        <v>Telefono</v>
      </c>
      <c r="D1047" s="8">
        <v>6</v>
      </c>
      <c r="E1047" s="6">
        <v>673</v>
      </c>
      <c r="F1047" s="6">
        <f t="shared" si="58"/>
        <v>67.3</v>
      </c>
      <c r="G1047" s="23">
        <f>+VLOOKUP(C1047,Aux!$D$2:$E$3,2)/100</f>
        <v>0.1</v>
      </c>
      <c r="H1047">
        <f t="shared" si="59"/>
        <v>67.3</v>
      </c>
      <c r="I1047">
        <f t="shared" si="60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2">
      <c r="A1048" s="5">
        <f t="shared" si="47"/>
        <v>44890</v>
      </c>
      <c r="B1048" s="6">
        <f t="shared" si="48"/>
        <v>2</v>
      </c>
      <c r="C1048" s="7" t="str">
        <f>+Aux!$D$3</f>
        <v>Telefono</v>
      </c>
      <c r="D1048" s="8">
        <v>7</v>
      </c>
      <c r="E1048" s="6">
        <v>671</v>
      </c>
      <c r="F1048" s="6">
        <f t="shared" si="58"/>
        <v>67.100000000000009</v>
      </c>
      <c r="G1048" s="23">
        <f>+VLOOKUP(C1048,Aux!$D$2:$E$3,2)/100</f>
        <v>0.1</v>
      </c>
      <c r="H1048">
        <f t="shared" si="59"/>
        <v>67.100000000000009</v>
      </c>
      <c r="I1048">
        <f t="shared" si="60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2">
      <c r="A1049" s="5">
        <f t="shared" si="47"/>
        <v>44890</v>
      </c>
      <c r="B1049" s="6">
        <f t="shared" si="48"/>
        <v>7</v>
      </c>
      <c r="C1049" s="7" t="str">
        <f>+Aux!$D$3</f>
        <v>Telefono</v>
      </c>
      <c r="D1049" s="8">
        <v>5</v>
      </c>
      <c r="E1049" s="6">
        <v>544</v>
      </c>
      <c r="F1049" s="6">
        <f t="shared" si="58"/>
        <v>54.400000000000006</v>
      </c>
      <c r="G1049" s="23">
        <f>+VLOOKUP(C1049,Aux!$D$2:$E$3,2)/100</f>
        <v>0.1</v>
      </c>
      <c r="H1049">
        <f t="shared" si="59"/>
        <v>54.400000000000006</v>
      </c>
      <c r="I1049">
        <f t="shared" si="60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2">
      <c r="A1050" s="5">
        <f t="shared" si="47"/>
        <v>44890</v>
      </c>
      <c r="B1050" s="6">
        <f t="shared" si="48"/>
        <v>9</v>
      </c>
      <c r="C1050" s="7" t="str">
        <f>+Aux!$D$3</f>
        <v>Telefono</v>
      </c>
      <c r="D1050" s="8">
        <v>3</v>
      </c>
      <c r="E1050" s="6">
        <v>340</v>
      </c>
      <c r="F1050" s="6">
        <f t="shared" si="58"/>
        <v>34</v>
      </c>
      <c r="G1050" s="23">
        <f>+VLOOKUP(C1050,Aux!$D$2:$E$3,2)/100</f>
        <v>0.1</v>
      </c>
      <c r="H1050">
        <f t="shared" si="59"/>
        <v>34</v>
      </c>
      <c r="I1050">
        <f t="shared" si="60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2">
      <c r="A1051" s="5">
        <f t="shared" si="47"/>
        <v>44890</v>
      </c>
      <c r="B1051" s="6">
        <f t="shared" si="48"/>
        <v>1</v>
      </c>
      <c r="C1051" s="7" t="str">
        <f>+Aux!$D$3</f>
        <v>Telefono</v>
      </c>
      <c r="D1051" s="8">
        <v>1</v>
      </c>
      <c r="E1051" s="6">
        <v>100</v>
      </c>
      <c r="F1051" s="6">
        <f t="shared" si="58"/>
        <v>10</v>
      </c>
      <c r="G1051" s="23">
        <f>+VLOOKUP(C1051,Aux!$D$2:$E$3,2)/100</f>
        <v>0.1</v>
      </c>
      <c r="H1051">
        <f t="shared" si="59"/>
        <v>10</v>
      </c>
      <c r="I1051">
        <f t="shared" si="60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2">
      <c r="A1052" s="5">
        <f t="shared" si="47"/>
        <v>44890</v>
      </c>
      <c r="B1052" s="6">
        <f t="shared" si="48"/>
        <v>4</v>
      </c>
      <c r="C1052" s="7" t="str">
        <f>+Aux!$D$3</f>
        <v>Telefono</v>
      </c>
      <c r="D1052" s="8">
        <v>3</v>
      </c>
      <c r="E1052" s="6">
        <v>120</v>
      </c>
      <c r="F1052" s="6">
        <f t="shared" si="58"/>
        <v>12</v>
      </c>
      <c r="G1052" s="23">
        <f>+VLOOKUP(C1052,Aux!$D$2:$E$3,2)/100</f>
        <v>0.1</v>
      </c>
      <c r="H1052">
        <f t="shared" si="59"/>
        <v>12</v>
      </c>
      <c r="I1052">
        <f t="shared" si="60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2">
      <c r="A1053" s="5">
        <f t="shared" si="47"/>
        <v>44890</v>
      </c>
      <c r="B1053" s="6">
        <f t="shared" si="48"/>
        <v>5</v>
      </c>
      <c r="C1053" s="7" t="str">
        <f>+Aux!$D$3</f>
        <v>Telefono</v>
      </c>
      <c r="D1053" s="8">
        <v>8</v>
      </c>
      <c r="E1053" s="6">
        <v>620</v>
      </c>
      <c r="F1053" s="6">
        <f t="shared" si="58"/>
        <v>62</v>
      </c>
      <c r="G1053" s="23">
        <f>+VLOOKUP(C1053,Aux!$D$2:$E$3,2)/100</f>
        <v>0.1</v>
      </c>
      <c r="H1053">
        <f t="shared" si="59"/>
        <v>62</v>
      </c>
      <c r="I1053">
        <f t="shared" si="60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2">
      <c r="A1054" s="5">
        <f t="shared" si="47"/>
        <v>44890</v>
      </c>
      <c r="B1054" s="6">
        <f t="shared" si="48"/>
        <v>8</v>
      </c>
      <c r="C1054" s="7" t="str">
        <f>+Aux!$D$3</f>
        <v>Telefono</v>
      </c>
      <c r="D1054" s="8">
        <v>6</v>
      </c>
      <c r="E1054" s="6">
        <v>432</v>
      </c>
      <c r="F1054" s="6">
        <f t="shared" si="58"/>
        <v>43.2</v>
      </c>
      <c r="G1054" s="23">
        <f>+VLOOKUP(C1054,Aux!$D$2:$E$3,2)/100</f>
        <v>0.1</v>
      </c>
      <c r="H1054">
        <f t="shared" si="59"/>
        <v>43.2</v>
      </c>
      <c r="I1054">
        <f t="shared" si="60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2">
      <c r="A1055" s="5">
        <f t="shared" si="47"/>
        <v>44891</v>
      </c>
      <c r="B1055" s="6">
        <f t="shared" si="48"/>
        <v>10</v>
      </c>
      <c r="C1055" s="7" t="str">
        <f>+Aux!$D$3</f>
        <v>Telefono</v>
      </c>
      <c r="D1055" s="8">
        <v>2</v>
      </c>
      <c r="E1055" s="6">
        <v>161</v>
      </c>
      <c r="F1055" s="6">
        <f t="shared" si="58"/>
        <v>16.100000000000001</v>
      </c>
      <c r="G1055" s="23">
        <f>+VLOOKUP(C1055,Aux!$D$2:$E$3,2)/100</f>
        <v>0.1</v>
      </c>
      <c r="H1055">
        <f t="shared" si="59"/>
        <v>16.100000000000001</v>
      </c>
      <c r="I1055">
        <f t="shared" si="60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2">
      <c r="A1056" s="5">
        <f t="shared" si="47"/>
        <v>44891</v>
      </c>
      <c r="B1056" s="6">
        <f t="shared" si="48"/>
        <v>6</v>
      </c>
      <c r="C1056" s="7" t="str">
        <f>+Aux!$D$3</f>
        <v>Telefono</v>
      </c>
      <c r="D1056" s="8">
        <v>7</v>
      </c>
      <c r="E1056" s="6">
        <v>472</v>
      </c>
      <c r="F1056" s="6">
        <f t="shared" si="58"/>
        <v>47.2</v>
      </c>
      <c r="G1056" s="23">
        <f>+VLOOKUP(C1056,Aux!$D$2:$E$3,2)/100</f>
        <v>0.1</v>
      </c>
      <c r="H1056">
        <f t="shared" si="59"/>
        <v>47.2</v>
      </c>
      <c r="I1056">
        <f t="shared" si="60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2">
      <c r="A1057" s="5">
        <f t="shared" si="47"/>
        <v>44891</v>
      </c>
      <c r="B1057" s="6">
        <f t="shared" si="48"/>
        <v>3</v>
      </c>
      <c r="C1057" s="7" t="str">
        <f>+Aux!$D$3</f>
        <v>Telefono</v>
      </c>
      <c r="D1057" s="8">
        <v>2</v>
      </c>
      <c r="E1057" s="6">
        <v>228</v>
      </c>
      <c r="F1057" s="6">
        <f t="shared" si="58"/>
        <v>22.8</v>
      </c>
      <c r="G1057" s="23">
        <f>+VLOOKUP(C1057,Aux!$D$2:$E$3,2)/100</f>
        <v>0.1</v>
      </c>
      <c r="H1057">
        <f t="shared" si="59"/>
        <v>22.8</v>
      </c>
      <c r="I1057">
        <f t="shared" si="60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2">
      <c r="A1058" s="5">
        <f t="shared" si="47"/>
        <v>44891</v>
      </c>
      <c r="B1058" s="6">
        <f t="shared" si="48"/>
        <v>2</v>
      </c>
      <c r="C1058" s="7" t="str">
        <f>+Aux!$D$3</f>
        <v>Telefono</v>
      </c>
      <c r="D1058" s="8">
        <v>7</v>
      </c>
      <c r="E1058" s="6">
        <v>509</v>
      </c>
      <c r="F1058" s="6">
        <f t="shared" si="58"/>
        <v>50.900000000000006</v>
      </c>
      <c r="G1058" s="23">
        <f>+VLOOKUP(C1058,Aux!$D$2:$E$3,2)/100</f>
        <v>0.1</v>
      </c>
      <c r="H1058">
        <f t="shared" si="59"/>
        <v>50.900000000000006</v>
      </c>
      <c r="I1058">
        <f t="shared" si="60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2">
      <c r="A1059" s="5">
        <f t="shared" si="47"/>
        <v>44891</v>
      </c>
      <c r="B1059" s="6">
        <f t="shared" si="48"/>
        <v>7</v>
      </c>
      <c r="C1059" s="7" t="str">
        <f>+Aux!$D$3</f>
        <v>Telefono</v>
      </c>
      <c r="D1059" s="8">
        <v>6</v>
      </c>
      <c r="E1059" s="6">
        <v>204</v>
      </c>
      <c r="F1059" s="6">
        <f t="shared" si="58"/>
        <v>20.400000000000002</v>
      </c>
      <c r="G1059" s="23">
        <f>+VLOOKUP(C1059,Aux!$D$2:$E$3,2)/100</f>
        <v>0.1</v>
      </c>
      <c r="H1059">
        <f t="shared" si="59"/>
        <v>20.400000000000002</v>
      </c>
      <c r="I1059">
        <f t="shared" si="60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2">
      <c r="A1060" s="5">
        <f t="shared" si="47"/>
        <v>44891</v>
      </c>
      <c r="B1060" s="6">
        <f t="shared" si="48"/>
        <v>9</v>
      </c>
      <c r="C1060" s="7" t="str">
        <f>+Aux!$D$3</f>
        <v>Telefono</v>
      </c>
      <c r="D1060" s="8">
        <v>7</v>
      </c>
      <c r="E1060" s="6">
        <v>200</v>
      </c>
      <c r="F1060" s="6">
        <f t="shared" si="58"/>
        <v>20</v>
      </c>
      <c r="G1060" s="23">
        <f>+VLOOKUP(C1060,Aux!$D$2:$E$3,2)/100</f>
        <v>0.1</v>
      </c>
      <c r="H1060">
        <f t="shared" si="59"/>
        <v>20</v>
      </c>
      <c r="I1060">
        <f t="shared" si="60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2">
      <c r="A1061" s="5">
        <f t="shared" si="47"/>
        <v>44891</v>
      </c>
      <c r="B1061" s="6">
        <f t="shared" si="48"/>
        <v>1</v>
      </c>
      <c r="C1061" s="7" t="str">
        <f>+Aux!$D$3</f>
        <v>Telefono</v>
      </c>
      <c r="D1061" s="8">
        <v>6</v>
      </c>
      <c r="E1061" s="6">
        <v>589</v>
      </c>
      <c r="F1061" s="6">
        <f t="shared" si="58"/>
        <v>58.900000000000006</v>
      </c>
      <c r="G1061" s="23">
        <f>+VLOOKUP(C1061,Aux!$D$2:$E$3,2)/100</f>
        <v>0.1</v>
      </c>
      <c r="H1061">
        <f t="shared" si="59"/>
        <v>58.900000000000006</v>
      </c>
      <c r="I1061">
        <f t="shared" si="60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2">
      <c r="A1062" s="5">
        <f t="shared" si="47"/>
        <v>44891</v>
      </c>
      <c r="B1062" s="6">
        <f t="shared" si="48"/>
        <v>4</v>
      </c>
      <c r="C1062" s="7" t="str">
        <f>+Aux!$D$3</f>
        <v>Telefono</v>
      </c>
      <c r="D1062" s="8">
        <v>4</v>
      </c>
      <c r="E1062" s="6">
        <v>689</v>
      </c>
      <c r="F1062" s="6">
        <f t="shared" si="58"/>
        <v>68.900000000000006</v>
      </c>
      <c r="G1062" s="23">
        <f>+VLOOKUP(C1062,Aux!$D$2:$E$3,2)/100</f>
        <v>0.1</v>
      </c>
      <c r="H1062">
        <f t="shared" si="59"/>
        <v>68.900000000000006</v>
      </c>
      <c r="I1062">
        <f t="shared" si="60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2">
      <c r="A1063" s="5">
        <f t="shared" si="47"/>
        <v>44891</v>
      </c>
      <c r="B1063" s="6">
        <f t="shared" si="48"/>
        <v>5</v>
      </c>
      <c r="C1063" s="7" t="str">
        <f>+Aux!$D$3</f>
        <v>Telefono</v>
      </c>
      <c r="D1063" s="8">
        <v>6</v>
      </c>
      <c r="E1063" s="6">
        <v>500</v>
      </c>
      <c r="F1063" s="6">
        <f t="shared" si="58"/>
        <v>50</v>
      </c>
      <c r="G1063" s="23">
        <f>+VLOOKUP(C1063,Aux!$D$2:$E$3,2)/100</f>
        <v>0.1</v>
      </c>
      <c r="H1063">
        <f t="shared" si="59"/>
        <v>50</v>
      </c>
      <c r="I1063">
        <f t="shared" si="60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2">
      <c r="A1064" s="5">
        <f t="shared" si="47"/>
        <v>44892</v>
      </c>
      <c r="B1064" s="6">
        <f t="shared" si="48"/>
        <v>8</v>
      </c>
      <c r="C1064" s="7" t="str">
        <f>+Aux!$D$3</f>
        <v>Telefono</v>
      </c>
      <c r="D1064" s="8">
        <v>5</v>
      </c>
      <c r="E1064" s="6">
        <v>362</v>
      </c>
      <c r="F1064" s="6">
        <f t="shared" si="58"/>
        <v>36.200000000000003</v>
      </c>
      <c r="G1064" s="23">
        <f>+VLOOKUP(C1064,Aux!$D$2:$E$3,2)/100</f>
        <v>0.1</v>
      </c>
      <c r="H1064">
        <f t="shared" si="59"/>
        <v>36.200000000000003</v>
      </c>
      <c r="I1064">
        <f t="shared" si="60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2">
      <c r="A1065" s="5">
        <f t="shared" si="47"/>
        <v>44892</v>
      </c>
      <c r="B1065" s="6">
        <f t="shared" si="48"/>
        <v>10</v>
      </c>
      <c r="C1065" s="7" t="str">
        <f>+Aux!$D$3</f>
        <v>Telefono</v>
      </c>
      <c r="D1065" s="8">
        <v>5</v>
      </c>
      <c r="E1065" s="6">
        <v>539</v>
      </c>
      <c r="F1065" s="6">
        <f t="shared" si="58"/>
        <v>53.900000000000006</v>
      </c>
      <c r="G1065" s="23">
        <f>+VLOOKUP(C1065,Aux!$D$2:$E$3,2)/100</f>
        <v>0.1</v>
      </c>
      <c r="H1065">
        <f t="shared" si="59"/>
        <v>53.900000000000006</v>
      </c>
      <c r="I1065">
        <f t="shared" si="60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2">
      <c r="A1066" s="5">
        <f t="shared" si="47"/>
        <v>44892</v>
      </c>
      <c r="B1066" s="6">
        <f t="shared" si="48"/>
        <v>6</v>
      </c>
      <c r="C1066" s="7" t="str">
        <f>+Aux!$D$3</f>
        <v>Telefono</v>
      </c>
      <c r="D1066" s="8">
        <v>9</v>
      </c>
      <c r="E1066" s="6">
        <v>483</v>
      </c>
      <c r="F1066" s="6">
        <f t="shared" si="58"/>
        <v>48.300000000000004</v>
      </c>
      <c r="G1066" s="23">
        <f>+VLOOKUP(C1066,Aux!$D$2:$E$3,2)/100</f>
        <v>0.1</v>
      </c>
      <c r="H1066">
        <f t="shared" si="59"/>
        <v>48.300000000000004</v>
      </c>
      <c r="I1066">
        <f t="shared" si="60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2">
      <c r="A1067" s="5">
        <f t="shared" si="47"/>
        <v>44892</v>
      </c>
      <c r="B1067" s="6">
        <f t="shared" si="48"/>
        <v>3</v>
      </c>
      <c r="C1067" s="7" t="str">
        <f>+Aux!$D$3</f>
        <v>Telefono</v>
      </c>
      <c r="D1067" s="8">
        <v>5</v>
      </c>
      <c r="E1067" s="6">
        <v>375</v>
      </c>
      <c r="F1067" s="6">
        <f t="shared" si="58"/>
        <v>37.5</v>
      </c>
      <c r="G1067" s="23">
        <f>+VLOOKUP(C1067,Aux!$D$2:$E$3,2)/100</f>
        <v>0.1</v>
      </c>
      <c r="H1067">
        <f t="shared" si="59"/>
        <v>37.5</v>
      </c>
      <c r="I1067">
        <f t="shared" si="60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2">
      <c r="A1068" s="5">
        <f t="shared" si="47"/>
        <v>44892</v>
      </c>
      <c r="B1068" s="6">
        <f t="shared" si="48"/>
        <v>2</v>
      </c>
      <c r="C1068" s="7" t="str">
        <f>+Aux!$D$3</f>
        <v>Telefono</v>
      </c>
      <c r="D1068" s="8">
        <v>1</v>
      </c>
      <c r="E1068" s="6">
        <v>667</v>
      </c>
      <c r="F1068" s="6">
        <f t="shared" si="58"/>
        <v>66.7</v>
      </c>
      <c r="G1068" s="23">
        <f>+VLOOKUP(C1068,Aux!$D$2:$E$3,2)/100</f>
        <v>0.1</v>
      </c>
      <c r="H1068">
        <f t="shared" si="59"/>
        <v>66.7</v>
      </c>
      <c r="I1068">
        <f t="shared" si="60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2">
      <c r="A1069" s="5">
        <f t="shared" si="47"/>
        <v>44892</v>
      </c>
      <c r="B1069" s="6">
        <f t="shared" si="48"/>
        <v>7</v>
      </c>
      <c r="C1069" s="7" t="str">
        <f>+Aux!$D$3</f>
        <v>Telefono</v>
      </c>
      <c r="D1069" s="8">
        <v>10</v>
      </c>
      <c r="E1069" s="6">
        <v>565</v>
      </c>
      <c r="F1069" s="6">
        <f t="shared" si="58"/>
        <v>56.5</v>
      </c>
      <c r="G1069" s="23">
        <f>+VLOOKUP(C1069,Aux!$D$2:$E$3,2)/100</f>
        <v>0.1</v>
      </c>
      <c r="H1069">
        <f t="shared" si="59"/>
        <v>56.5</v>
      </c>
      <c r="I1069">
        <f t="shared" si="60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2">
      <c r="A1070" s="5">
        <f t="shared" ref="A1070:A1099" si="61">+A1061+1</f>
        <v>44892</v>
      </c>
      <c r="B1070" s="6">
        <f t="shared" si="48"/>
        <v>9</v>
      </c>
      <c r="C1070" s="7" t="str">
        <f>+Aux!$D$3</f>
        <v>Telefono</v>
      </c>
      <c r="D1070" s="8">
        <v>9</v>
      </c>
      <c r="E1070" s="6">
        <v>269</v>
      </c>
      <c r="F1070" s="6">
        <f t="shared" si="58"/>
        <v>26.900000000000002</v>
      </c>
      <c r="G1070" s="23">
        <f>+VLOOKUP(C1070,Aux!$D$2:$E$3,2)/100</f>
        <v>0.1</v>
      </c>
      <c r="H1070">
        <f t="shared" si="59"/>
        <v>26.900000000000002</v>
      </c>
      <c r="I1070">
        <f t="shared" si="60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2">
      <c r="A1071" s="5">
        <f t="shared" si="61"/>
        <v>44892</v>
      </c>
      <c r="B1071" s="6">
        <f t="shared" ref="B1071:B1099" si="62">+B1061</f>
        <v>1</v>
      </c>
      <c r="C1071" s="7" t="str">
        <f>+Aux!$D$3</f>
        <v>Telefono</v>
      </c>
      <c r="D1071" s="8">
        <v>5</v>
      </c>
      <c r="E1071" s="6">
        <v>152</v>
      </c>
      <c r="F1071" s="6">
        <f t="shared" si="58"/>
        <v>15.200000000000001</v>
      </c>
      <c r="G1071" s="23">
        <f>+VLOOKUP(C1071,Aux!$D$2:$E$3,2)/100</f>
        <v>0.1</v>
      </c>
      <c r="H1071">
        <f t="shared" si="59"/>
        <v>15.200000000000001</v>
      </c>
      <c r="I1071">
        <f t="shared" si="60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2">
      <c r="A1072" s="5">
        <f t="shared" si="61"/>
        <v>44892</v>
      </c>
      <c r="B1072" s="6">
        <f t="shared" si="62"/>
        <v>4</v>
      </c>
      <c r="C1072" s="7" t="str">
        <f>+Aux!$D$3</f>
        <v>Telefono</v>
      </c>
      <c r="D1072" s="8">
        <v>6</v>
      </c>
      <c r="E1072" s="6">
        <v>402</v>
      </c>
      <c r="F1072" s="6">
        <f t="shared" si="58"/>
        <v>40.200000000000003</v>
      </c>
      <c r="G1072" s="23">
        <f>+VLOOKUP(C1072,Aux!$D$2:$E$3,2)/100</f>
        <v>0.1</v>
      </c>
      <c r="H1072">
        <f t="shared" si="59"/>
        <v>40.200000000000003</v>
      </c>
      <c r="I1072">
        <f t="shared" si="60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2">
      <c r="A1073" s="5">
        <f t="shared" si="61"/>
        <v>44893</v>
      </c>
      <c r="B1073" s="6">
        <f t="shared" si="62"/>
        <v>5</v>
      </c>
      <c r="C1073" s="7" t="str">
        <f>+Aux!$D$3</f>
        <v>Telefono</v>
      </c>
      <c r="D1073" s="8">
        <v>7</v>
      </c>
      <c r="E1073" s="6">
        <v>112</v>
      </c>
      <c r="F1073" s="6">
        <f t="shared" si="58"/>
        <v>11.200000000000001</v>
      </c>
      <c r="G1073" s="23">
        <f>+VLOOKUP(C1073,Aux!$D$2:$E$3,2)/100</f>
        <v>0.1</v>
      </c>
      <c r="H1073">
        <f t="shared" si="59"/>
        <v>11.200000000000001</v>
      </c>
      <c r="I1073">
        <f t="shared" si="60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2">
      <c r="A1074" s="5">
        <f t="shared" si="61"/>
        <v>44893</v>
      </c>
      <c r="B1074" s="6">
        <f t="shared" si="62"/>
        <v>8</v>
      </c>
      <c r="C1074" s="7" t="str">
        <f>+Aux!$D$3</f>
        <v>Telefono</v>
      </c>
      <c r="D1074" s="20">
        <v>8</v>
      </c>
      <c r="E1074" s="6">
        <v>302</v>
      </c>
      <c r="F1074" s="6">
        <f t="shared" si="58"/>
        <v>30.200000000000003</v>
      </c>
      <c r="G1074" s="23">
        <f>+VLOOKUP(C1074,Aux!$D$2:$E$3,2)/100</f>
        <v>0.1</v>
      </c>
      <c r="H1074">
        <f t="shared" si="59"/>
        <v>30.200000000000003</v>
      </c>
      <c r="I1074">
        <f t="shared" si="60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2">
      <c r="A1075" s="5">
        <f t="shared" si="61"/>
        <v>44893</v>
      </c>
      <c r="B1075" s="6">
        <f t="shared" si="62"/>
        <v>10</v>
      </c>
      <c r="C1075" s="7" t="str">
        <f>+Aux!$D$3</f>
        <v>Telefono</v>
      </c>
      <c r="D1075" s="8">
        <v>10</v>
      </c>
      <c r="E1075" s="6">
        <v>432</v>
      </c>
      <c r="F1075" s="6">
        <f t="shared" si="58"/>
        <v>43.2</v>
      </c>
      <c r="G1075" s="23">
        <f>+VLOOKUP(C1075,Aux!$D$2:$E$3,2)/100</f>
        <v>0.1</v>
      </c>
      <c r="H1075">
        <f t="shared" si="59"/>
        <v>43.2</v>
      </c>
      <c r="I1075">
        <f t="shared" si="60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2">
      <c r="A1076" s="5">
        <f t="shared" si="61"/>
        <v>44893</v>
      </c>
      <c r="B1076" s="6">
        <f t="shared" si="62"/>
        <v>6</v>
      </c>
      <c r="C1076" s="7" t="str">
        <f>+Aux!$D$3</f>
        <v>Telefono</v>
      </c>
      <c r="D1076" s="8">
        <v>3</v>
      </c>
      <c r="E1076" s="6">
        <v>185</v>
      </c>
      <c r="F1076" s="6">
        <f t="shared" si="58"/>
        <v>18.5</v>
      </c>
      <c r="G1076" s="23">
        <f>+VLOOKUP(C1076,Aux!$D$2:$E$3,2)/100</f>
        <v>0.1</v>
      </c>
      <c r="H1076">
        <f t="shared" si="59"/>
        <v>18.5</v>
      </c>
      <c r="I1076">
        <f t="shared" si="60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2">
      <c r="A1077" s="5">
        <f t="shared" si="61"/>
        <v>44893</v>
      </c>
      <c r="B1077" s="6">
        <f t="shared" si="62"/>
        <v>3</v>
      </c>
      <c r="C1077" s="7" t="str">
        <f>+Aux!$D$3</f>
        <v>Telefono</v>
      </c>
      <c r="D1077" s="8">
        <v>8</v>
      </c>
      <c r="E1077" s="6">
        <v>669</v>
      </c>
      <c r="F1077" s="6">
        <f t="shared" si="58"/>
        <v>66.900000000000006</v>
      </c>
      <c r="G1077" s="23">
        <f>+VLOOKUP(C1077,Aux!$D$2:$E$3,2)/100</f>
        <v>0.1</v>
      </c>
      <c r="H1077">
        <f t="shared" si="59"/>
        <v>66.900000000000006</v>
      </c>
      <c r="I1077">
        <f t="shared" si="60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2">
      <c r="A1078" s="5">
        <f t="shared" si="61"/>
        <v>44893</v>
      </c>
      <c r="B1078" s="6">
        <f t="shared" si="62"/>
        <v>2</v>
      </c>
      <c r="C1078" s="7" t="str">
        <f>+Aux!$D$3</f>
        <v>Telefono</v>
      </c>
      <c r="D1078" s="8">
        <v>4</v>
      </c>
      <c r="E1078" s="6">
        <v>406</v>
      </c>
      <c r="F1078" s="6">
        <f t="shared" si="58"/>
        <v>40.6</v>
      </c>
      <c r="G1078" s="23">
        <f>+VLOOKUP(C1078,Aux!$D$2:$E$3,2)/100</f>
        <v>0.1</v>
      </c>
      <c r="H1078">
        <f t="shared" si="59"/>
        <v>40.6</v>
      </c>
      <c r="I1078">
        <f t="shared" si="60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2">
      <c r="A1079" s="5">
        <f t="shared" si="61"/>
        <v>44893</v>
      </c>
      <c r="B1079" s="6">
        <f t="shared" si="62"/>
        <v>7</v>
      </c>
      <c r="C1079" s="7" t="str">
        <f>+Aux!$D$3</f>
        <v>Telefono</v>
      </c>
      <c r="D1079" s="8">
        <v>2</v>
      </c>
      <c r="E1079" s="6">
        <v>648</v>
      </c>
      <c r="F1079" s="6">
        <f t="shared" si="58"/>
        <v>64.8</v>
      </c>
      <c r="G1079" s="23">
        <f>+VLOOKUP(C1079,Aux!$D$2:$E$3,2)/100</f>
        <v>0.1</v>
      </c>
      <c r="H1079">
        <f t="shared" si="59"/>
        <v>64.8</v>
      </c>
      <c r="I1079">
        <f t="shared" si="60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2">
      <c r="A1080" s="5">
        <f t="shared" si="61"/>
        <v>44893</v>
      </c>
      <c r="B1080" s="6">
        <f t="shared" si="62"/>
        <v>9</v>
      </c>
      <c r="C1080" s="7" t="str">
        <f>+Aux!$D$3</f>
        <v>Telefono</v>
      </c>
      <c r="D1080" s="8">
        <v>6</v>
      </c>
      <c r="E1080" s="6">
        <v>652</v>
      </c>
      <c r="F1080" s="6">
        <f t="shared" si="58"/>
        <v>65.2</v>
      </c>
      <c r="G1080" s="23">
        <f>+VLOOKUP(C1080,Aux!$D$2:$E$3,2)/100</f>
        <v>0.1</v>
      </c>
      <c r="H1080">
        <f t="shared" si="59"/>
        <v>65.2</v>
      </c>
      <c r="I1080">
        <f t="shared" si="60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2">
      <c r="A1081" s="5">
        <f t="shared" si="61"/>
        <v>44893</v>
      </c>
      <c r="B1081" s="6">
        <f t="shared" si="62"/>
        <v>1</v>
      </c>
      <c r="C1081" s="7" t="str">
        <f>+Aux!$D$3</f>
        <v>Telefono</v>
      </c>
      <c r="D1081" s="8">
        <v>9</v>
      </c>
      <c r="E1081" s="6">
        <v>204</v>
      </c>
      <c r="F1081" s="6">
        <f t="shared" si="58"/>
        <v>20.400000000000002</v>
      </c>
      <c r="G1081" s="23">
        <f>+VLOOKUP(C1081,Aux!$D$2:$E$3,2)/100</f>
        <v>0.1</v>
      </c>
      <c r="H1081">
        <f t="shared" si="59"/>
        <v>20.400000000000002</v>
      </c>
      <c r="I1081">
        <f t="shared" si="60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2">
      <c r="A1082" s="5">
        <f t="shared" si="61"/>
        <v>44894</v>
      </c>
      <c r="B1082" s="6">
        <f t="shared" si="62"/>
        <v>4</v>
      </c>
      <c r="C1082" s="7" t="str">
        <f>+Aux!$D$3</f>
        <v>Telefono</v>
      </c>
      <c r="D1082" s="8">
        <v>7</v>
      </c>
      <c r="E1082" s="6">
        <v>165</v>
      </c>
      <c r="F1082" s="6">
        <f t="shared" si="58"/>
        <v>16.5</v>
      </c>
      <c r="G1082" s="23">
        <f>+VLOOKUP(C1082,Aux!$D$2:$E$3,2)/100</f>
        <v>0.1</v>
      </c>
      <c r="H1082">
        <f t="shared" si="59"/>
        <v>16.5</v>
      </c>
      <c r="I1082">
        <f t="shared" si="60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2">
      <c r="A1083" s="5">
        <f t="shared" si="61"/>
        <v>44894</v>
      </c>
      <c r="B1083" s="6">
        <f t="shared" si="62"/>
        <v>5</v>
      </c>
      <c r="C1083" s="7" t="str">
        <f>+Aux!$D$3</f>
        <v>Telefono</v>
      </c>
      <c r="D1083" s="8">
        <v>1</v>
      </c>
      <c r="E1083" s="6">
        <v>313</v>
      </c>
      <c r="F1083" s="6">
        <f t="shared" si="58"/>
        <v>31.3</v>
      </c>
      <c r="G1083" s="23">
        <f>+VLOOKUP(C1083,Aux!$D$2:$E$3,2)/100</f>
        <v>0.1</v>
      </c>
      <c r="H1083">
        <f t="shared" si="59"/>
        <v>31.3</v>
      </c>
      <c r="I1083">
        <f t="shared" si="60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2">
      <c r="A1084" s="5">
        <f t="shared" si="61"/>
        <v>44894</v>
      </c>
      <c r="B1084" s="6">
        <f t="shared" si="62"/>
        <v>8</v>
      </c>
      <c r="C1084" s="7" t="str">
        <f>+Aux!$D$3</f>
        <v>Telefono</v>
      </c>
      <c r="D1084" s="8">
        <v>2</v>
      </c>
      <c r="E1084" s="6">
        <v>493</v>
      </c>
      <c r="F1084" s="6">
        <f t="shared" si="58"/>
        <v>49.300000000000004</v>
      </c>
      <c r="G1084" s="23">
        <f>+VLOOKUP(C1084,Aux!$D$2:$E$3,2)/100</f>
        <v>0.1</v>
      </c>
      <c r="H1084">
        <f t="shared" si="59"/>
        <v>49.300000000000004</v>
      </c>
      <c r="I1084">
        <f t="shared" si="60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2">
      <c r="A1085" s="5">
        <f t="shared" si="61"/>
        <v>44894</v>
      </c>
      <c r="B1085" s="6">
        <f t="shared" si="62"/>
        <v>10</v>
      </c>
      <c r="C1085" s="7" t="str">
        <f>+Aux!$D$3</f>
        <v>Telefono</v>
      </c>
      <c r="D1085" s="8">
        <v>4</v>
      </c>
      <c r="E1085" s="6">
        <v>494</v>
      </c>
      <c r="F1085" s="6">
        <f t="shared" si="58"/>
        <v>49.400000000000006</v>
      </c>
      <c r="G1085" s="23">
        <f>+VLOOKUP(C1085,Aux!$D$2:$E$3,2)/100</f>
        <v>0.1</v>
      </c>
      <c r="H1085">
        <f t="shared" si="59"/>
        <v>49.400000000000006</v>
      </c>
      <c r="I1085">
        <f t="shared" si="60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2">
      <c r="A1086" s="5">
        <f t="shared" si="61"/>
        <v>44894</v>
      </c>
      <c r="B1086" s="6">
        <f t="shared" si="62"/>
        <v>6</v>
      </c>
      <c r="C1086" s="7" t="str">
        <f>+Aux!$D$3</f>
        <v>Telefono</v>
      </c>
      <c r="D1086" s="8">
        <v>10</v>
      </c>
      <c r="E1086" s="6">
        <v>380</v>
      </c>
      <c r="F1086" s="6">
        <f t="shared" si="58"/>
        <v>38</v>
      </c>
      <c r="G1086" s="23">
        <f>+VLOOKUP(C1086,Aux!$D$2:$E$3,2)/100</f>
        <v>0.1</v>
      </c>
      <c r="H1086">
        <f t="shared" si="59"/>
        <v>38</v>
      </c>
      <c r="I1086">
        <f t="shared" si="60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2">
      <c r="A1087" s="5">
        <f t="shared" si="61"/>
        <v>44894</v>
      </c>
      <c r="B1087" s="6">
        <f t="shared" si="62"/>
        <v>3</v>
      </c>
      <c r="C1087" s="7" t="str">
        <f>+Aux!$D$3</f>
        <v>Telefono</v>
      </c>
      <c r="D1087" s="8">
        <v>8</v>
      </c>
      <c r="E1087" s="6">
        <v>486</v>
      </c>
      <c r="F1087" s="6">
        <f t="shared" si="58"/>
        <v>48.6</v>
      </c>
      <c r="G1087" s="23">
        <f>+VLOOKUP(C1087,Aux!$D$2:$E$3,2)/100</f>
        <v>0.1</v>
      </c>
      <c r="H1087">
        <f t="shared" si="59"/>
        <v>48.6</v>
      </c>
      <c r="I1087">
        <f t="shared" si="60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2">
      <c r="A1088" s="5">
        <f t="shared" si="61"/>
        <v>44894</v>
      </c>
      <c r="B1088" s="6">
        <f t="shared" si="62"/>
        <v>2</v>
      </c>
      <c r="C1088" s="7" t="str">
        <f>+Aux!$D$3</f>
        <v>Telefono</v>
      </c>
      <c r="D1088" s="8">
        <v>7</v>
      </c>
      <c r="E1088" s="6">
        <v>435</v>
      </c>
      <c r="F1088" s="6">
        <f t="shared" si="58"/>
        <v>43.5</v>
      </c>
      <c r="G1088" s="23">
        <f>+VLOOKUP(C1088,Aux!$D$2:$E$3,2)/100</f>
        <v>0.1</v>
      </c>
      <c r="H1088">
        <f t="shared" si="59"/>
        <v>43.5</v>
      </c>
      <c r="I1088">
        <f t="shared" si="60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2">
      <c r="A1089" s="5">
        <f t="shared" si="61"/>
        <v>44894</v>
      </c>
      <c r="B1089" s="6">
        <f t="shared" si="62"/>
        <v>7</v>
      </c>
      <c r="C1089" s="7" t="str">
        <f>+Aux!$D$3</f>
        <v>Telefono</v>
      </c>
      <c r="D1089" s="8">
        <v>9</v>
      </c>
      <c r="E1089" s="6">
        <v>509</v>
      </c>
      <c r="F1089" s="6">
        <f t="shared" si="58"/>
        <v>50.900000000000006</v>
      </c>
      <c r="G1089" s="23">
        <f>+VLOOKUP(C1089,Aux!$D$2:$E$3,2)/100</f>
        <v>0.1</v>
      </c>
      <c r="H1089">
        <f t="shared" si="59"/>
        <v>50.900000000000006</v>
      </c>
      <c r="I1089">
        <f t="shared" si="60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2">
      <c r="A1090" s="5">
        <f t="shared" si="61"/>
        <v>44894</v>
      </c>
      <c r="B1090" s="6">
        <f t="shared" si="62"/>
        <v>9</v>
      </c>
      <c r="C1090" s="7" t="str">
        <f>+Aux!$D$3</f>
        <v>Telefono</v>
      </c>
      <c r="D1090" s="8">
        <v>10</v>
      </c>
      <c r="E1090" s="6">
        <v>290</v>
      </c>
      <c r="F1090" s="6">
        <f t="shared" si="58"/>
        <v>29</v>
      </c>
      <c r="G1090" s="23">
        <f>+VLOOKUP(C1090,Aux!$D$2:$E$3,2)/100</f>
        <v>0.1</v>
      </c>
      <c r="H1090">
        <f t="shared" si="59"/>
        <v>29</v>
      </c>
      <c r="I1090">
        <f t="shared" si="60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2">
      <c r="A1091" s="5">
        <f t="shared" si="61"/>
        <v>44895</v>
      </c>
      <c r="B1091" s="6">
        <f t="shared" si="62"/>
        <v>1</v>
      </c>
      <c r="C1091" s="7" t="str">
        <f>+Aux!$D$3</f>
        <v>Telefono</v>
      </c>
      <c r="D1091" s="8">
        <v>10</v>
      </c>
      <c r="E1091" s="6">
        <v>227</v>
      </c>
      <c r="F1091" s="6">
        <f t="shared" ref="F1091:F1099" si="63">+E1091*G1091</f>
        <v>22.700000000000003</v>
      </c>
      <c r="G1091" s="23">
        <f>+VLOOKUP(C1091,Aux!$D$2:$E$3,2)/100</f>
        <v>0.1</v>
      </c>
      <c r="H1091">
        <f t="shared" ref="H1091:H1099" si="64">+E1091*G1091</f>
        <v>22.700000000000003</v>
      </c>
      <c r="I1091">
        <f t="shared" ref="I1091:I1099" si="65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2">
      <c r="A1092" s="5">
        <f t="shared" si="61"/>
        <v>44895</v>
      </c>
      <c r="B1092" s="6">
        <f t="shared" si="62"/>
        <v>4</v>
      </c>
      <c r="C1092" s="7" t="str">
        <f>+Aux!$D$3</f>
        <v>Telefono</v>
      </c>
      <c r="D1092" s="8">
        <v>1</v>
      </c>
      <c r="E1092" s="6">
        <v>463</v>
      </c>
      <c r="F1092" s="6">
        <f t="shared" si="63"/>
        <v>46.300000000000004</v>
      </c>
      <c r="G1092" s="23">
        <f>+VLOOKUP(C1092,Aux!$D$2:$E$3,2)/100</f>
        <v>0.1</v>
      </c>
      <c r="H1092">
        <f t="shared" si="64"/>
        <v>46.300000000000004</v>
      </c>
      <c r="I1092">
        <f t="shared" si="65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2">
      <c r="A1093" s="5">
        <f t="shared" si="61"/>
        <v>44895</v>
      </c>
      <c r="B1093" s="6">
        <f t="shared" si="62"/>
        <v>5</v>
      </c>
      <c r="C1093" s="7" t="str">
        <f>+Aux!$D$3</f>
        <v>Telefono</v>
      </c>
      <c r="D1093" s="8">
        <v>4</v>
      </c>
      <c r="E1093" s="6">
        <v>501</v>
      </c>
      <c r="F1093" s="6">
        <f t="shared" si="63"/>
        <v>50.1</v>
      </c>
      <c r="G1093" s="23">
        <f>+VLOOKUP(C1093,Aux!$D$2:$E$3,2)/100</f>
        <v>0.1</v>
      </c>
      <c r="H1093">
        <f t="shared" si="64"/>
        <v>50.1</v>
      </c>
      <c r="I1093">
        <f t="shared" si="65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2">
      <c r="A1094" s="5">
        <f t="shared" si="61"/>
        <v>44895</v>
      </c>
      <c r="B1094" s="6">
        <f t="shared" si="62"/>
        <v>8</v>
      </c>
      <c r="C1094" s="7" t="str">
        <f>+Aux!$D$3</f>
        <v>Telefono</v>
      </c>
      <c r="D1094" s="8">
        <v>6</v>
      </c>
      <c r="E1094" s="6">
        <v>227</v>
      </c>
      <c r="F1094" s="6">
        <f t="shared" si="63"/>
        <v>22.700000000000003</v>
      </c>
      <c r="G1094" s="23">
        <f>+VLOOKUP(C1094,Aux!$D$2:$E$3,2)/100</f>
        <v>0.1</v>
      </c>
      <c r="H1094">
        <f t="shared" si="64"/>
        <v>22.700000000000003</v>
      </c>
      <c r="I1094">
        <f t="shared" si="65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2">
      <c r="A1095" s="5">
        <f t="shared" si="61"/>
        <v>44895</v>
      </c>
      <c r="B1095" s="6">
        <f t="shared" si="62"/>
        <v>10</v>
      </c>
      <c r="C1095" s="7" t="str">
        <f>+Aux!$D$3</f>
        <v>Telefono</v>
      </c>
      <c r="D1095" s="8">
        <v>7</v>
      </c>
      <c r="E1095" s="6">
        <v>230</v>
      </c>
      <c r="F1095" s="6">
        <f t="shared" si="63"/>
        <v>23</v>
      </c>
      <c r="G1095" s="23">
        <f>+VLOOKUP(C1095,Aux!$D$2:$E$3,2)/100</f>
        <v>0.1</v>
      </c>
      <c r="H1095">
        <f t="shared" si="64"/>
        <v>23</v>
      </c>
      <c r="I1095">
        <f t="shared" si="65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2">
      <c r="A1096" s="5">
        <f t="shared" si="61"/>
        <v>44895</v>
      </c>
      <c r="B1096" s="6">
        <f t="shared" si="62"/>
        <v>6</v>
      </c>
      <c r="C1096" s="7" t="str">
        <f>+Aux!$D$3</f>
        <v>Telefono</v>
      </c>
      <c r="D1096" s="8">
        <v>10</v>
      </c>
      <c r="E1096" s="6">
        <v>163</v>
      </c>
      <c r="F1096" s="6">
        <f t="shared" si="63"/>
        <v>16.3</v>
      </c>
      <c r="G1096" s="23">
        <f>+VLOOKUP(C1096,Aux!$D$2:$E$3,2)/100</f>
        <v>0.1</v>
      </c>
      <c r="H1096">
        <f t="shared" si="64"/>
        <v>16.3</v>
      </c>
      <c r="I1096">
        <f t="shared" si="65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2">
      <c r="A1097" s="5">
        <f t="shared" si="61"/>
        <v>44895</v>
      </c>
      <c r="B1097" s="6">
        <f t="shared" si="62"/>
        <v>3</v>
      </c>
      <c r="C1097" s="7" t="str">
        <f>+Aux!$D$3</f>
        <v>Telefono</v>
      </c>
      <c r="D1097" s="8">
        <v>7</v>
      </c>
      <c r="E1097" s="6">
        <v>337</v>
      </c>
      <c r="F1097" s="6">
        <f t="shared" si="63"/>
        <v>33.700000000000003</v>
      </c>
      <c r="G1097" s="23">
        <f>+VLOOKUP(C1097,Aux!$D$2:$E$3,2)/100</f>
        <v>0.1</v>
      </c>
      <c r="H1097">
        <f t="shared" si="64"/>
        <v>33.700000000000003</v>
      </c>
      <c r="I1097">
        <f t="shared" si="65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2">
      <c r="A1098" s="5">
        <f t="shared" si="61"/>
        <v>44895</v>
      </c>
      <c r="B1098" s="6">
        <f t="shared" si="62"/>
        <v>2</v>
      </c>
      <c r="C1098" s="7" t="str">
        <f>+Aux!$D$3</f>
        <v>Telefono</v>
      </c>
      <c r="D1098" s="8">
        <v>3</v>
      </c>
      <c r="E1098" s="6">
        <v>252</v>
      </c>
      <c r="F1098" s="6">
        <f t="shared" si="63"/>
        <v>25.200000000000003</v>
      </c>
      <c r="G1098" s="23">
        <f>+VLOOKUP(C1098,Aux!$D$2:$E$3,2)/100</f>
        <v>0.1</v>
      </c>
      <c r="H1098">
        <f t="shared" si="64"/>
        <v>25.200000000000003</v>
      </c>
      <c r="I1098">
        <f t="shared" si="65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2">
      <c r="A1099" s="5">
        <f t="shared" si="61"/>
        <v>44895</v>
      </c>
      <c r="B1099" s="6">
        <f t="shared" si="62"/>
        <v>7</v>
      </c>
      <c r="C1099" s="7" t="str">
        <f>+Aux!$D$3</f>
        <v>Telefono</v>
      </c>
      <c r="D1099" s="8">
        <v>9</v>
      </c>
      <c r="E1099" s="6">
        <v>154</v>
      </c>
      <c r="F1099" s="6">
        <f t="shared" si="63"/>
        <v>15.4</v>
      </c>
      <c r="G1099" s="23">
        <f>+VLOOKUP(C1099,Aux!$D$2:$E$3,2)/100</f>
        <v>0.1</v>
      </c>
      <c r="H1099">
        <f t="shared" si="64"/>
        <v>15.4</v>
      </c>
      <c r="I1099">
        <f t="shared" si="65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2">
      <c r="A1100" s="5"/>
      <c r="B1100" s="6"/>
      <c r="C1100" s="7"/>
      <c r="D1100" s="8"/>
      <c r="F1100" s="6"/>
    </row>
    <row r="1101" spans="1:11" ht="15.75" customHeight="1" x14ac:dyDescent="0.2">
      <c r="A1101" s="5"/>
      <c r="B1101" s="6"/>
      <c r="C1101" s="7"/>
      <c r="D1101" s="8"/>
      <c r="F1101" s="6"/>
    </row>
    <row r="1102" spans="1:11" ht="15.75" customHeight="1" x14ac:dyDescent="0.2">
      <c r="A1102" s="5"/>
      <c r="B1102" s="6"/>
      <c r="C1102" s="7"/>
      <c r="D1102" s="8"/>
      <c r="F1102" s="6"/>
    </row>
    <row r="1103" spans="1:11" ht="15.75" customHeight="1" x14ac:dyDescent="0.2">
      <c r="A1103" s="5"/>
      <c r="B1103" s="6"/>
      <c r="C1103" s="7"/>
      <c r="D1103" s="8"/>
      <c r="F1103" s="6"/>
    </row>
    <row r="1104" spans="1:11" ht="15.75" customHeight="1" x14ac:dyDescent="0.2">
      <c r="A1104" s="5"/>
      <c r="B1104" s="6"/>
      <c r="C1104" s="7"/>
      <c r="D1104" s="8"/>
      <c r="F1104" s="6"/>
    </row>
    <row r="1105" spans="1:6" ht="15.75" customHeight="1" x14ac:dyDescent="0.2">
      <c r="A1105" s="5"/>
      <c r="B1105" s="6"/>
      <c r="C1105" s="7"/>
      <c r="D1105" s="8"/>
      <c r="F1105" s="6"/>
    </row>
    <row r="1106" spans="1:6" ht="15.75" customHeight="1" x14ac:dyDescent="0.2">
      <c r="A1106" s="5"/>
      <c r="B1106" s="6"/>
      <c r="C1106" s="7"/>
      <c r="D1106" s="8"/>
      <c r="F1106" s="6"/>
    </row>
    <row r="1107" spans="1:6" ht="15.75" customHeight="1" x14ac:dyDescent="0.2">
      <c r="A1107" s="5"/>
      <c r="B1107" s="6"/>
      <c r="C1107" s="7"/>
      <c r="D1107" s="8"/>
      <c r="F1107" s="6"/>
    </row>
    <row r="1108" spans="1:6" ht="15.75" customHeight="1" x14ac:dyDescent="0.2">
      <c r="A1108" s="5"/>
      <c r="B1108" s="6"/>
      <c r="C1108" s="7"/>
      <c r="D1108" s="8"/>
      <c r="F1108" s="6"/>
    </row>
    <row r="1109" spans="1:6" ht="15.75" customHeight="1" x14ac:dyDescent="0.2">
      <c r="A1109" s="5"/>
      <c r="B1109" s="6"/>
      <c r="C1109" s="7"/>
      <c r="D1109" s="8"/>
      <c r="F1109" s="6"/>
    </row>
    <row r="1110" spans="1:6" ht="15.75" customHeight="1" x14ac:dyDescent="0.2">
      <c r="A1110" s="5"/>
      <c r="B1110" s="6"/>
      <c r="C1110" s="7"/>
      <c r="D1110" s="8"/>
      <c r="F1110" s="6"/>
    </row>
    <row r="1111" spans="1:6" ht="15.75" customHeight="1" x14ac:dyDescent="0.2">
      <c r="A1111" s="5"/>
      <c r="B1111" s="6"/>
      <c r="C1111" s="7"/>
      <c r="D1111" s="8"/>
      <c r="F1111" s="6"/>
    </row>
    <row r="1112" spans="1:6" ht="15.75" customHeight="1" x14ac:dyDescent="0.2">
      <c r="A1112" s="5"/>
      <c r="B1112" s="6"/>
      <c r="C1112" s="7"/>
      <c r="D1112" s="8"/>
      <c r="F1112" s="6"/>
    </row>
    <row r="1113" spans="1:6" ht="15.75" customHeight="1" x14ac:dyDescent="0.2">
      <c r="A1113" s="5"/>
      <c r="B1113" s="6"/>
      <c r="C1113" s="7"/>
      <c r="D1113" s="8"/>
      <c r="F1113" s="6"/>
    </row>
    <row r="1114" spans="1:6" ht="15.75" customHeight="1" x14ac:dyDescent="0.2">
      <c r="A1114" s="5"/>
      <c r="B1114" s="6"/>
      <c r="C1114" s="7"/>
      <c r="D1114" s="8"/>
      <c r="F1114" s="6"/>
    </row>
    <row r="1115" spans="1:6" ht="15.75" customHeight="1" x14ac:dyDescent="0.2">
      <c r="A1115" s="5"/>
      <c r="B1115" s="6"/>
      <c r="C1115" s="7"/>
      <c r="D1115" s="8"/>
      <c r="F1115" s="6"/>
    </row>
    <row r="1116" spans="1:6" ht="15.75" customHeight="1" x14ac:dyDescent="0.2">
      <c r="A1116" s="5"/>
      <c r="B1116" s="6"/>
      <c r="C1116" s="7"/>
      <c r="D1116" s="8"/>
      <c r="F1116" s="6"/>
    </row>
    <row r="1117" spans="1:6" ht="15.75" customHeight="1" x14ac:dyDescent="0.2">
      <c r="A1117" s="5"/>
      <c r="B1117" s="6"/>
      <c r="C1117" s="7"/>
      <c r="D1117" s="8"/>
      <c r="F1117" s="6"/>
    </row>
    <row r="1118" spans="1:6" ht="15.75" customHeight="1" x14ac:dyDescent="0.2">
      <c r="A1118" s="5"/>
      <c r="B1118" s="6"/>
      <c r="C1118" s="7"/>
      <c r="D1118" s="8"/>
      <c r="F1118" s="6"/>
    </row>
    <row r="1119" spans="1:6" ht="15.75" customHeight="1" x14ac:dyDescent="0.2">
      <c r="A1119" s="5"/>
      <c r="B1119" s="6"/>
      <c r="C1119" s="7"/>
      <c r="D1119" s="8"/>
      <c r="F1119" s="6"/>
    </row>
    <row r="1120" spans="1:6" ht="15.75" customHeight="1" x14ac:dyDescent="0.2">
      <c r="A1120" s="5"/>
      <c r="B1120" s="6"/>
      <c r="C1120" s="7"/>
      <c r="D1120" s="8"/>
      <c r="F1120" s="6"/>
    </row>
    <row r="1121" spans="1:6" ht="15.75" customHeight="1" x14ac:dyDescent="0.2">
      <c r="A1121" s="5"/>
      <c r="B1121" s="6"/>
      <c r="C1121" s="7"/>
      <c r="D1121" s="8"/>
      <c r="F1121" s="6"/>
    </row>
    <row r="1122" spans="1:6" ht="15.75" customHeight="1" x14ac:dyDescent="0.2">
      <c r="A1122" s="5"/>
      <c r="B1122" s="6"/>
      <c r="C1122" s="7"/>
      <c r="D1122" s="8"/>
      <c r="F1122" s="6"/>
    </row>
    <row r="1123" spans="1:6" ht="15.75" customHeight="1" x14ac:dyDescent="0.2">
      <c r="A1123" s="5"/>
      <c r="B1123" s="6"/>
      <c r="C1123" s="7"/>
      <c r="D1123" s="8"/>
      <c r="F1123" s="6"/>
    </row>
    <row r="1124" spans="1:6" ht="15.75" customHeight="1" x14ac:dyDescent="0.2">
      <c r="A1124" s="5"/>
      <c r="B1124" s="6"/>
      <c r="C1124" s="7"/>
      <c r="D1124" s="8"/>
      <c r="F1124" s="6"/>
    </row>
    <row r="1125" spans="1:6" ht="15.75" customHeight="1" x14ac:dyDescent="0.2">
      <c r="A1125" s="5"/>
      <c r="B1125" s="6"/>
      <c r="C1125" s="7"/>
      <c r="D1125" s="8"/>
      <c r="F1125" s="6"/>
    </row>
    <row r="1126" spans="1:6" ht="15.75" customHeight="1" x14ac:dyDescent="0.2">
      <c r="A1126" s="5"/>
      <c r="B1126" s="6"/>
      <c r="C1126" s="7"/>
      <c r="D1126" s="8"/>
      <c r="F1126" s="6"/>
    </row>
    <row r="1127" spans="1:6" ht="15.75" customHeight="1" x14ac:dyDescent="0.2">
      <c r="A1127" s="5"/>
      <c r="B1127" s="6"/>
      <c r="C1127" s="7"/>
      <c r="D1127" s="8"/>
      <c r="F1127" s="6"/>
    </row>
    <row r="1128" spans="1:6" ht="15.75" customHeight="1" x14ac:dyDescent="0.2">
      <c r="A1128" s="5"/>
      <c r="B1128" s="6"/>
      <c r="C1128" s="7"/>
      <c r="D1128" s="8"/>
      <c r="F1128" s="6"/>
    </row>
    <row r="1129" spans="1:6" ht="15.75" customHeight="1" x14ac:dyDescent="0.2">
      <c r="A1129" s="5"/>
      <c r="B1129" s="6"/>
      <c r="C1129" s="7"/>
      <c r="D1129" s="8"/>
      <c r="F1129" s="6"/>
    </row>
    <row r="1130" spans="1:6" ht="15.75" customHeight="1" x14ac:dyDescent="0.2">
      <c r="A1130" s="5"/>
      <c r="B1130" s="6"/>
      <c r="C1130" s="7"/>
      <c r="D1130" s="8"/>
      <c r="F1130" s="6"/>
    </row>
    <row r="1131" spans="1:6" ht="15.75" customHeight="1" x14ac:dyDescent="0.2">
      <c r="A1131" s="5"/>
      <c r="B1131" s="6"/>
      <c r="C1131" s="7"/>
      <c r="D1131" s="8"/>
      <c r="F1131" s="6"/>
    </row>
    <row r="1132" spans="1:6" ht="15.75" customHeight="1" x14ac:dyDescent="0.2">
      <c r="A1132" s="5"/>
      <c r="B1132" s="6"/>
      <c r="C1132" s="7"/>
      <c r="D1132" s="8"/>
      <c r="F1132" s="6"/>
    </row>
    <row r="1133" spans="1:6" ht="15.75" customHeight="1" x14ac:dyDescent="0.2">
      <c r="A1133" s="5"/>
      <c r="B1133" s="6"/>
      <c r="C1133" s="7"/>
      <c r="D1133" s="8"/>
      <c r="F1133" s="6"/>
    </row>
    <row r="1134" spans="1:6" ht="15.75" customHeight="1" x14ac:dyDescent="0.2">
      <c r="A1134" s="5"/>
      <c r="B1134" s="6"/>
      <c r="C1134" s="7"/>
      <c r="D1134" s="8"/>
      <c r="F1134" s="6"/>
    </row>
    <row r="1135" spans="1:6" ht="15.75" customHeight="1" x14ac:dyDescent="0.2">
      <c r="A1135" s="5"/>
      <c r="B1135" s="6"/>
      <c r="C1135" s="7"/>
      <c r="D1135" s="8"/>
      <c r="F1135" s="6"/>
    </row>
    <row r="1136" spans="1:6" ht="15.75" customHeight="1" x14ac:dyDescent="0.2">
      <c r="A1136" s="5"/>
      <c r="B1136" s="6"/>
      <c r="C1136" s="7"/>
      <c r="D1136" s="8"/>
      <c r="F1136" s="6"/>
    </row>
    <row r="1137" spans="1:6" ht="15.75" customHeight="1" x14ac:dyDescent="0.2">
      <c r="A1137" s="5"/>
      <c r="B1137" s="6"/>
      <c r="C1137" s="7"/>
      <c r="D1137" s="8"/>
      <c r="F1137" s="6"/>
    </row>
    <row r="1138" spans="1:6" ht="15.75" customHeight="1" x14ac:dyDescent="0.2">
      <c r="A1138" s="5"/>
      <c r="B1138" s="6"/>
      <c r="C1138" s="7"/>
      <c r="D1138" s="8"/>
      <c r="F1138" s="6"/>
    </row>
    <row r="1139" spans="1:6" ht="15.75" customHeight="1" x14ac:dyDescent="0.2">
      <c r="A1139" s="5"/>
      <c r="B1139" s="6"/>
      <c r="C1139" s="7"/>
      <c r="D1139" s="8"/>
      <c r="F1139" s="6"/>
    </row>
    <row r="1140" spans="1:6" ht="15.75" customHeight="1" x14ac:dyDescent="0.2">
      <c r="A1140" s="5"/>
      <c r="B1140" s="6"/>
      <c r="C1140" s="7"/>
      <c r="D1140" s="8"/>
      <c r="F1140" s="6"/>
    </row>
    <row r="1141" spans="1:6" ht="15.75" customHeight="1" x14ac:dyDescent="0.2">
      <c r="A1141" s="5"/>
      <c r="B1141" s="6"/>
      <c r="C1141" s="7"/>
      <c r="D1141" s="8"/>
      <c r="F1141" s="6"/>
    </row>
    <row r="1142" spans="1:6" ht="15.75" customHeight="1" x14ac:dyDescent="0.2">
      <c r="A1142" s="5"/>
      <c r="B1142" s="6"/>
      <c r="C1142" s="7"/>
      <c r="D1142" s="8"/>
      <c r="F1142" s="6"/>
    </row>
    <row r="1143" spans="1:6" ht="15.75" customHeight="1" x14ac:dyDescent="0.2">
      <c r="A1143" s="5"/>
      <c r="B1143" s="6"/>
      <c r="C1143" s="7"/>
      <c r="D1143" s="8"/>
      <c r="F1143" s="6"/>
    </row>
    <row r="1144" spans="1:6" ht="15.75" customHeight="1" x14ac:dyDescent="0.2">
      <c r="A1144" s="5"/>
      <c r="B1144" s="6"/>
      <c r="C1144" s="7"/>
      <c r="D1144" s="8"/>
      <c r="F1144" s="6"/>
    </row>
    <row r="1145" spans="1:6" ht="15.75" customHeight="1" x14ac:dyDescent="0.2">
      <c r="A1145" s="5"/>
      <c r="B1145" s="6"/>
      <c r="C1145" s="7"/>
      <c r="D1145" s="8"/>
      <c r="F1145" s="6"/>
    </row>
    <row r="1146" spans="1:6" ht="15.75" customHeight="1" x14ac:dyDescent="0.2">
      <c r="A1146" s="5"/>
      <c r="B1146" s="6"/>
      <c r="C1146" s="7"/>
      <c r="D1146" s="8"/>
      <c r="F1146" s="6"/>
    </row>
    <row r="1147" spans="1:6" ht="15.75" customHeight="1" x14ac:dyDescent="0.2">
      <c r="A1147" s="5"/>
      <c r="B1147" s="6"/>
      <c r="C1147" s="7"/>
      <c r="D1147" s="8"/>
      <c r="F1147" s="6"/>
    </row>
    <row r="1148" spans="1:6" ht="15.75" customHeight="1" x14ac:dyDescent="0.2">
      <c r="A1148" s="5"/>
      <c r="B1148" s="6"/>
      <c r="C1148" s="7"/>
      <c r="D1148" s="8"/>
      <c r="F1148" s="6"/>
    </row>
    <row r="1149" spans="1:6" ht="15.75" customHeight="1" x14ac:dyDescent="0.2">
      <c r="A1149" s="5"/>
      <c r="B1149" s="6"/>
      <c r="C1149" s="7"/>
      <c r="D1149" s="8"/>
      <c r="F1149" s="6"/>
    </row>
    <row r="1150" spans="1:6" ht="15.75" customHeight="1" x14ac:dyDescent="0.2">
      <c r="A1150" s="5"/>
      <c r="B1150" s="6"/>
      <c r="C1150" s="7"/>
      <c r="D1150" s="8"/>
      <c r="F1150" s="6"/>
    </row>
    <row r="1151" spans="1:6" ht="15.75" customHeight="1" x14ac:dyDescent="0.2">
      <c r="A1151" s="5"/>
      <c r="B1151" s="6"/>
      <c r="C1151" s="7"/>
      <c r="D1151" s="8"/>
      <c r="F1151" s="6"/>
    </row>
    <row r="1152" spans="1:6" ht="15.75" customHeight="1" x14ac:dyDescent="0.2">
      <c r="A1152" s="5"/>
      <c r="B1152" s="6"/>
      <c r="C1152" s="7"/>
      <c r="D1152" s="8"/>
      <c r="F1152" s="6"/>
    </row>
    <row r="1153" spans="1:6" ht="15.75" customHeight="1" x14ac:dyDescent="0.2">
      <c r="A1153" s="5"/>
      <c r="B1153" s="6"/>
      <c r="C1153" s="7"/>
      <c r="D1153" s="8"/>
      <c r="F1153" s="6"/>
    </row>
    <row r="1154" spans="1:6" ht="15.75" customHeight="1" x14ac:dyDescent="0.2">
      <c r="A1154" s="5"/>
      <c r="B1154" s="6"/>
      <c r="C1154" s="7"/>
      <c r="D1154" s="8"/>
      <c r="F1154" s="6"/>
    </row>
    <row r="1155" spans="1:6" ht="15.75" customHeight="1" x14ac:dyDescent="0.2">
      <c r="A1155" s="5"/>
      <c r="B1155" s="6"/>
      <c r="C1155" s="7"/>
      <c r="D1155" s="8"/>
      <c r="F1155" s="6"/>
    </row>
    <row r="1156" spans="1:6" ht="15.75" customHeight="1" x14ac:dyDescent="0.2">
      <c r="A1156" s="5"/>
      <c r="B1156" s="6"/>
      <c r="C1156" s="7"/>
      <c r="D1156" s="8"/>
      <c r="F1156" s="6"/>
    </row>
    <row r="1157" spans="1:6" ht="15.75" customHeight="1" x14ac:dyDescent="0.2">
      <c r="A1157" s="5"/>
      <c r="B1157" s="6"/>
      <c r="C1157" s="7"/>
      <c r="D1157" s="8"/>
      <c r="F1157" s="6"/>
    </row>
    <row r="1158" spans="1:6" ht="15.75" customHeight="1" x14ac:dyDescent="0.2">
      <c r="A1158" s="5"/>
      <c r="B1158" s="6"/>
      <c r="C1158" s="7"/>
      <c r="D1158" s="8"/>
      <c r="F1158" s="6"/>
    </row>
    <row r="1159" spans="1:6" ht="15.75" customHeight="1" x14ac:dyDescent="0.2">
      <c r="A1159" s="5"/>
      <c r="B1159" s="6"/>
      <c r="C1159" s="7"/>
      <c r="D1159" s="8"/>
      <c r="F1159" s="6"/>
    </row>
    <row r="1160" spans="1:6" ht="15.75" customHeight="1" x14ac:dyDescent="0.2">
      <c r="A1160" s="5"/>
      <c r="B1160" s="6"/>
      <c r="C1160" s="7"/>
      <c r="D1160" s="8"/>
      <c r="F1160" s="6"/>
    </row>
    <row r="1161" spans="1:6" ht="15.75" customHeight="1" x14ac:dyDescent="0.2">
      <c r="A1161" s="5"/>
      <c r="B1161" s="6"/>
      <c r="C1161" s="7"/>
      <c r="D1161" s="8"/>
      <c r="F1161" s="6"/>
    </row>
    <row r="1162" spans="1:6" ht="15.75" customHeight="1" x14ac:dyDescent="0.2">
      <c r="A1162" s="5"/>
      <c r="B1162" s="6"/>
      <c r="C1162" s="7"/>
      <c r="D1162" s="8"/>
      <c r="F1162" s="6"/>
    </row>
    <row r="1163" spans="1:6" ht="15.75" customHeight="1" x14ac:dyDescent="0.2">
      <c r="A1163" s="5"/>
      <c r="B1163" s="6"/>
      <c r="C1163" s="7"/>
      <c r="D1163" s="8"/>
      <c r="F1163" s="6"/>
    </row>
    <row r="1164" spans="1:6" ht="15.75" customHeight="1" x14ac:dyDescent="0.2">
      <c r="A1164" s="5"/>
      <c r="B1164" s="6"/>
      <c r="C1164" s="7"/>
      <c r="D1164" s="8"/>
      <c r="F1164" s="6"/>
    </row>
    <row r="1165" spans="1:6" ht="15.75" customHeight="1" x14ac:dyDescent="0.2">
      <c r="A1165" s="5"/>
      <c r="B1165" s="6"/>
      <c r="C1165" s="7"/>
      <c r="D1165" s="8"/>
      <c r="F1165" s="6"/>
    </row>
    <row r="1166" spans="1:6" ht="15.75" customHeight="1" x14ac:dyDescent="0.2">
      <c r="A1166" s="5"/>
      <c r="B1166" s="6"/>
      <c r="C1166" s="7"/>
      <c r="D1166" s="8"/>
      <c r="F1166" s="6"/>
    </row>
    <row r="1167" spans="1:6" ht="15.75" customHeight="1" x14ac:dyDescent="0.2">
      <c r="A1167" s="5"/>
      <c r="B1167" s="6"/>
      <c r="C1167" s="7"/>
      <c r="D1167" s="8"/>
      <c r="F1167" s="6"/>
    </row>
    <row r="1168" spans="1:6" ht="15.75" customHeight="1" x14ac:dyDescent="0.2">
      <c r="A1168" s="5"/>
      <c r="B1168" s="6"/>
      <c r="C1168" s="7"/>
      <c r="D1168" s="8"/>
      <c r="F1168" s="6"/>
    </row>
    <row r="1169" spans="1:6" ht="15.75" customHeight="1" x14ac:dyDescent="0.2">
      <c r="A1169" s="5"/>
      <c r="B1169" s="6"/>
      <c r="C1169" s="7"/>
      <c r="D1169" s="8"/>
      <c r="F1169" s="6"/>
    </row>
    <row r="1170" spans="1:6" ht="15.75" customHeight="1" x14ac:dyDescent="0.2">
      <c r="A1170" s="5"/>
      <c r="B1170" s="6"/>
      <c r="C1170" s="7"/>
      <c r="D1170" s="8"/>
      <c r="F1170" s="6"/>
    </row>
    <row r="1171" spans="1:6" ht="15.75" customHeight="1" x14ac:dyDescent="0.2">
      <c r="A1171" s="5"/>
      <c r="B1171" s="6"/>
      <c r="C1171" s="7"/>
      <c r="D1171" s="8"/>
      <c r="F1171" s="6"/>
    </row>
    <row r="1172" spans="1:6" ht="15.75" customHeight="1" x14ac:dyDescent="0.2">
      <c r="A1172" s="5"/>
      <c r="B1172" s="6"/>
      <c r="C1172" s="7"/>
      <c r="D1172" s="8"/>
      <c r="F1172" s="6"/>
    </row>
    <row r="1173" spans="1:6" ht="15.75" customHeight="1" x14ac:dyDescent="0.2">
      <c r="A1173" s="5"/>
      <c r="B1173" s="6"/>
      <c r="C1173" s="7"/>
      <c r="D1173" s="8"/>
      <c r="F1173" s="6"/>
    </row>
    <row r="1174" spans="1:6" ht="15.75" customHeight="1" x14ac:dyDescent="0.2">
      <c r="A1174" s="5"/>
      <c r="B1174" s="6"/>
      <c r="C1174" s="7"/>
      <c r="D1174" s="8"/>
      <c r="F1174" s="6"/>
    </row>
    <row r="1175" spans="1:6" ht="15.75" customHeight="1" x14ac:dyDescent="0.2">
      <c r="A1175" s="5"/>
      <c r="B1175" s="6"/>
      <c r="C1175" s="7"/>
      <c r="D1175" s="8"/>
      <c r="F1175" s="6"/>
    </row>
    <row r="1176" spans="1:6" ht="15.75" customHeight="1" x14ac:dyDescent="0.2">
      <c r="A1176" s="5"/>
      <c r="B1176" s="6"/>
      <c r="C1176" s="7"/>
      <c r="D1176" s="8"/>
      <c r="F1176" s="6"/>
    </row>
    <row r="1177" spans="1:6" ht="15.75" customHeight="1" x14ac:dyDescent="0.2">
      <c r="A1177" s="5"/>
      <c r="B1177" s="6"/>
      <c r="C1177" s="7"/>
      <c r="D1177" s="8"/>
      <c r="F1177" s="6"/>
    </row>
    <row r="1178" spans="1:6" ht="15.75" customHeight="1" x14ac:dyDescent="0.2">
      <c r="A1178" s="5"/>
      <c r="B1178" s="6"/>
      <c r="C1178" s="7"/>
      <c r="D1178" s="8"/>
      <c r="F1178" s="6"/>
    </row>
    <row r="1179" spans="1:6" ht="15.75" customHeight="1" x14ac:dyDescent="0.2">
      <c r="A1179" s="5"/>
      <c r="B1179" s="6"/>
      <c r="C1179" s="7"/>
      <c r="D1179" s="8"/>
      <c r="F1179" s="6"/>
    </row>
    <row r="1180" spans="1:6" ht="15.75" customHeight="1" x14ac:dyDescent="0.2">
      <c r="A1180" s="5"/>
      <c r="B1180" s="6"/>
      <c r="C1180" s="7"/>
      <c r="D1180" s="8"/>
      <c r="F1180" s="6"/>
    </row>
    <row r="1181" spans="1:6" ht="15.75" customHeight="1" x14ac:dyDescent="0.2">
      <c r="A1181" s="5"/>
      <c r="B1181" s="6"/>
      <c r="C1181" s="7"/>
      <c r="D1181" s="8"/>
      <c r="F1181" s="6"/>
    </row>
    <row r="1182" spans="1:6" ht="15.75" customHeight="1" x14ac:dyDescent="0.2">
      <c r="A1182" s="5"/>
      <c r="B1182" s="6"/>
      <c r="C1182" s="7"/>
      <c r="D1182" s="8"/>
      <c r="F1182" s="6"/>
    </row>
    <row r="1183" spans="1:6" ht="15.75" customHeight="1" x14ac:dyDescent="0.2">
      <c r="A1183" s="5"/>
      <c r="B1183" s="6"/>
      <c r="C1183" s="7"/>
      <c r="D1183" s="8"/>
      <c r="F1183" s="6"/>
    </row>
    <row r="1184" spans="1:6" ht="15.75" customHeight="1" x14ac:dyDescent="0.2">
      <c r="A1184" s="5"/>
      <c r="B1184" s="6"/>
      <c r="C1184" s="7"/>
      <c r="D1184" s="8"/>
      <c r="F1184" s="6"/>
    </row>
    <row r="1185" spans="1:6" ht="15.75" customHeight="1" x14ac:dyDescent="0.2">
      <c r="A1185" s="5"/>
      <c r="B1185" s="6"/>
      <c r="C1185" s="7"/>
      <c r="D1185" s="8"/>
      <c r="F1185" s="6"/>
    </row>
    <row r="1186" spans="1:6" ht="15.75" customHeight="1" x14ac:dyDescent="0.2">
      <c r="A1186" s="5"/>
      <c r="B1186" s="6"/>
      <c r="C1186" s="7"/>
      <c r="D1186" s="8"/>
      <c r="F1186" s="6"/>
    </row>
    <row r="1187" spans="1:6" ht="15.75" customHeight="1" x14ac:dyDescent="0.2">
      <c r="A1187" s="5"/>
      <c r="B1187" s="6"/>
      <c r="C1187" s="7"/>
      <c r="D1187" s="8"/>
      <c r="F1187" s="6"/>
    </row>
    <row r="1188" spans="1:6" ht="15.75" customHeight="1" x14ac:dyDescent="0.2">
      <c r="A1188" s="5"/>
      <c r="B1188" s="6"/>
      <c r="C1188" s="7"/>
      <c r="D1188" s="8"/>
      <c r="F1188" s="6"/>
    </row>
    <row r="1189" spans="1:6" ht="15.75" customHeight="1" x14ac:dyDescent="0.2">
      <c r="A1189" s="5"/>
      <c r="B1189" s="6"/>
      <c r="C1189" s="7"/>
      <c r="D1189" s="8"/>
      <c r="F1189" s="6"/>
    </row>
    <row r="1190" spans="1:6" ht="15.75" customHeight="1" x14ac:dyDescent="0.2">
      <c r="A1190" s="5"/>
      <c r="B1190" s="6"/>
      <c r="C1190" s="7"/>
      <c r="D1190" s="8"/>
      <c r="F1190" s="6"/>
    </row>
    <row r="1191" spans="1:6" ht="15.75" customHeight="1" x14ac:dyDescent="0.2">
      <c r="A1191" s="5"/>
      <c r="B1191" s="6"/>
      <c r="C1191" s="7"/>
      <c r="D1191" s="8"/>
      <c r="F1191" s="6"/>
    </row>
    <row r="1192" spans="1:6" ht="15.75" customHeight="1" x14ac:dyDescent="0.2">
      <c r="A1192" s="5"/>
      <c r="B1192" s="6"/>
      <c r="C1192" s="7"/>
      <c r="D1192" s="8"/>
      <c r="F1192" s="6"/>
    </row>
    <row r="1193" spans="1:6" ht="15.75" customHeight="1" x14ac:dyDescent="0.2">
      <c r="A1193" s="5"/>
      <c r="B1193" s="6"/>
      <c r="C1193" s="7"/>
      <c r="D1193" s="8"/>
      <c r="F1193" s="6"/>
    </row>
    <row r="1194" spans="1:6" ht="15.75" customHeight="1" x14ac:dyDescent="0.2">
      <c r="A1194" s="5"/>
      <c r="B1194" s="6"/>
      <c r="C1194" s="7"/>
      <c r="D1194" s="8"/>
      <c r="F1194" s="6"/>
    </row>
    <row r="1195" spans="1:6" ht="15.75" customHeight="1" x14ac:dyDescent="0.2">
      <c r="A1195" s="5"/>
      <c r="B1195" s="6"/>
      <c r="C1195" s="7"/>
      <c r="D1195" s="8"/>
      <c r="F1195" s="6"/>
    </row>
    <row r="1196" spans="1:6" ht="15.75" customHeight="1" x14ac:dyDescent="0.2">
      <c r="A1196" s="5"/>
      <c r="B1196" s="6"/>
      <c r="C1196" s="7"/>
      <c r="D1196" s="8"/>
      <c r="F1196" s="6"/>
    </row>
    <row r="1197" spans="1:6" ht="15.75" customHeight="1" x14ac:dyDescent="0.2">
      <c r="A1197" s="5"/>
      <c r="B1197" s="6"/>
      <c r="C1197" s="7"/>
      <c r="D1197" s="8"/>
      <c r="F1197" s="6"/>
    </row>
    <row r="1198" spans="1:6" ht="15.75" customHeight="1" x14ac:dyDescent="0.2">
      <c r="A1198" s="5"/>
      <c r="B1198" s="6"/>
      <c r="C1198" s="7"/>
      <c r="D1198" s="8"/>
      <c r="F1198" s="6"/>
    </row>
    <row r="1199" spans="1:6" ht="15.75" customHeight="1" x14ac:dyDescent="0.2">
      <c r="A1199" s="5"/>
      <c r="B1199" s="6"/>
      <c r="C1199" s="7"/>
      <c r="D1199" s="8"/>
      <c r="F1199" s="6"/>
    </row>
    <row r="1200" spans="1:6" ht="15.75" customHeight="1" x14ac:dyDescent="0.2">
      <c r="A1200" s="5"/>
      <c r="B1200" s="6"/>
      <c r="C1200" s="7"/>
      <c r="D1200" s="8"/>
      <c r="F1200" s="6"/>
    </row>
    <row r="1201" spans="1:6" ht="15.75" customHeight="1" x14ac:dyDescent="0.2">
      <c r="A1201" s="5"/>
      <c r="B1201" s="6"/>
      <c r="C1201" s="7"/>
      <c r="D1201" s="8"/>
      <c r="F1201" s="6"/>
    </row>
    <row r="1202" spans="1:6" ht="15.75" customHeight="1" x14ac:dyDescent="0.2">
      <c r="A1202" s="5"/>
      <c r="B1202" s="6"/>
      <c r="C1202" s="7"/>
      <c r="D1202" s="8"/>
      <c r="F1202" s="6"/>
    </row>
    <row r="1203" spans="1:6" ht="15.75" customHeight="1" x14ac:dyDescent="0.2">
      <c r="A1203" s="5"/>
      <c r="B1203" s="6"/>
      <c r="C1203" s="7"/>
      <c r="D1203" s="8"/>
      <c r="F1203" s="6"/>
    </row>
    <row r="1204" spans="1:6" ht="15.75" customHeight="1" x14ac:dyDescent="0.2">
      <c r="A1204" s="5"/>
      <c r="B1204" s="6"/>
      <c r="C1204" s="7"/>
      <c r="D1204" s="8"/>
      <c r="F1204" s="6"/>
    </row>
    <row r="1205" spans="1:6" ht="15.75" customHeight="1" x14ac:dyDescent="0.2">
      <c r="A1205" s="5"/>
      <c r="B1205" s="6"/>
      <c r="C1205" s="7"/>
      <c r="D1205" s="8"/>
      <c r="F1205" s="6"/>
    </row>
    <row r="1206" spans="1:6" ht="15.75" customHeight="1" x14ac:dyDescent="0.2">
      <c r="A1206" s="5"/>
      <c r="B1206" s="6"/>
      <c r="C1206" s="7"/>
      <c r="D1206" s="8"/>
      <c r="F1206" s="6"/>
    </row>
    <row r="1207" spans="1:6" ht="15.75" customHeight="1" x14ac:dyDescent="0.2">
      <c r="A1207" s="5"/>
      <c r="B1207" s="6"/>
      <c r="C1207" s="7"/>
      <c r="D1207" s="8"/>
      <c r="F1207" s="6"/>
    </row>
    <row r="1208" spans="1:6" ht="15.75" customHeight="1" x14ac:dyDescent="0.2">
      <c r="A1208" s="5"/>
      <c r="B1208" s="6"/>
      <c r="C1208" s="7"/>
      <c r="D1208" s="8"/>
      <c r="F1208" s="6"/>
    </row>
    <row r="1209" spans="1:6" ht="15.75" customHeight="1" x14ac:dyDescent="0.2">
      <c r="A1209" s="5"/>
      <c r="B1209" s="6"/>
      <c r="C1209" s="7"/>
      <c r="D1209" s="8"/>
      <c r="F1209" s="6"/>
    </row>
    <row r="1210" spans="1:6" ht="15.75" customHeight="1" x14ac:dyDescent="0.2">
      <c r="A1210" s="5"/>
      <c r="B1210" s="6"/>
      <c r="C1210" s="7"/>
      <c r="D1210" s="8"/>
      <c r="F1210" s="6"/>
    </row>
    <row r="1211" spans="1:6" ht="15.75" customHeight="1" x14ac:dyDescent="0.2">
      <c r="A1211" s="5"/>
      <c r="B1211" s="6"/>
      <c r="C1211" s="7"/>
      <c r="D1211" s="8"/>
      <c r="F1211" s="6"/>
    </row>
    <row r="1212" spans="1:6" ht="15.75" customHeight="1" x14ac:dyDescent="0.2">
      <c r="A1212" s="5"/>
      <c r="B1212" s="6"/>
      <c r="C1212" s="7"/>
      <c r="D1212" s="8"/>
      <c r="F1212" s="6"/>
    </row>
    <row r="1213" spans="1:6" ht="15.75" customHeight="1" x14ac:dyDescent="0.2">
      <c r="A1213" s="5"/>
      <c r="B1213" s="6"/>
      <c r="C1213" s="7"/>
      <c r="D1213" s="8"/>
      <c r="F1213" s="6"/>
    </row>
    <row r="1214" spans="1:6" ht="15.75" customHeight="1" x14ac:dyDescent="0.2">
      <c r="A1214" s="5"/>
      <c r="B1214" s="6"/>
      <c r="C1214" s="7"/>
      <c r="D1214" s="8"/>
      <c r="F1214" s="6"/>
    </row>
    <row r="1215" spans="1:6" ht="15.75" customHeight="1" x14ac:dyDescent="0.2">
      <c r="A1215" s="5"/>
      <c r="B1215" s="6"/>
      <c r="C1215" s="7"/>
      <c r="D1215" s="8"/>
      <c r="F1215" s="6"/>
    </row>
    <row r="1216" spans="1:6" ht="15.75" customHeight="1" x14ac:dyDescent="0.2">
      <c r="A1216" s="5"/>
      <c r="B1216" s="6"/>
      <c r="C1216" s="7"/>
      <c r="D1216" s="8"/>
      <c r="F1216" s="6"/>
    </row>
    <row r="1217" spans="1:6" ht="15.75" customHeight="1" x14ac:dyDescent="0.2">
      <c r="A1217" s="5"/>
      <c r="B1217" s="6"/>
      <c r="C1217" s="7"/>
      <c r="D1217" s="8"/>
      <c r="F1217" s="6"/>
    </row>
    <row r="1218" spans="1:6" ht="15.75" customHeight="1" x14ac:dyDescent="0.2">
      <c r="A1218" s="5"/>
      <c r="B1218" s="6"/>
      <c r="C1218" s="7"/>
      <c r="D1218" s="8"/>
      <c r="F1218" s="6"/>
    </row>
    <row r="1219" spans="1:6" ht="15.75" customHeight="1" x14ac:dyDescent="0.2">
      <c r="A1219" s="5"/>
      <c r="B1219" s="6"/>
      <c r="C1219" s="7"/>
      <c r="D1219" s="8"/>
      <c r="F1219" s="6"/>
    </row>
    <row r="1220" spans="1:6" ht="15.75" customHeight="1" x14ac:dyDescent="0.2">
      <c r="A1220" s="5"/>
      <c r="B1220" s="6"/>
      <c r="C1220" s="7"/>
      <c r="D1220" s="8"/>
      <c r="F1220" s="6"/>
    </row>
    <row r="1221" spans="1:6" ht="15.75" customHeight="1" x14ac:dyDescent="0.2">
      <c r="A1221" s="5"/>
      <c r="B1221" s="6"/>
      <c r="C1221" s="7"/>
      <c r="D1221" s="8"/>
      <c r="F1221" s="6"/>
    </row>
    <row r="1222" spans="1:6" ht="15.75" customHeight="1" x14ac:dyDescent="0.2">
      <c r="A1222" s="5"/>
      <c r="B1222" s="6"/>
      <c r="C1222" s="7"/>
      <c r="D1222" s="8"/>
      <c r="F1222" s="6"/>
    </row>
    <row r="1223" spans="1:6" ht="15.75" customHeight="1" x14ac:dyDescent="0.2">
      <c r="A1223" s="5"/>
      <c r="B1223" s="6"/>
      <c r="C1223" s="7"/>
      <c r="D1223" s="8"/>
      <c r="F1223" s="6"/>
    </row>
    <row r="1224" spans="1:6" ht="15.75" customHeight="1" x14ac:dyDescent="0.2">
      <c r="A1224" s="5"/>
      <c r="B1224" s="6"/>
      <c r="C1224" s="7"/>
      <c r="D1224" s="8"/>
      <c r="F1224" s="6"/>
    </row>
    <row r="1225" spans="1:6" ht="15.75" customHeight="1" x14ac:dyDescent="0.2">
      <c r="A1225" s="5"/>
      <c r="B1225" s="6"/>
      <c r="C1225" s="7"/>
      <c r="D1225" s="8"/>
      <c r="F1225" s="6"/>
    </row>
    <row r="1226" spans="1:6" ht="15.75" customHeight="1" x14ac:dyDescent="0.2">
      <c r="A1226" s="5"/>
      <c r="B1226" s="6"/>
      <c r="C1226" s="7"/>
      <c r="D1226" s="8"/>
      <c r="F1226" s="6"/>
    </row>
    <row r="1227" spans="1:6" ht="15.75" customHeight="1" x14ac:dyDescent="0.2">
      <c r="A1227" s="5"/>
      <c r="B1227" s="6"/>
      <c r="C1227" s="7"/>
      <c r="D1227" s="8"/>
      <c r="F1227" s="6"/>
    </row>
    <row r="1228" spans="1:6" ht="15.75" customHeight="1" x14ac:dyDescent="0.2">
      <c r="A1228" s="5"/>
      <c r="B1228" s="6"/>
      <c r="C1228" s="7"/>
      <c r="D1228" s="8"/>
      <c r="F1228" s="6"/>
    </row>
    <row r="1229" spans="1:6" ht="15.75" customHeight="1" x14ac:dyDescent="0.2">
      <c r="A1229" s="5"/>
      <c r="B1229" s="6"/>
      <c r="C1229" s="7"/>
      <c r="D1229" s="8"/>
      <c r="F1229" s="6"/>
    </row>
    <row r="1230" spans="1:6" ht="15.75" customHeight="1" x14ac:dyDescent="0.2">
      <c r="A1230" s="5"/>
      <c r="B1230" s="6"/>
      <c r="C1230" s="7"/>
      <c r="D1230" s="8"/>
      <c r="F1230" s="6"/>
    </row>
    <row r="1231" spans="1:6" ht="15.75" customHeight="1" x14ac:dyDescent="0.2">
      <c r="A1231" s="5"/>
      <c r="B1231" s="6"/>
      <c r="C1231" s="7"/>
      <c r="D1231" s="8"/>
      <c r="F1231" s="6"/>
    </row>
    <row r="1232" spans="1:6" ht="15.75" customHeight="1" x14ac:dyDescent="0.2">
      <c r="A1232" s="5"/>
      <c r="B1232" s="6"/>
      <c r="C1232" s="7"/>
      <c r="D1232" s="8"/>
      <c r="F1232" s="6"/>
    </row>
    <row r="1233" spans="1:6" ht="15.75" customHeight="1" x14ac:dyDescent="0.2">
      <c r="A1233" s="5"/>
      <c r="B1233" s="6"/>
      <c r="C1233" s="7"/>
      <c r="D1233" s="8"/>
      <c r="F1233" s="6"/>
    </row>
    <row r="1234" spans="1:6" ht="15.75" customHeight="1" x14ac:dyDescent="0.2">
      <c r="A1234" s="5"/>
      <c r="B1234" s="6"/>
      <c r="C1234" s="7"/>
      <c r="D1234" s="8"/>
      <c r="F1234" s="6"/>
    </row>
    <row r="1235" spans="1:6" ht="15.75" customHeight="1" x14ac:dyDescent="0.2">
      <c r="A1235" s="5"/>
      <c r="B1235" s="6"/>
      <c r="C1235" s="7"/>
      <c r="D1235" s="8"/>
      <c r="F1235" s="6"/>
    </row>
    <row r="1236" spans="1:6" ht="15.75" customHeight="1" x14ac:dyDescent="0.2">
      <c r="A1236" s="5"/>
      <c r="B1236" s="6"/>
      <c r="C1236" s="7"/>
      <c r="D1236" s="8"/>
      <c r="F1236" s="6"/>
    </row>
    <row r="1237" spans="1:6" ht="15.75" customHeight="1" x14ac:dyDescent="0.2">
      <c r="A1237" s="5"/>
      <c r="B1237" s="6"/>
      <c r="C1237" s="7"/>
      <c r="D1237" s="8"/>
      <c r="F1237" s="6"/>
    </row>
    <row r="1238" spans="1:6" ht="15.75" customHeight="1" x14ac:dyDescent="0.2">
      <c r="A1238" s="5"/>
      <c r="B1238" s="6"/>
      <c r="C1238" s="7"/>
      <c r="D1238" s="8"/>
      <c r="F1238" s="6"/>
    </row>
    <row r="1239" spans="1:6" ht="15.75" customHeight="1" x14ac:dyDescent="0.2">
      <c r="A1239" s="5"/>
      <c r="B1239" s="6"/>
      <c r="C1239" s="7"/>
      <c r="D1239" s="8"/>
      <c r="F1239" s="6"/>
    </row>
    <row r="1240" spans="1:6" ht="15.75" customHeight="1" x14ac:dyDescent="0.2">
      <c r="A1240" s="5"/>
      <c r="B1240" s="6"/>
      <c r="C1240" s="7"/>
      <c r="D1240" s="8"/>
      <c r="F1240" s="6"/>
    </row>
    <row r="1241" spans="1:6" ht="15.75" customHeight="1" x14ac:dyDescent="0.2">
      <c r="A1241" s="5"/>
      <c r="B1241" s="6"/>
      <c r="C1241" s="7"/>
      <c r="D1241" s="8"/>
      <c r="F1241" s="6"/>
    </row>
    <row r="1242" spans="1:6" ht="15.75" customHeight="1" x14ac:dyDescent="0.2">
      <c r="A1242" s="5"/>
      <c r="B1242" s="6"/>
      <c r="C1242" s="7"/>
      <c r="D1242" s="8"/>
      <c r="F1242" s="6"/>
    </row>
    <row r="1243" spans="1:6" ht="15.75" customHeight="1" x14ac:dyDescent="0.2">
      <c r="A1243" s="5"/>
      <c r="B1243" s="6"/>
      <c r="C1243" s="7"/>
      <c r="D1243" s="8"/>
      <c r="F1243" s="6"/>
    </row>
    <row r="1244" spans="1:6" ht="15.75" customHeight="1" x14ac:dyDescent="0.2">
      <c r="A1244" s="5"/>
      <c r="B1244" s="6"/>
      <c r="C1244" s="7"/>
      <c r="D1244" s="8"/>
      <c r="F1244" s="6"/>
    </row>
    <row r="1245" spans="1:6" ht="15.75" customHeight="1" x14ac:dyDescent="0.2">
      <c r="A1245" s="5"/>
      <c r="B1245" s="6"/>
      <c r="C1245" s="7"/>
      <c r="D1245" s="8"/>
      <c r="F1245" s="6"/>
    </row>
    <row r="1246" spans="1:6" ht="15.75" customHeight="1" x14ac:dyDescent="0.2">
      <c r="A1246" s="5"/>
      <c r="B1246" s="6"/>
      <c r="C1246" s="7"/>
      <c r="D1246" s="8"/>
      <c r="F1246" s="6"/>
    </row>
    <row r="1247" spans="1:6" ht="15.75" customHeight="1" x14ac:dyDescent="0.2">
      <c r="A1247" s="5"/>
      <c r="B1247" s="6"/>
      <c r="C1247" s="7"/>
      <c r="D1247" s="8"/>
      <c r="F1247" s="6"/>
    </row>
    <row r="1248" spans="1:6" ht="15.75" customHeight="1" x14ac:dyDescent="0.2">
      <c r="A1248" s="5"/>
      <c r="B1248" s="6"/>
      <c r="C1248" s="7"/>
      <c r="D1248" s="8"/>
      <c r="F1248" s="6"/>
    </row>
    <row r="1249" spans="1:6" ht="15.75" customHeight="1" x14ac:dyDescent="0.2">
      <c r="A1249" s="5"/>
      <c r="B1249" s="6"/>
      <c r="C1249" s="7"/>
      <c r="D1249" s="8"/>
      <c r="F1249" s="6"/>
    </row>
    <row r="1250" spans="1:6" ht="15.75" customHeight="1" x14ac:dyDescent="0.2">
      <c r="A1250" s="5"/>
      <c r="B1250" s="6"/>
      <c r="C1250" s="7"/>
      <c r="D1250" s="8"/>
      <c r="F1250" s="6"/>
    </row>
    <row r="1251" spans="1:6" ht="15.75" customHeight="1" x14ac:dyDescent="0.2">
      <c r="A1251" s="5"/>
      <c r="B1251" s="6"/>
      <c r="C1251" s="7"/>
      <c r="D1251" s="8"/>
      <c r="F1251" s="6"/>
    </row>
    <row r="1252" spans="1:6" ht="15.75" customHeight="1" x14ac:dyDescent="0.2">
      <c r="A1252" s="5"/>
      <c r="B1252" s="6"/>
      <c r="C1252" s="7"/>
      <c r="D1252" s="8"/>
      <c r="F1252" s="6"/>
    </row>
    <row r="1253" spans="1:6" ht="15.75" customHeight="1" x14ac:dyDescent="0.2">
      <c r="A1253" s="5"/>
      <c r="B1253" s="6"/>
      <c r="C1253" s="7"/>
      <c r="D1253" s="8"/>
      <c r="F1253" s="6"/>
    </row>
    <row r="1254" spans="1:6" ht="15.75" customHeight="1" x14ac:dyDescent="0.2">
      <c r="A1254" s="5"/>
      <c r="B1254" s="6"/>
      <c r="C1254" s="7"/>
      <c r="D1254" s="8"/>
      <c r="F1254" s="6"/>
    </row>
    <row r="1255" spans="1:6" ht="15.75" customHeight="1" x14ac:dyDescent="0.2">
      <c r="A1255" s="5"/>
      <c r="B1255" s="6"/>
      <c r="C1255" s="7"/>
      <c r="D1255" s="8"/>
      <c r="F1255" s="6"/>
    </row>
    <row r="1256" spans="1:6" ht="15.75" customHeight="1" x14ac:dyDescent="0.2">
      <c r="A1256" s="5"/>
      <c r="B1256" s="6"/>
      <c r="C1256" s="7"/>
      <c r="D1256" s="8"/>
      <c r="F1256" s="6"/>
    </row>
    <row r="1257" spans="1:6" ht="15.75" customHeight="1" x14ac:dyDescent="0.2">
      <c r="A1257" s="5"/>
      <c r="B1257" s="6"/>
      <c r="C1257" s="7"/>
      <c r="D1257" s="8"/>
      <c r="F1257" s="6"/>
    </row>
    <row r="1258" spans="1:6" ht="15.75" customHeight="1" x14ac:dyDescent="0.2">
      <c r="A1258" s="5"/>
      <c r="B1258" s="6"/>
      <c r="C1258" s="7"/>
      <c r="D1258" s="8"/>
      <c r="F1258" s="6"/>
    </row>
    <row r="1259" spans="1:6" ht="15.75" customHeight="1" x14ac:dyDescent="0.2">
      <c r="A1259" s="5"/>
      <c r="B1259" s="6"/>
      <c r="C1259" s="7"/>
      <c r="D1259" s="8"/>
      <c r="F1259" s="6"/>
    </row>
    <row r="1260" spans="1:6" ht="15.75" customHeight="1" x14ac:dyDescent="0.2">
      <c r="A1260" s="5"/>
      <c r="B1260" s="6"/>
      <c r="C1260" s="7"/>
      <c r="D1260" s="8"/>
      <c r="F1260" s="6"/>
    </row>
    <row r="1261" spans="1:6" ht="15.75" customHeight="1" x14ac:dyDescent="0.2">
      <c r="A1261" s="5"/>
      <c r="B1261" s="6"/>
      <c r="C1261" s="7"/>
      <c r="D1261" s="8"/>
      <c r="F1261" s="6"/>
    </row>
    <row r="1262" spans="1:6" ht="15.75" customHeight="1" x14ac:dyDescent="0.2">
      <c r="A1262" s="5"/>
      <c r="B1262" s="6"/>
      <c r="C1262" s="7"/>
      <c r="D1262" s="8"/>
      <c r="F1262" s="6"/>
    </row>
    <row r="1263" spans="1:6" ht="15.75" customHeight="1" x14ac:dyDescent="0.2">
      <c r="A1263" s="5"/>
      <c r="B1263" s="6"/>
      <c r="C1263" s="7"/>
      <c r="D1263" s="8"/>
      <c r="F1263" s="6"/>
    </row>
    <row r="1264" spans="1:6" ht="15.75" customHeight="1" x14ac:dyDescent="0.2">
      <c r="A1264" s="5"/>
      <c r="B1264" s="6"/>
      <c r="C1264" s="7"/>
      <c r="D1264" s="8"/>
      <c r="F1264" s="6"/>
    </row>
    <row r="1265" spans="1:6" ht="15.75" customHeight="1" x14ac:dyDescent="0.2">
      <c r="A1265" s="5"/>
      <c r="B1265" s="6"/>
      <c r="C1265" s="7"/>
      <c r="D1265" s="8"/>
      <c r="F1265" s="6"/>
    </row>
    <row r="1266" spans="1:6" ht="15.75" customHeight="1" x14ac:dyDescent="0.2">
      <c r="A1266" s="5"/>
      <c r="B1266" s="6"/>
      <c r="C1266" s="7"/>
      <c r="D1266" s="8"/>
      <c r="F1266" s="6"/>
    </row>
    <row r="1267" spans="1:6" ht="15.75" customHeight="1" x14ac:dyDescent="0.2">
      <c r="A1267" s="5"/>
      <c r="B1267" s="6"/>
      <c r="C1267" s="7"/>
      <c r="D1267" s="8"/>
      <c r="F1267" s="6"/>
    </row>
    <row r="1268" spans="1:6" ht="15.75" customHeight="1" x14ac:dyDescent="0.2">
      <c r="A1268" s="5"/>
      <c r="B1268" s="6"/>
      <c r="C1268" s="7"/>
      <c r="D1268" s="8"/>
      <c r="F1268" s="6"/>
    </row>
    <row r="1269" spans="1:6" ht="15.75" customHeight="1" x14ac:dyDescent="0.2">
      <c r="A1269" s="5"/>
      <c r="B1269" s="6"/>
      <c r="C1269" s="7"/>
      <c r="D1269" s="8"/>
      <c r="F1269" s="6"/>
    </row>
    <row r="1270" spans="1:6" ht="15.75" customHeight="1" x14ac:dyDescent="0.2">
      <c r="A1270" s="5"/>
      <c r="B1270" s="6"/>
      <c r="C1270" s="7"/>
      <c r="D1270" s="8"/>
      <c r="F1270" s="6"/>
    </row>
    <row r="1271" spans="1:6" ht="15.75" customHeight="1" x14ac:dyDescent="0.2">
      <c r="A1271" s="5"/>
      <c r="B1271" s="6"/>
      <c r="C1271" s="7"/>
      <c r="D1271" s="8"/>
      <c r="F1271" s="6"/>
    </row>
    <row r="1272" spans="1:6" ht="15.75" customHeight="1" x14ac:dyDescent="0.2">
      <c r="A1272" s="5"/>
      <c r="B1272" s="6"/>
      <c r="C1272" s="7"/>
      <c r="D1272" s="8"/>
      <c r="F1272" s="6"/>
    </row>
    <row r="1273" spans="1:6" ht="15.75" customHeight="1" x14ac:dyDescent="0.2">
      <c r="A1273" s="5"/>
      <c r="B1273" s="6"/>
      <c r="C1273" s="7"/>
      <c r="D1273" s="8"/>
      <c r="F1273" s="6"/>
    </row>
    <row r="1274" spans="1:6" ht="15.75" customHeight="1" x14ac:dyDescent="0.2">
      <c r="A1274" s="5"/>
      <c r="B1274" s="6"/>
      <c r="C1274" s="7"/>
      <c r="D1274" s="8"/>
      <c r="F1274" s="6"/>
    </row>
    <row r="1275" spans="1:6" ht="15.75" customHeight="1" x14ac:dyDescent="0.2">
      <c r="A1275" s="5"/>
      <c r="B1275" s="6"/>
      <c r="C1275" s="7"/>
      <c r="D1275" s="8"/>
      <c r="F1275" s="6"/>
    </row>
    <row r="1276" spans="1:6" ht="15.75" customHeight="1" x14ac:dyDescent="0.2">
      <c r="A1276" s="5"/>
      <c r="B1276" s="6"/>
      <c r="C1276" s="7"/>
      <c r="D1276" s="8"/>
      <c r="F1276" s="6"/>
    </row>
    <row r="1277" spans="1:6" ht="15.75" customHeight="1" x14ac:dyDescent="0.2">
      <c r="A1277" s="5"/>
      <c r="B1277" s="6"/>
      <c r="C1277" s="7"/>
      <c r="D1277" s="8"/>
      <c r="F1277" s="6"/>
    </row>
    <row r="1278" spans="1:6" ht="15.75" customHeight="1" x14ac:dyDescent="0.2">
      <c r="A1278" s="5"/>
      <c r="B1278" s="6"/>
      <c r="C1278" s="7"/>
      <c r="D1278" s="8"/>
      <c r="F1278" s="6"/>
    </row>
    <row r="1279" spans="1:6" ht="15.75" customHeight="1" x14ac:dyDescent="0.2">
      <c r="A1279" s="5"/>
      <c r="B1279" s="6"/>
      <c r="C1279" s="7"/>
      <c r="D1279" s="8"/>
      <c r="F1279" s="6"/>
    </row>
    <row r="1280" spans="1:6" ht="15.75" customHeight="1" x14ac:dyDescent="0.2">
      <c r="A1280" s="5"/>
      <c r="B1280" s="6"/>
      <c r="C1280" s="7"/>
      <c r="D1280" s="8"/>
      <c r="F1280" s="6"/>
    </row>
    <row r="1281" spans="1:6" ht="15.75" customHeight="1" x14ac:dyDescent="0.2">
      <c r="A1281" s="5"/>
      <c r="B1281" s="6"/>
      <c r="C1281" s="7"/>
      <c r="D1281" s="8"/>
      <c r="F1281" s="6"/>
    </row>
    <row r="1282" spans="1:6" ht="15.75" customHeight="1" x14ac:dyDescent="0.2">
      <c r="A1282" s="5"/>
      <c r="B1282" s="6"/>
      <c r="C1282" s="7"/>
      <c r="D1282" s="8"/>
      <c r="F1282" s="6"/>
    </row>
    <row r="1283" spans="1:6" ht="15.75" customHeight="1" x14ac:dyDescent="0.2">
      <c r="A1283" s="5"/>
      <c r="B1283" s="6"/>
      <c r="C1283" s="7"/>
      <c r="D1283" s="8"/>
      <c r="F1283" s="6"/>
    </row>
    <row r="1284" spans="1:6" ht="15.75" customHeight="1" x14ac:dyDescent="0.2">
      <c r="A1284" s="5"/>
      <c r="B1284" s="6"/>
      <c r="C1284" s="7"/>
      <c r="D1284" s="8"/>
      <c r="F1284" s="6"/>
    </row>
    <row r="1285" spans="1:6" ht="15.75" customHeight="1" x14ac:dyDescent="0.2">
      <c r="A1285" s="5"/>
      <c r="B1285" s="6"/>
      <c r="C1285" s="7"/>
      <c r="D1285" s="8"/>
      <c r="F1285" s="6"/>
    </row>
    <row r="1286" spans="1:6" ht="15.75" customHeight="1" x14ac:dyDescent="0.2">
      <c r="A1286" s="5"/>
      <c r="B1286" s="6"/>
      <c r="C1286" s="7"/>
      <c r="D1286" s="8"/>
      <c r="F1286" s="6"/>
    </row>
    <row r="1287" spans="1:6" ht="15.75" customHeight="1" x14ac:dyDescent="0.2">
      <c r="A1287" s="5"/>
      <c r="B1287" s="6"/>
      <c r="C1287" s="7"/>
      <c r="D1287" s="8"/>
      <c r="F1287" s="6"/>
    </row>
    <row r="1288" spans="1:6" ht="15.75" customHeight="1" x14ac:dyDescent="0.2">
      <c r="A1288" s="5"/>
      <c r="B1288" s="6"/>
      <c r="C1288" s="7"/>
      <c r="D1288" s="8"/>
      <c r="F1288" s="6"/>
    </row>
    <row r="1289" spans="1:6" ht="15.75" customHeight="1" x14ac:dyDescent="0.2">
      <c r="A1289" s="5"/>
      <c r="B1289" s="6"/>
      <c r="C1289" s="7"/>
      <c r="D1289" s="8"/>
      <c r="F1289" s="6"/>
    </row>
    <row r="1290" spans="1:6" ht="15.75" customHeight="1" x14ac:dyDescent="0.2">
      <c r="A1290" s="5"/>
      <c r="B1290" s="6"/>
      <c r="C1290" s="7"/>
      <c r="D1290" s="8"/>
      <c r="F1290" s="6"/>
    </row>
    <row r="1291" spans="1:6" ht="15.75" customHeight="1" x14ac:dyDescent="0.2">
      <c r="A1291" s="5"/>
      <c r="B1291" s="6"/>
      <c r="C1291" s="7"/>
      <c r="D1291" s="8"/>
      <c r="F1291" s="6"/>
    </row>
    <row r="1292" spans="1:6" ht="15.75" customHeight="1" x14ac:dyDescent="0.2">
      <c r="A1292" s="5"/>
      <c r="B1292" s="6"/>
      <c r="C1292" s="7"/>
      <c r="D1292" s="8"/>
      <c r="F1292" s="6"/>
    </row>
    <row r="1293" spans="1:6" ht="15.75" customHeight="1" x14ac:dyDescent="0.2">
      <c r="A1293" s="5"/>
      <c r="B1293" s="6"/>
      <c r="C1293" s="7"/>
      <c r="D1293" s="8"/>
      <c r="F1293" s="6"/>
    </row>
    <row r="1294" spans="1:6" ht="15.75" customHeight="1" x14ac:dyDescent="0.2">
      <c r="A1294" s="5"/>
      <c r="B1294" s="6"/>
      <c r="C1294" s="7"/>
      <c r="D1294" s="8"/>
      <c r="F1294" s="6"/>
    </row>
    <row r="1295" spans="1:6" ht="15.75" customHeight="1" x14ac:dyDescent="0.2">
      <c r="A1295" s="5"/>
      <c r="B1295" s="6"/>
      <c r="C1295" s="7"/>
      <c r="D1295" s="8"/>
      <c r="F1295" s="6"/>
    </row>
    <row r="1296" spans="1:6" ht="15.75" customHeight="1" x14ac:dyDescent="0.2">
      <c r="A1296" s="5"/>
      <c r="B1296" s="6"/>
      <c r="C1296" s="7"/>
      <c r="D1296" s="8"/>
      <c r="F1296" s="6"/>
    </row>
    <row r="1297" spans="1:6" ht="15.75" customHeight="1" x14ac:dyDescent="0.2">
      <c r="A1297" s="5"/>
      <c r="B1297" s="6"/>
      <c r="C1297" s="7"/>
      <c r="D1297" s="8"/>
      <c r="F1297" s="6"/>
    </row>
    <row r="1298" spans="1:6" ht="15.75" customHeight="1" x14ac:dyDescent="0.2">
      <c r="A1298" s="5"/>
      <c r="B1298" s="6"/>
      <c r="C1298" s="7"/>
      <c r="D1298" s="8"/>
      <c r="F1298" s="6"/>
    </row>
    <row r="1299" spans="1:6" ht="15.75" customHeight="1" x14ac:dyDescent="0.2">
      <c r="A1299" s="5"/>
      <c r="B1299" s="6"/>
      <c r="C1299" s="7"/>
      <c r="D1299" s="8"/>
      <c r="F1299" s="6"/>
    </row>
    <row r="1300" spans="1:6" ht="15.75" customHeight="1" x14ac:dyDescent="0.2">
      <c r="A1300" s="5"/>
      <c r="B1300" s="6"/>
      <c r="C1300" s="7"/>
      <c r="D1300" s="8"/>
      <c r="F1300" s="6"/>
    </row>
    <row r="1301" spans="1:6" ht="15.75" customHeight="1" x14ac:dyDescent="0.2">
      <c r="A1301" s="5"/>
      <c r="B1301" s="6"/>
      <c r="C1301" s="7"/>
      <c r="D1301" s="8"/>
      <c r="F1301" s="6"/>
    </row>
    <row r="1302" spans="1:6" ht="15.75" customHeight="1" x14ac:dyDescent="0.2">
      <c r="A1302" s="5"/>
      <c r="B1302" s="6"/>
      <c r="C1302" s="7"/>
      <c r="D1302" s="8"/>
      <c r="F1302" s="6"/>
    </row>
    <row r="1303" spans="1:6" ht="15.75" customHeight="1" x14ac:dyDescent="0.2">
      <c r="A1303" s="5"/>
      <c r="B1303" s="6"/>
      <c r="C1303" s="7"/>
      <c r="D1303" s="8"/>
      <c r="F1303" s="6"/>
    </row>
    <row r="1304" spans="1:6" ht="15.75" customHeight="1" x14ac:dyDescent="0.2">
      <c r="A1304" s="5"/>
      <c r="B1304" s="6"/>
      <c r="C1304" s="7"/>
      <c r="D1304" s="8"/>
      <c r="F1304" s="6"/>
    </row>
    <row r="1305" spans="1:6" ht="15.75" customHeight="1" x14ac:dyDescent="0.2">
      <c r="A1305" s="5"/>
      <c r="B1305" s="6"/>
      <c r="C1305" s="7"/>
      <c r="D1305" s="8"/>
      <c r="F1305" s="6"/>
    </row>
    <row r="1306" spans="1:6" ht="15.75" customHeight="1" x14ac:dyDescent="0.2">
      <c r="A1306" s="5"/>
      <c r="B1306" s="6"/>
      <c r="C1306" s="7"/>
      <c r="D1306" s="8"/>
      <c r="F1306" s="6"/>
    </row>
    <row r="1307" spans="1:6" ht="15.75" customHeight="1" x14ac:dyDescent="0.2">
      <c r="A1307" s="5"/>
      <c r="B1307" s="6"/>
      <c r="C1307" s="7"/>
      <c r="D1307" s="8"/>
      <c r="F1307" s="6"/>
    </row>
    <row r="1308" spans="1:6" ht="15.75" customHeight="1" x14ac:dyDescent="0.2">
      <c r="A1308" s="5"/>
      <c r="B1308" s="6"/>
      <c r="C1308" s="7"/>
      <c r="D1308" s="8"/>
      <c r="F1308" s="6"/>
    </row>
    <row r="1309" spans="1:6" ht="15.75" customHeight="1" x14ac:dyDescent="0.2">
      <c r="A1309" s="5"/>
      <c r="B1309" s="6"/>
      <c r="C1309" s="7"/>
      <c r="D1309" s="8"/>
      <c r="F1309" s="6"/>
    </row>
    <row r="1310" spans="1:6" ht="15.75" customHeight="1" x14ac:dyDescent="0.2">
      <c r="A1310" s="5"/>
      <c r="B1310" s="6"/>
      <c r="C1310" s="7"/>
      <c r="D1310" s="8"/>
      <c r="F1310" s="6"/>
    </row>
    <row r="1311" spans="1:6" ht="15.75" customHeight="1" x14ac:dyDescent="0.2">
      <c r="A1311" s="5"/>
      <c r="B1311" s="6"/>
      <c r="C1311" s="7"/>
      <c r="D1311" s="8"/>
      <c r="F1311" s="6"/>
    </row>
    <row r="1312" spans="1:6" ht="15.75" customHeight="1" x14ac:dyDescent="0.2">
      <c r="A1312" s="5"/>
      <c r="B1312" s="6"/>
      <c r="C1312" s="7"/>
      <c r="D1312" s="8"/>
      <c r="F1312" s="6"/>
    </row>
    <row r="1313" spans="1:6" ht="15.75" customHeight="1" x14ac:dyDescent="0.2">
      <c r="A1313" s="5"/>
      <c r="B1313" s="6"/>
      <c r="C1313" s="7"/>
      <c r="D1313" s="8"/>
      <c r="F1313" s="6"/>
    </row>
    <row r="1314" spans="1:6" ht="15.75" customHeight="1" x14ac:dyDescent="0.2">
      <c r="A1314" s="5"/>
      <c r="B1314" s="6"/>
      <c r="C1314" s="7"/>
      <c r="D1314" s="8"/>
      <c r="F1314" s="6"/>
    </row>
    <row r="1315" spans="1:6" ht="15.75" customHeight="1" x14ac:dyDescent="0.2">
      <c r="A1315" s="5"/>
      <c r="B1315" s="6"/>
      <c r="C1315" s="7"/>
      <c r="D1315" s="8"/>
      <c r="F1315" s="6"/>
    </row>
    <row r="1316" spans="1:6" ht="15.75" customHeight="1" x14ac:dyDescent="0.2">
      <c r="A1316" s="5"/>
      <c r="B1316" s="6"/>
      <c r="C1316" s="7"/>
      <c r="D1316" s="8"/>
      <c r="F1316" s="6"/>
    </row>
    <row r="1317" spans="1:6" ht="15.75" customHeight="1" x14ac:dyDescent="0.2">
      <c r="A1317" s="5"/>
      <c r="B1317" s="6"/>
      <c r="C1317" s="7"/>
      <c r="D1317" s="8"/>
      <c r="F1317" s="6"/>
    </row>
    <row r="1318" spans="1:6" ht="15.75" customHeight="1" x14ac:dyDescent="0.2">
      <c r="A1318" s="5"/>
      <c r="B1318" s="6"/>
      <c r="C1318" s="7"/>
      <c r="D1318" s="8"/>
      <c r="F1318" s="6"/>
    </row>
    <row r="1319" spans="1:6" ht="15.75" customHeight="1" x14ac:dyDescent="0.2">
      <c r="A1319" s="5"/>
      <c r="B1319" s="6"/>
      <c r="C1319" s="7"/>
      <c r="D1319" s="8"/>
      <c r="F1319" s="6"/>
    </row>
    <row r="1320" spans="1:6" ht="15.75" customHeight="1" x14ac:dyDescent="0.2">
      <c r="A1320" s="5"/>
      <c r="B1320" s="6"/>
      <c r="C1320" s="7"/>
      <c r="D1320" s="8"/>
      <c r="F1320" s="6"/>
    </row>
    <row r="1321" spans="1:6" ht="15.75" customHeight="1" x14ac:dyDescent="0.2">
      <c r="A1321" s="5"/>
      <c r="B1321" s="6"/>
      <c r="C1321" s="7"/>
      <c r="D1321" s="8"/>
      <c r="F1321" s="6"/>
    </row>
    <row r="1322" spans="1:6" ht="15.75" customHeight="1" x14ac:dyDescent="0.2">
      <c r="A1322" s="5"/>
      <c r="B1322" s="6"/>
      <c r="C1322" s="7"/>
      <c r="D1322" s="8"/>
      <c r="F1322" s="6"/>
    </row>
    <row r="1323" spans="1:6" ht="15.75" customHeight="1" x14ac:dyDescent="0.2">
      <c r="A1323" s="5"/>
      <c r="B1323" s="6"/>
      <c r="C1323" s="7"/>
      <c r="D1323" s="8"/>
      <c r="F1323" s="6"/>
    </row>
    <row r="1324" spans="1:6" ht="15.75" customHeight="1" x14ac:dyDescent="0.2">
      <c r="A1324" s="5"/>
      <c r="B1324" s="6"/>
      <c r="C1324" s="7"/>
      <c r="D1324" s="8"/>
      <c r="F1324" s="6"/>
    </row>
    <row r="1325" spans="1:6" ht="15.75" customHeight="1" x14ac:dyDescent="0.2">
      <c r="A1325" s="5"/>
      <c r="B1325" s="6"/>
      <c r="C1325" s="7"/>
      <c r="D1325" s="8"/>
      <c r="F1325" s="6"/>
    </row>
    <row r="1326" spans="1:6" ht="15.75" customHeight="1" x14ac:dyDescent="0.2">
      <c r="A1326" s="5"/>
      <c r="B1326" s="6"/>
      <c r="C1326" s="7"/>
      <c r="D1326" s="8"/>
      <c r="F1326" s="6"/>
    </row>
    <row r="1327" spans="1:6" ht="15.75" customHeight="1" x14ac:dyDescent="0.2">
      <c r="A1327" s="5"/>
      <c r="B1327" s="6"/>
      <c r="C1327" s="7"/>
      <c r="D1327" s="8"/>
      <c r="F1327" s="6"/>
    </row>
    <row r="1328" spans="1:6" ht="15.75" customHeight="1" x14ac:dyDescent="0.2">
      <c r="A1328" s="5"/>
      <c r="B1328" s="6"/>
      <c r="C1328" s="7"/>
      <c r="D1328" s="8"/>
      <c r="F1328" s="6"/>
    </row>
    <row r="1329" spans="1:6" ht="15.75" customHeight="1" x14ac:dyDescent="0.2">
      <c r="A1329" s="5"/>
      <c r="B1329" s="6"/>
      <c r="C1329" s="7"/>
      <c r="D1329" s="8"/>
      <c r="F1329" s="6"/>
    </row>
    <row r="1330" spans="1:6" ht="15.75" customHeight="1" x14ac:dyDescent="0.2">
      <c r="A1330" s="5"/>
      <c r="B1330" s="6"/>
      <c r="C1330" s="7"/>
      <c r="D1330" s="8"/>
      <c r="F1330" s="6"/>
    </row>
    <row r="1331" spans="1:6" ht="15.75" customHeight="1" x14ac:dyDescent="0.2">
      <c r="A1331" s="5"/>
      <c r="B1331" s="6"/>
      <c r="C1331" s="7"/>
      <c r="D1331" s="8"/>
      <c r="F1331" s="6"/>
    </row>
    <row r="1332" spans="1:6" ht="15.75" customHeight="1" x14ac:dyDescent="0.2">
      <c r="A1332" s="5"/>
      <c r="B1332" s="6"/>
      <c r="C1332" s="7"/>
      <c r="D1332" s="8"/>
      <c r="F1332" s="6"/>
    </row>
    <row r="1333" spans="1:6" ht="15.75" customHeight="1" x14ac:dyDescent="0.2">
      <c r="A1333" s="5"/>
      <c r="B1333" s="6"/>
      <c r="C1333" s="7"/>
      <c r="D1333" s="8"/>
      <c r="F1333" s="6"/>
    </row>
    <row r="1334" spans="1:6" ht="15.75" customHeight="1" x14ac:dyDescent="0.2">
      <c r="A1334" s="5"/>
      <c r="B1334" s="6"/>
      <c r="C1334" s="7"/>
      <c r="D1334" s="8"/>
      <c r="F1334" s="6"/>
    </row>
    <row r="1335" spans="1:6" ht="15.75" customHeight="1" x14ac:dyDescent="0.2">
      <c r="A1335" s="5"/>
      <c r="B1335" s="6"/>
      <c r="C1335" s="7"/>
      <c r="D1335" s="8"/>
      <c r="F1335" s="6"/>
    </row>
    <row r="1336" spans="1:6" ht="15.75" customHeight="1" x14ac:dyDescent="0.2">
      <c r="A1336" s="5"/>
      <c r="B1336" s="6"/>
      <c r="C1336" s="7"/>
      <c r="D1336" s="8"/>
      <c r="F1336" s="6"/>
    </row>
    <row r="1337" spans="1:6" ht="15.75" customHeight="1" x14ac:dyDescent="0.2">
      <c r="A1337" s="5"/>
      <c r="B1337" s="6"/>
      <c r="C1337" s="7"/>
      <c r="D1337" s="8"/>
      <c r="F1337" s="6"/>
    </row>
    <row r="1338" spans="1:6" ht="15.75" customHeight="1" x14ac:dyDescent="0.2">
      <c r="A1338" s="5"/>
      <c r="B1338" s="6"/>
      <c r="C1338" s="7"/>
      <c r="D1338" s="8"/>
      <c r="F1338" s="6"/>
    </row>
    <row r="1339" spans="1:6" ht="15.75" customHeight="1" x14ac:dyDescent="0.2">
      <c r="A1339" s="5"/>
      <c r="B1339" s="6"/>
      <c r="C1339" s="7"/>
      <c r="D1339" s="8"/>
      <c r="F1339" s="6"/>
    </row>
    <row r="1340" spans="1:6" ht="15.75" customHeight="1" x14ac:dyDescent="0.2">
      <c r="A1340" s="5"/>
      <c r="B1340" s="6"/>
      <c r="C1340" s="7"/>
      <c r="D1340" s="8"/>
      <c r="F1340" s="6"/>
    </row>
    <row r="1341" spans="1:6" ht="15.75" customHeight="1" x14ac:dyDescent="0.2">
      <c r="A1341" s="5"/>
      <c r="B1341" s="6"/>
      <c r="C1341" s="7"/>
      <c r="D1341" s="8"/>
      <c r="F1341" s="6"/>
    </row>
    <row r="1342" spans="1:6" ht="15.75" customHeight="1" x14ac:dyDescent="0.2">
      <c r="A1342" s="5"/>
      <c r="B1342" s="6"/>
      <c r="C1342" s="7"/>
      <c r="D1342" s="8"/>
      <c r="F1342" s="6"/>
    </row>
    <row r="1343" spans="1:6" ht="15.75" customHeight="1" x14ac:dyDescent="0.2">
      <c r="A1343" s="5"/>
      <c r="B1343" s="6"/>
      <c r="C1343" s="7"/>
      <c r="D1343" s="8"/>
      <c r="F1343" s="6"/>
    </row>
    <row r="1344" spans="1:6" ht="15.75" customHeight="1" x14ac:dyDescent="0.2">
      <c r="A1344" s="5"/>
      <c r="B1344" s="6"/>
      <c r="C1344" s="7"/>
      <c r="D1344" s="8"/>
      <c r="F1344" s="6"/>
    </row>
    <row r="1345" spans="1:6" ht="15.75" customHeight="1" x14ac:dyDescent="0.2">
      <c r="A1345" s="5"/>
      <c r="B1345" s="6"/>
      <c r="C1345" s="7"/>
      <c r="D1345" s="8"/>
      <c r="F1345" s="6"/>
    </row>
    <row r="1346" spans="1:6" ht="15.75" customHeight="1" x14ac:dyDescent="0.2">
      <c r="A1346" s="5"/>
      <c r="B1346" s="6"/>
      <c r="C1346" s="7"/>
      <c r="D1346" s="8"/>
      <c r="F1346" s="6"/>
    </row>
    <row r="1347" spans="1:6" ht="15.75" customHeight="1" x14ac:dyDescent="0.2">
      <c r="A1347" s="5"/>
      <c r="B1347" s="6"/>
      <c r="C1347" s="7"/>
      <c r="D1347" s="8"/>
      <c r="F1347" s="6"/>
    </row>
    <row r="1348" spans="1:6" ht="15.75" customHeight="1" x14ac:dyDescent="0.2">
      <c r="A1348" s="5"/>
      <c r="B1348" s="6"/>
      <c r="C1348" s="7"/>
      <c r="D1348" s="8"/>
      <c r="F1348" s="6"/>
    </row>
    <row r="1349" spans="1:6" ht="15.75" customHeight="1" x14ac:dyDescent="0.2">
      <c r="A1349" s="5"/>
      <c r="B1349" s="6"/>
      <c r="C1349" s="7"/>
      <c r="D1349" s="8"/>
      <c r="F1349" s="6"/>
    </row>
    <row r="1350" spans="1:6" ht="15.75" customHeight="1" x14ac:dyDescent="0.2">
      <c r="A1350" s="5"/>
      <c r="B1350" s="6"/>
      <c r="C1350" s="7"/>
      <c r="D1350" s="8"/>
      <c r="F1350" s="6"/>
    </row>
    <row r="1351" spans="1:6" ht="15.75" customHeight="1" x14ac:dyDescent="0.2">
      <c r="A1351" s="5"/>
      <c r="B1351" s="6"/>
      <c r="C1351" s="7"/>
      <c r="D1351" s="8"/>
      <c r="F1351" s="6"/>
    </row>
    <row r="1352" spans="1:6" ht="15.75" customHeight="1" x14ac:dyDescent="0.2">
      <c r="A1352" s="5"/>
      <c r="B1352" s="6"/>
      <c r="C1352" s="7"/>
      <c r="D1352" s="8"/>
      <c r="F1352" s="6"/>
    </row>
    <row r="1353" spans="1:6" ht="15.75" customHeight="1" x14ac:dyDescent="0.2">
      <c r="A1353" s="5"/>
      <c r="B1353" s="6"/>
      <c r="C1353" s="7"/>
      <c r="D1353" s="8"/>
      <c r="F1353" s="6"/>
    </row>
    <row r="1354" spans="1:6" ht="15.75" customHeight="1" x14ac:dyDescent="0.2">
      <c r="A1354" s="5"/>
      <c r="B1354" s="6"/>
      <c r="C1354" s="7"/>
      <c r="D1354" s="8"/>
      <c r="F1354" s="6"/>
    </row>
    <row r="1355" spans="1:6" ht="15.75" customHeight="1" x14ac:dyDescent="0.2">
      <c r="A1355" s="5"/>
      <c r="B1355" s="6"/>
      <c r="C1355" s="7"/>
      <c r="D1355" s="8"/>
      <c r="F1355" s="6"/>
    </row>
    <row r="1356" spans="1:6" ht="15.75" customHeight="1" x14ac:dyDescent="0.2">
      <c r="A1356" s="5"/>
      <c r="B1356" s="6"/>
      <c r="C1356" s="7"/>
      <c r="D1356" s="8"/>
      <c r="F1356" s="6"/>
    </row>
    <row r="1357" spans="1:6" ht="15.75" customHeight="1" x14ac:dyDescent="0.2">
      <c r="A1357" s="5"/>
      <c r="B1357" s="6"/>
      <c r="C1357" s="7"/>
      <c r="D1357" s="8"/>
      <c r="F1357" s="6"/>
    </row>
    <row r="1358" spans="1:6" ht="15.75" customHeight="1" x14ac:dyDescent="0.2">
      <c r="A1358" s="5"/>
      <c r="B1358" s="6"/>
      <c r="C1358" s="7"/>
      <c r="D1358" s="8"/>
      <c r="F1358" s="6"/>
    </row>
    <row r="1359" spans="1:6" ht="15.75" customHeight="1" x14ac:dyDescent="0.2">
      <c r="A1359" s="5"/>
      <c r="B1359" s="6"/>
      <c r="C1359" s="7"/>
      <c r="D1359" s="8"/>
      <c r="F1359" s="6"/>
    </row>
    <row r="1360" spans="1:6" ht="15.75" customHeight="1" x14ac:dyDescent="0.2">
      <c r="A1360" s="5"/>
      <c r="B1360" s="6"/>
      <c r="C1360" s="7"/>
      <c r="D1360" s="8"/>
      <c r="F1360" s="6"/>
    </row>
    <row r="1361" spans="1:6" ht="15.75" customHeight="1" x14ac:dyDescent="0.2">
      <c r="A1361" s="5"/>
      <c r="B1361" s="6"/>
      <c r="C1361" s="7"/>
      <c r="D1361" s="8"/>
      <c r="F1361" s="6"/>
    </row>
    <row r="1362" spans="1:6" ht="15.75" customHeight="1" x14ac:dyDescent="0.2">
      <c r="A1362" s="5"/>
      <c r="B1362" s="6"/>
      <c r="C1362" s="7"/>
      <c r="D1362" s="8"/>
      <c r="F1362" s="6"/>
    </row>
    <row r="1363" spans="1:6" ht="15.75" customHeight="1" x14ac:dyDescent="0.2">
      <c r="A1363" s="5"/>
      <c r="B1363" s="6"/>
      <c r="C1363" s="7"/>
      <c r="D1363" s="8"/>
      <c r="F1363" s="6"/>
    </row>
    <row r="1364" spans="1:6" ht="15.75" customHeight="1" x14ac:dyDescent="0.2">
      <c r="A1364" s="5"/>
      <c r="B1364" s="6"/>
      <c r="C1364" s="7"/>
      <c r="D1364" s="8"/>
      <c r="F1364" s="6"/>
    </row>
    <row r="1365" spans="1:6" ht="15.75" customHeight="1" x14ac:dyDescent="0.2">
      <c r="A1365" s="5"/>
      <c r="B1365" s="6"/>
      <c r="C1365" s="7"/>
      <c r="D1365" s="8"/>
      <c r="F1365" s="6"/>
    </row>
    <row r="1366" spans="1:6" ht="15.75" customHeight="1" x14ac:dyDescent="0.2">
      <c r="A1366" s="5"/>
      <c r="B1366" s="6"/>
      <c r="C1366" s="7"/>
      <c r="D1366" s="8"/>
      <c r="F1366" s="6"/>
    </row>
    <row r="1367" spans="1:6" ht="15.75" customHeight="1" x14ac:dyDescent="0.2">
      <c r="A1367" s="5"/>
      <c r="B1367" s="6"/>
      <c r="C1367" s="7"/>
      <c r="D1367" s="8"/>
      <c r="F1367" s="6"/>
    </row>
    <row r="1368" spans="1:6" ht="15.75" customHeight="1" x14ac:dyDescent="0.2">
      <c r="A1368" s="5"/>
      <c r="B1368" s="6"/>
      <c r="C1368" s="7"/>
      <c r="D1368" s="8"/>
      <c r="F1368" s="6"/>
    </row>
    <row r="1369" spans="1:6" ht="15.75" customHeight="1" x14ac:dyDescent="0.2">
      <c r="A1369" s="5"/>
      <c r="B1369" s="6"/>
      <c r="C1369" s="7"/>
      <c r="D1369" s="8"/>
      <c r="F1369" s="6"/>
    </row>
    <row r="1370" spans="1:6" ht="15.75" customHeight="1" x14ac:dyDescent="0.2">
      <c r="A1370" s="5"/>
      <c r="B1370" s="6"/>
      <c r="C1370" s="7"/>
      <c r="D1370" s="8"/>
      <c r="F1370" s="6"/>
    </row>
    <row r="1371" spans="1:6" ht="15.75" customHeight="1" x14ac:dyDescent="0.2">
      <c r="A1371" s="5"/>
      <c r="B1371" s="6"/>
      <c r="C1371" s="7"/>
      <c r="D1371" s="8"/>
      <c r="F1371" s="6"/>
    </row>
    <row r="1372" spans="1:6" ht="15.75" customHeight="1" x14ac:dyDescent="0.2">
      <c r="A1372" s="5"/>
      <c r="B1372" s="6"/>
      <c r="C1372" s="7"/>
      <c r="D1372" s="8"/>
      <c r="F1372" s="6"/>
    </row>
    <row r="1373" spans="1:6" ht="15.75" customHeight="1" x14ac:dyDescent="0.2">
      <c r="A1373" s="5"/>
      <c r="B1373" s="6"/>
      <c r="C1373" s="7"/>
      <c r="D1373" s="8"/>
      <c r="F1373" s="6"/>
    </row>
    <row r="1374" spans="1:6" ht="15.75" customHeight="1" x14ac:dyDescent="0.2">
      <c r="A1374" s="5"/>
      <c r="B1374" s="6"/>
      <c r="C1374" s="7"/>
      <c r="D1374" s="8"/>
      <c r="F1374" s="6"/>
    </row>
    <row r="1375" spans="1:6" ht="15.75" customHeight="1" x14ac:dyDescent="0.2">
      <c r="A1375" s="5"/>
      <c r="B1375" s="6"/>
      <c r="C1375" s="7"/>
      <c r="D1375" s="8"/>
      <c r="F1375" s="6"/>
    </row>
    <row r="1376" spans="1:6" ht="15.75" customHeight="1" x14ac:dyDescent="0.2">
      <c r="A1376" s="5"/>
      <c r="B1376" s="6"/>
      <c r="C1376" s="7"/>
      <c r="D1376" s="8"/>
      <c r="F1376" s="6"/>
    </row>
    <row r="1377" spans="1:6" ht="15.75" customHeight="1" x14ac:dyDescent="0.2">
      <c r="A1377" s="5"/>
      <c r="B1377" s="6"/>
      <c r="C1377" s="7"/>
      <c r="D1377" s="8"/>
      <c r="F1377" s="6"/>
    </row>
    <row r="1378" spans="1:6" ht="15.75" customHeight="1" x14ac:dyDescent="0.2">
      <c r="A1378" s="5"/>
      <c r="B1378" s="6"/>
      <c r="C1378" s="7"/>
      <c r="D1378" s="8"/>
      <c r="F1378" s="6"/>
    </row>
    <row r="1379" spans="1:6" ht="15.75" customHeight="1" x14ac:dyDescent="0.2">
      <c r="A1379" s="5"/>
      <c r="B1379" s="6"/>
      <c r="C1379" s="7"/>
      <c r="D1379" s="8"/>
      <c r="F1379" s="6"/>
    </row>
    <row r="1380" spans="1:6" ht="15.75" customHeight="1" x14ac:dyDescent="0.2">
      <c r="A1380" s="5"/>
      <c r="B1380" s="6"/>
      <c r="C1380" s="7"/>
      <c r="D1380" s="8"/>
      <c r="F1380" s="6"/>
    </row>
    <row r="1381" spans="1:6" ht="15.75" customHeight="1" x14ac:dyDescent="0.2">
      <c r="A1381" s="5"/>
      <c r="B1381" s="6"/>
      <c r="C1381" s="7"/>
      <c r="D1381" s="8"/>
      <c r="F1381" s="6"/>
    </row>
    <row r="1382" spans="1:6" ht="15.75" customHeight="1" x14ac:dyDescent="0.2">
      <c r="A1382" s="5"/>
      <c r="B1382" s="6"/>
      <c r="C1382" s="7"/>
      <c r="D1382" s="8"/>
      <c r="F1382" s="6"/>
    </row>
    <row r="1383" spans="1:6" ht="15.75" customHeight="1" x14ac:dyDescent="0.2">
      <c r="A1383" s="5"/>
      <c r="B1383" s="6"/>
      <c r="C1383" s="7"/>
      <c r="D1383" s="8"/>
      <c r="F1383" s="6"/>
    </row>
    <row r="1384" spans="1:6" ht="15.75" customHeight="1" x14ac:dyDescent="0.2">
      <c r="A1384" s="5"/>
      <c r="B1384" s="6"/>
      <c r="C1384" s="7"/>
      <c r="D1384" s="8"/>
      <c r="F1384" s="6"/>
    </row>
    <row r="1385" spans="1:6" ht="15.75" customHeight="1" x14ac:dyDescent="0.2">
      <c r="A1385" s="5"/>
      <c r="B1385" s="6"/>
      <c r="C1385" s="7"/>
      <c r="D1385" s="8"/>
      <c r="F1385" s="6"/>
    </row>
    <row r="1386" spans="1:6" ht="15.75" customHeight="1" x14ac:dyDescent="0.2">
      <c r="A1386" s="5"/>
      <c r="B1386" s="6"/>
      <c r="C1386" s="7"/>
      <c r="D1386" s="8"/>
      <c r="F1386" s="6"/>
    </row>
    <row r="1387" spans="1:6" ht="15.75" customHeight="1" x14ac:dyDescent="0.2">
      <c r="A1387" s="5"/>
      <c r="B1387" s="6"/>
      <c r="C1387" s="7"/>
      <c r="D1387" s="8"/>
      <c r="F1387" s="6"/>
    </row>
    <row r="1388" spans="1:6" ht="15.75" customHeight="1" x14ac:dyDescent="0.2">
      <c r="A1388" s="5"/>
      <c r="B1388" s="6"/>
      <c r="C1388" s="7"/>
      <c r="D1388" s="8"/>
      <c r="F1388" s="6"/>
    </row>
    <row r="1389" spans="1:6" ht="15.75" customHeight="1" x14ac:dyDescent="0.2">
      <c r="A1389" s="5"/>
      <c r="B1389" s="6"/>
      <c r="C1389" s="7"/>
      <c r="D1389" s="8"/>
      <c r="F1389" s="6"/>
    </row>
    <row r="1390" spans="1:6" ht="15.75" customHeight="1" x14ac:dyDescent="0.2">
      <c r="A1390" s="5"/>
      <c r="B1390" s="6"/>
      <c r="C1390" s="7"/>
      <c r="D1390" s="8"/>
      <c r="F1390" s="6"/>
    </row>
    <row r="1391" spans="1:6" ht="15.75" customHeight="1" x14ac:dyDescent="0.2">
      <c r="A1391" s="5"/>
      <c r="B1391" s="6"/>
      <c r="C1391" s="7"/>
      <c r="D1391" s="8"/>
      <c r="F1391" s="6"/>
    </row>
    <row r="1392" spans="1:6" ht="15.75" customHeight="1" x14ac:dyDescent="0.2">
      <c r="A1392" s="5"/>
      <c r="B1392" s="6"/>
      <c r="C1392" s="7"/>
      <c r="D1392" s="8"/>
      <c r="F1392" s="6"/>
    </row>
    <row r="1393" spans="1:6" ht="15.75" customHeight="1" x14ac:dyDescent="0.2">
      <c r="A1393" s="5"/>
      <c r="B1393" s="6"/>
      <c r="C1393" s="7"/>
      <c r="D1393" s="8"/>
      <c r="F1393" s="6"/>
    </row>
    <row r="1394" spans="1:6" ht="15.75" customHeight="1" x14ac:dyDescent="0.2">
      <c r="A1394" s="5"/>
      <c r="B1394" s="6"/>
      <c r="C1394" s="7"/>
      <c r="D1394" s="8"/>
      <c r="F1394" s="6"/>
    </row>
    <row r="1395" spans="1:6" ht="15.75" customHeight="1" x14ac:dyDescent="0.2">
      <c r="A1395" s="5"/>
      <c r="B1395" s="6"/>
      <c r="C1395" s="7"/>
      <c r="D1395" s="8"/>
      <c r="F1395" s="6"/>
    </row>
    <row r="1396" spans="1:6" ht="15.75" customHeight="1" x14ac:dyDescent="0.2">
      <c r="A1396" s="5"/>
      <c r="B1396" s="6"/>
      <c r="C1396" s="7"/>
      <c r="D1396" s="8"/>
      <c r="F1396" s="6"/>
    </row>
    <row r="1397" spans="1:6" ht="15.75" customHeight="1" x14ac:dyDescent="0.2">
      <c r="A1397" s="5"/>
      <c r="B1397" s="6"/>
      <c r="C1397" s="7"/>
      <c r="D1397" s="8"/>
      <c r="F1397" s="6"/>
    </row>
    <row r="1398" spans="1:6" ht="15.75" customHeight="1" x14ac:dyDescent="0.2">
      <c r="A1398" s="5"/>
      <c r="B1398" s="6"/>
      <c r="C1398" s="7"/>
      <c r="D1398" s="8"/>
      <c r="F1398" s="6"/>
    </row>
    <row r="1399" spans="1:6" ht="15.75" customHeight="1" x14ac:dyDescent="0.2">
      <c r="A1399" s="5"/>
      <c r="B1399" s="6"/>
      <c r="C1399" s="7"/>
      <c r="D1399" s="8"/>
      <c r="F1399" s="6"/>
    </row>
    <row r="1400" spans="1:6" ht="15.75" customHeight="1" x14ac:dyDescent="0.2">
      <c r="A1400" s="5"/>
      <c r="B1400" s="6"/>
      <c r="C1400" s="7"/>
      <c r="D1400" s="8"/>
      <c r="F1400" s="6"/>
    </row>
    <row r="1401" spans="1:6" ht="15.75" customHeight="1" x14ac:dyDescent="0.2">
      <c r="A1401" s="5"/>
      <c r="B1401" s="6"/>
      <c r="C1401" s="7"/>
      <c r="D1401" s="8"/>
      <c r="F1401" s="6"/>
    </row>
    <row r="1402" spans="1:6" ht="15.75" customHeight="1" x14ac:dyDescent="0.2">
      <c r="A1402" s="5"/>
      <c r="B1402" s="6"/>
      <c r="C1402" s="7"/>
      <c r="D1402" s="8"/>
      <c r="F1402" s="6"/>
    </row>
    <row r="1403" spans="1:6" ht="15.75" customHeight="1" x14ac:dyDescent="0.2">
      <c r="A1403" s="5"/>
      <c r="B1403" s="6"/>
      <c r="C1403" s="7"/>
      <c r="D1403" s="8"/>
      <c r="F1403" s="6"/>
    </row>
    <row r="1404" spans="1:6" ht="15.75" customHeight="1" x14ac:dyDescent="0.2">
      <c r="A1404" s="5"/>
      <c r="B1404" s="6"/>
      <c r="C1404" s="7"/>
      <c r="D1404" s="8"/>
      <c r="F1404" s="6"/>
    </row>
    <row r="1405" spans="1:6" ht="15.75" customHeight="1" x14ac:dyDescent="0.2">
      <c r="A1405" s="5"/>
      <c r="B1405" s="6"/>
      <c r="C1405" s="7"/>
      <c r="D1405" s="8"/>
      <c r="F1405" s="6"/>
    </row>
    <row r="1406" spans="1:6" ht="15.75" customHeight="1" x14ac:dyDescent="0.2">
      <c r="A1406" s="5"/>
      <c r="B1406" s="6"/>
      <c r="C1406" s="7"/>
      <c r="D1406" s="8"/>
      <c r="F1406" s="6"/>
    </row>
    <row r="1407" spans="1:6" ht="15.75" customHeight="1" x14ac:dyDescent="0.2">
      <c r="A1407" s="5"/>
      <c r="B1407" s="6"/>
      <c r="C1407" s="7"/>
      <c r="D1407" s="8"/>
      <c r="F1407" s="6"/>
    </row>
    <row r="1408" spans="1:6" ht="15.75" customHeight="1" x14ac:dyDescent="0.2">
      <c r="A1408" s="5"/>
      <c r="B1408" s="6"/>
      <c r="C1408" s="7"/>
      <c r="D1408" s="8"/>
      <c r="F1408" s="6"/>
    </row>
    <row r="1409" spans="1:6" ht="15.75" customHeight="1" x14ac:dyDescent="0.2">
      <c r="A1409" s="5"/>
      <c r="B1409" s="6"/>
      <c r="C1409" s="7"/>
      <c r="D1409" s="8"/>
      <c r="F1409" s="6"/>
    </row>
    <row r="1410" spans="1:6" ht="15.75" customHeight="1" x14ac:dyDescent="0.2">
      <c r="A1410" s="5"/>
      <c r="B1410" s="6"/>
      <c r="C1410" s="7"/>
      <c r="D1410" s="8"/>
      <c r="F1410" s="6"/>
    </row>
    <row r="1411" spans="1:6" ht="15.75" customHeight="1" x14ac:dyDescent="0.2">
      <c r="A1411" s="5"/>
      <c r="B1411" s="6"/>
      <c r="C1411" s="7"/>
      <c r="D1411" s="8"/>
      <c r="F1411" s="6"/>
    </row>
    <row r="1412" spans="1:6" ht="15.75" customHeight="1" x14ac:dyDescent="0.2">
      <c r="A1412" s="5"/>
      <c r="B1412" s="6"/>
      <c r="C1412" s="7"/>
      <c r="D1412" s="8"/>
      <c r="F1412" s="6"/>
    </row>
    <row r="1413" spans="1:6" ht="15.75" customHeight="1" x14ac:dyDescent="0.2">
      <c r="A1413" s="5"/>
      <c r="B1413" s="6"/>
      <c r="C1413" s="7"/>
      <c r="D1413" s="8"/>
      <c r="F1413" s="6"/>
    </row>
    <row r="1414" spans="1:6" ht="15.75" customHeight="1" x14ac:dyDescent="0.2">
      <c r="A1414" s="5"/>
      <c r="B1414" s="6"/>
      <c r="C1414" s="7"/>
      <c r="D1414" s="8"/>
      <c r="F1414" s="6"/>
    </row>
    <row r="1415" spans="1:6" ht="15.75" customHeight="1" x14ac:dyDescent="0.2">
      <c r="A1415" s="5"/>
      <c r="B1415" s="6"/>
      <c r="C1415" s="7"/>
      <c r="D1415" s="8"/>
      <c r="F1415" s="6"/>
    </row>
    <row r="1416" spans="1:6" ht="15.75" customHeight="1" x14ac:dyDescent="0.2">
      <c r="A1416" s="5"/>
      <c r="B1416" s="6"/>
      <c r="C1416" s="7"/>
      <c r="D1416" s="8"/>
      <c r="F1416" s="6"/>
    </row>
    <row r="1417" spans="1:6" ht="15.75" customHeight="1" x14ac:dyDescent="0.2">
      <c r="A1417" s="5"/>
      <c r="B1417" s="6"/>
      <c r="C1417" s="7"/>
      <c r="D1417" s="8"/>
      <c r="F1417" s="6"/>
    </row>
    <row r="1418" spans="1:6" ht="15.75" customHeight="1" x14ac:dyDescent="0.2">
      <c r="A1418" s="5"/>
      <c r="B1418" s="6"/>
      <c r="C1418" s="7"/>
      <c r="D1418" s="8"/>
      <c r="F1418" s="6"/>
    </row>
    <row r="1419" spans="1:6" ht="15.75" customHeight="1" x14ac:dyDescent="0.2">
      <c r="A1419" s="5"/>
      <c r="B1419" s="6"/>
      <c r="C1419" s="7"/>
      <c r="D1419" s="8"/>
      <c r="F1419" s="6"/>
    </row>
    <row r="1420" spans="1:6" ht="15.75" customHeight="1" x14ac:dyDescent="0.2">
      <c r="A1420" s="5"/>
      <c r="B1420" s="6"/>
      <c r="C1420" s="7"/>
      <c r="D1420" s="8"/>
      <c r="F1420" s="6"/>
    </row>
    <row r="1421" spans="1:6" ht="15.75" customHeight="1" x14ac:dyDescent="0.2">
      <c r="A1421" s="5"/>
      <c r="B1421" s="6"/>
      <c r="C1421" s="7"/>
      <c r="D1421" s="8"/>
      <c r="F1421" s="6"/>
    </row>
    <row r="1422" spans="1:6" ht="15.75" customHeight="1" x14ac:dyDescent="0.2">
      <c r="A1422" s="5"/>
      <c r="B1422" s="6"/>
      <c r="C1422" s="7"/>
      <c r="D1422" s="8"/>
      <c r="F1422" s="6"/>
    </row>
    <row r="1423" spans="1:6" ht="15.75" customHeight="1" x14ac:dyDescent="0.2">
      <c r="A1423" s="5"/>
      <c r="B1423" s="6"/>
      <c r="C1423" s="7"/>
      <c r="D1423" s="8"/>
      <c r="F1423" s="6"/>
    </row>
    <row r="1424" spans="1:6" ht="15.75" customHeight="1" x14ac:dyDescent="0.2">
      <c r="A1424" s="5"/>
      <c r="B1424" s="6"/>
      <c r="C1424" s="7"/>
      <c r="D1424" s="8"/>
      <c r="F1424" s="6"/>
    </row>
    <row r="1425" spans="1:6" ht="15.75" customHeight="1" x14ac:dyDescent="0.2">
      <c r="A1425" s="5"/>
      <c r="B1425" s="6"/>
      <c r="C1425" s="7"/>
      <c r="D1425" s="8"/>
      <c r="F1425" s="6"/>
    </row>
    <row r="1426" spans="1:6" ht="15.75" customHeight="1" x14ac:dyDescent="0.2">
      <c r="A1426" s="5"/>
      <c r="B1426" s="6"/>
      <c r="C1426" s="7"/>
      <c r="D1426" s="8"/>
      <c r="F1426" s="6"/>
    </row>
    <row r="1427" spans="1:6" ht="15.75" customHeight="1" x14ac:dyDescent="0.2">
      <c r="A1427" s="5"/>
      <c r="B1427" s="6"/>
      <c r="C1427" s="7"/>
      <c r="D1427" s="8"/>
      <c r="F1427" s="6"/>
    </row>
    <row r="1428" spans="1:6" ht="15.75" customHeight="1" x14ac:dyDescent="0.2">
      <c r="A1428" s="5"/>
      <c r="B1428" s="6"/>
      <c r="C1428" s="7"/>
      <c r="D1428" s="8"/>
      <c r="F1428" s="6"/>
    </row>
    <row r="1429" spans="1:6" ht="15.75" customHeight="1" x14ac:dyDescent="0.2">
      <c r="A1429" s="5"/>
      <c r="B1429" s="6"/>
      <c r="C1429" s="7"/>
      <c r="D1429" s="8"/>
      <c r="F1429" s="6"/>
    </row>
    <row r="1430" spans="1:6" ht="15.75" customHeight="1" x14ac:dyDescent="0.2">
      <c r="A1430" s="5"/>
      <c r="B1430" s="6"/>
      <c r="C1430" s="7"/>
      <c r="D1430" s="8"/>
      <c r="F1430" s="6"/>
    </row>
    <row r="1431" spans="1:6" ht="15.75" customHeight="1" x14ac:dyDescent="0.2">
      <c r="A1431" s="5"/>
      <c r="B1431" s="6"/>
      <c r="C1431" s="7"/>
      <c r="D1431" s="8"/>
      <c r="F1431" s="6"/>
    </row>
    <row r="1432" spans="1:6" ht="15.75" customHeight="1" x14ac:dyDescent="0.2">
      <c r="A1432" s="5"/>
      <c r="B1432" s="6"/>
      <c r="C1432" s="7"/>
      <c r="D1432" s="8"/>
      <c r="F1432" s="6"/>
    </row>
    <row r="1433" spans="1:6" ht="15.75" customHeight="1" x14ac:dyDescent="0.2">
      <c r="A1433" s="5"/>
      <c r="B1433" s="6"/>
      <c r="C1433" s="7"/>
      <c r="D1433" s="8"/>
      <c r="F1433" s="6"/>
    </row>
    <row r="1434" spans="1:6" ht="15.75" customHeight="1" x14ac:dyDescent="0.2">
      <c r="A1434" s="5"/>
      <c r="B1434" s="6"/>
      <c r="C1434" s="7"/>
      <c r="D1434" s="8"/>
      <c r="F1434" s="6"/>
    </row>
    <row r="1435" spans="1:6" ht="15.75" customHeight="1" x14ac:dyDescent="0.2">
      <c r="A1435" s="5"/>
      <c r="B1435" s="6"/>
      <c r="C1435" s="7"/>
      <c r="D1435" s="8"/>
      <c r="F1435" s="6"/>
    </row>
    <row r="1436" spans="1:6" ht="15.75" customHeight="1" x14ac:dyDescent="0.2">
      <c r="A1436" s="5"/>
      <c r="B1436" s="6"/>
      <c r="C1436" s="7"/>
      <c r="D1436" s="8"/>
      <c r="F1436" s="6"/>
    </row>
    <row r="1437" spans="1:6" ht="15.75" customHeight="1" x14ac:dyDescent="0.2">
      <c r="A1437" s="5"/>
      <c r="B1437" s="6"/>
      <c r="C1437" s="7"/>
      <c r="D1437" s="8"/>
      <c r="F1437" s="6"/>
    </row>
    <row r="1438" spans="1:6" ht="15.75" customHeight="1" x14ac:dyDescent="0.2">
      <c r="A1438" s="5"/>
      <c r="B1438" s="6"/>
      <c r="C1438" s="7"/>
      <c r="D1438" s="8"/>
      <c r="F1438" s="6"/>
    </row>
    <row r="1439" spans="1:6" ht="15.75" customHeight="1" x14ac:dyDescent="0.2">
      <c r="A1439" s="5"/>
      <c r="B1439" s="6"/>
      <c r="C1439" s="7"/>
      <c r="D1439" s="8"/>
      <c r="F1439" s="6"/>
    </row>
    <row r="1440" spans="1:6" ht="15.75" customHeight="1" x14ac:dyDescent="0.2">
      <c r="A1440" s="5"/>
      <c r="B1440" s="6"/>
      <c r="C1440" s="7"/>
      <c r="D1440" s="8"/>
      <c r="F1440" s="6"/>
    </row>
    <row r="1441" spans="1:6" ht="15.75" customHeight="1" x14ac:dyDescent="0.2">
      <c r="A1441" s="5"/>
      <c r="B1441" s="6"/>
      <c r="C1441" s="7"/>
      <c r="D1441" s="8"/>
      <c r="F1441" s="6"/>
    </row>
    <row r="1442" spans="1:6" ht="15.75" customHeight="1" x14ac:dyDescent="0.2">
      <c r="A1442" s="5"/>
      <c r="B1442" s="6"/>
      <c r="C1442" s="7"/>
      <c r="D1442" s="8"/>
      <c r="F1442" s="6"/>
    </row>
    <row r="1443" spans="1:6" ht="15.75" customHeight="1" x14ac:dyDescent="0.2">
      <c r="A1443" s="5"/>
      <c r="B1443" s="6"/>
      <c r="C1443" s="7"/>
      <c r="D1443" s="8"/>
      <c r="F1443" s="6"/>
    </row>
    <row r="1444" spans="1:6" ht="15.75" customHeight="1" x14ac:dyDescent="0.2">
      <c r="A1444" s="5"/>
      <c r="B1444" s="6"/>
      <c r="C1444" s="7"/>
      <c r="D1444" s="8"/>
      <c r="F1444" s="6"/>
    </row>
    <row r="1445" spans="1:6" ht="15.75" customHeight="1" x14ac:dyDescent="0.2">
      <c r="A1445" s="5"/>
      <c r="B1445" s="6"/>
      <c r="C1445" s="7"/>
      <c r="D1445" s="8"/>
      <c r="F1445" s="6"/>
    </row>
    <row r="1446" spans="1:6" ht="15.75" customHeight="1" x14ac:dyDescent="0.2">
      <c r="A1446" s="5"/>
      <c r="B1446" s="6"/>
      <c r="C1446" s="7"/>
      <c r="D1446" s="8"/>
      <c r="F1446" s="6"/>
    </row>
    <row r="1447" spans="1:6" ht="15.75" customHeight="1" x14ac:dyDescent="0.2">
      <c r="A1447" s="5"/>
      <c r="B1447" s="6"/>
      <c r="C1447" s="7"/>
      <c r="D1447" s="8"/>
      <c r="F1447" s="6"/>
    </row>
    <row r="1448" spans="1:6" ht="15.75" customHeight="1" x14ac:dyDescent="0.2">
      <c r="A1448" s="5"/>
      <c r="B1448" s="6"/>
      <c r="C1448" s="7"/>
      <c r="D1448" s="8"/>
      <c r="F1448" s="6"/>
    </row>
    <row r="1449" spans="1:6" ht="15.75" customHeight="1" x14ac:dyDescent="0.2">
      <c r="A1449" s="5"/>
      <c r="B1449" s="6"/>
      <c r="C1449" s="7"/>
      <c r="D1449" s="8"/>
      <c r="F1449" s="6"/>
    </row>
    <row r="1450" spans="1:6" ht="15.75" customHeight="1" x14ac:dyDescent="0.2">
      <c r="A1450" s="5"/>
      <c r="B1450" s="6"/>
      <c r="C1450" s="7"/>
      <c r="D1450" s="8"/>
      <c r="F1450" s="6"/>
    </row>
    <row r="1451" spans="1:6" ht="15.75" customHeight="1" x14ac:dyDescent="0.2">
      <c r="A1451" s="5"/>
      <c r="B1451" s="6"/>
      <c r="C1451" s="7"/>
      <c r="D1451" s="8"/>
      <c r="F1451" s="6"/>
    </row>
    <row r="1452" spans="1:6" ht="15.75" customHeight="1" x14ac:dyDescent="0.2">
      <c r="A1452" s="5"/>
      <c r="B1452" s="6"/>
      <c r="C1452" s="7"/>
      <c r="D1452" s="8"/>
      <c r="F1452" s="6"/>
    </row>
    <row r="1453" spans="1:6" ht="15.75" customHeight="1" x14ac:dyDescent="0.2">
      <c r="A1453" s="5"/>
      <c r="B1453" s="6"/>
      <c r="C1453" s="7"/>
      <c r="D1453" s="8"/>
      <c r="F1453" s="6"/>
    </row>
    <row r="1454" spans="1:6" ht="15.75" customHeight="1" x14ac:dyDescent="0.2">
      <c r="A1454" s="5"/>
      <c r="B1454" s="6"/>
      <c r="C1454" s="7"/>
      <c r="D1454" s="8"/>
      <c r="F1454" s="6"/>
    </row>
    <row r="1455" spans="1:6" ht="15.75" customHeight="1" x14ac:dyDescent="0.2">
      <c r="A1455" s="5"/>
      <c r="B1455" s="6"/>
      <c r="C1455" s="7"/>
      <c r="D1455" s="8"/>
      <c r="F1455" s="6"/>
    </row>
    <row r="1456" spans="1:6" ht="15.75" customHeight="1" x14ac:dyDescent="0.2">
      <c r="A1456" s="5"/>
      <c r="B1456" s="6"/>
      <c r="C1456" s="7"/>
      <c r="D1456" s="8"/>
      <c r="F1456" s="6"/>
    </row>
    <row r="1457" spans="1:6" ht="15.75" customHeight="1" x14ac:dyDescent="0.2">
      <c r="A1457" s="5"/>
      <c r="B1457" s="6"/>
      <c r="C1457" s="7"/>
      <c r="D1457" s="8"/>
      <c r="F1457" s="6"/>
    </row>
    <row r="1458" spans="1:6" ht="15.75" customHeight="1" x14ac:dyDescent="0.2">
      <c r="A1458" s="5"/>
      <c r="B1458" s="6"/>
      <c r="C1458" s="7"/>
      <c r="D1458" s="8"/>
      <c r="F1458" s="6"/>
    </row>
    <row r="1459" spans="1:6" ht="15.75" customHeight="1" x14ac:dyDescent="0.2">
      <c r="A1459" s="5"/>
      <c r="B1459" s="6"/>
      <c r="C1459" s="7"/>
      <c r="D1459" s="8"/>
      <c r="F1459" s="6"/>
    </row>
    <row r="1460" spans="1:6" ht="15.75" customHeight="1" x14ac:dyDescent="0.2">
      <c r="A1460" s="5"/>
      <c r="B1460" s="6"/>
      <c r="C1460" s="7"/>
      <c r="D1460" s="8"/>
      <c r="F1460" s="6"/>
    </row>
    <row r="1461" spans="1:6" ht="15.75" customHeight="1" x14ac:dyDescent="0.2">
      <c r="A1461" s="5"/>
      <c r="B1461" s="6"/>
      <c r="C1461" s="7"/>
      <c r="D1461" s="8"/>
      <c r="F1461" s="6"/>
    </row>
    <row r="1462" spans="1:6" ht="15.75" customHeight="1" x14ac:dyDescent="0.2">
      <c r="A1462" s="5"/>
      <c r="B1462" s="6"/>
      <c r="C1462" s="7"/>
      <c r="D1462" s="8"/>
      <c r="F1462" s="6"/>
    </row>
    <row r="1463" spans="1:6" ht="15.75" customHeight="1" x14ac:dyDescent="0.2">
      <c r="A1463" s="5"/>
      <c r="B1463" s="6"/>
      <c r="C1463" s="7"/>
      <c r="D1463" s="8"/>
      <c r="F1463" s="6"/>
    </row>
    <row r="1464" spans="1:6" ht="15.75" customHeight="1" x14ac:dyDescent="0.2">
      <c r="A1464" s="5"/>
      <c r="B1464" s="6"/>
      <c r="C1464" s="7"/>
      <c r="D1464" s="8"/>
      <c r="F1464" s="6"/>
    </row>
    <row r="1465" spans="1:6" ht="15.75" customHeight="1" x14ac:dyDescent="0.2">
      <c r="A1465" s="5"/>
      <c r="B1465" s="6"/>
      <c r="C1465" s="7"/>
      <c r="D1465" s="8"/>
      <c r="F1465" s="6"/>
    </row>
    <row r="1466" spans="1:6" ht="15.75" customHeight="1" x14ac:dyDescent="0.2">
      <c r="A1466" s="5"/>
      <c r="B1466" s="6"/>
      <c r="C1466" s="7"/>
      <c r="D1466" s="8"/>
      <c r="F1466" s="6"/>
    </row>
    <row r="1467" spans="1:6" ht="15.75" customHeight="1" x14ac:dyDescent="0.2">
      <c r="A1467" s="5"/>
      <c r="B1467" s="6"/>
      <c r="C1467" s="7"/>
      <c r="D1467" s="8"/>
      <c r="F1467" s="6"/>
    </row>
    <row r="1468" spans="1:6" ht="15.75" customHeight="1" x14ac:dyDescent="0.2">
      <c r="A1468" s="5"/>
      <c r="B1468" s="6"/>
      <c r="C1468" s="7"/>
      <c r="D1468" s="8"/>
      <c r="F1468" s="6"/>
    </row>
    <row r="1469" spans="1:6" ht="15.75" customHeight="1" x14ac:dyDescent="0.2">
      <c r="A1469" s="5"/>
      <c r="B1469" s="6"/>
      <c r="C1469" s="7"/>
      <c r="D1469" s="8"/>
      <c r="F1469" s="6"/>
    </row>
    <row r="1470" spans="1:6" ht="15.75" customHeight="1" x14ac:dyDescent="0.2">
      <c r="A1470" s="5"/>
      <c r="B1470" s="6"/>
      <c r="C1470" s="7"/>
      <c r="D1470" s="8"/>
      <c r="F1470" s="6"/>
    </row>
    <row r="1471" spans="1:6" ht="15.75" customHeight="1" x14ac:dyDescent="0.2">
      <c r="A1471" s="5"/>
      <c r="B1471" s="6"/>
      <c r="C1471" s="7"/>
      <c r="D1471" s="8"/>
      <c r="F1471" s="6"/>
    </row>
    <row r="1472" spans="1:6" ht="15.75" customHeight="1" x14ac:dyDescent="0.2">
      <c r="A1472" s="5"/>
      <c r="B1472" s="6"/>
      <c r="C1472" s="7"/>
      <c r="D1472" s="8"/>
      <c r="F1472" s="6"/>
    </row>
    <row r="1473" spans="1:6" ht="15.75" customHeight="1" x14ac:dyDescent="0.2">
      <c r="A1473" s="5"/>
      <c r="B1473" s="6"/>
      <c r="C1473" s="7"/>
      <c r="D1473" s="8"/>
      <c r="F1473" s="6"/>
    </row>
    <row r="1474" spans="1:6" ht="15.75" customHeight="1" x14ac:dyDescent="0.2">
      <c r="A1474" s="5"/>
      <c r="B1474" s="6"/>
      <c r="C1474" s="7"/>
      <c r="D1474" s="8"/>
      <c r="F1474" s="6"/>
    </row>
    <row r="1475" spans="1:6" ht="15.75" customHeight="1" x14ac:dyDescent="0.2">
      <c r="A1475" s="5"/>
      <c r="B1475" s="6"/>
      <c r="C1475" s="7"/>
      <c r="D1475" s="8"/>
      <c r="F1475" s="6"/>
    </row>
    <row r="1476" spans="1:6" ht="15.75" customHeight="1" x14ac:dyDescent="0.2">
      <c r="A1476" s="5"/>
      <c r="B1476" s="6"/>
      <c r="C1476" s="7"/>
      <c r="D1476" s="8"/>
      <c r="F1476" s="6"/>
    </row>
    <row r="1477" spans="1:6" ht="15.75" customHeight="1" x14ac:dyDescent="0.2">
      <c r="A1477" s="5"/>
      <c r="B1477" s="6"/>
      <c r="C1477" s="7"/>
      <c r="D1477" s="8"/>
      <c r="F1477" s="6"/>
    </row>
    <row r="1478" spans="1:6" ht="15.75" customHeight="1" x14ac:dyDescent="0.2">
      <c r="A1478" s="5"/>
      <c r="B1478" s="6"/>
      <c r="C1478" s="7"/>
      <c r="D1478" s="8"/>
      <c r="F1478" s="6"/>
    </row>
    <row r="1479" spans="1:6" ht="15.75" customHeight="1" x14ac:dyDescent="0.2">
      <c r="A1479" s="5"/>
      <c r="B1479" s="6"/>
      <c r="C1479" s="7"/>
      <c r="D1479" s="8"/>
      <c r="F1479" s="6"/>
    </row>
    <row r="1480" spans="1:6" ht="15.75" customHeight="1" x14ac:dyDescent="0.2">
      <c r="A1480" s="5"/>
      <c r="B1480" s="6"/>
      <c r="C1480" s="7"/>
      <c r="D1480" s="8"/>
      <c r="F1480" s="6"/>
    </row>
    <row r="1481" spans="1:6" ht="15.75" customHeight="1" x14ac:dyDescent="0.2">
      <c r="A1481" s="5"/>
      <c r="B1481" s="6"/>
      <c r="C1481" s="7"/>
      <c r="D1481" s="8"/>
      <c r="F1481" s="6"/>
    </row>
    <row r="1482" spans="1:6" ht="15.75" customHeight="1" x14ac:dyDescent="0.2">
      <c r="A1482" s="5"/>
      <c r="B1482" s="6"/>
      <c r="C1482" s="7"/>
      <c r="D1482" s="8"/>
      <c r="F1482" s="6"/>
    </row>
    <row r="1483" spans="1:6" ht="15.75" customHeight="1" x14ac:dyDescent="0.2">
      <c r="A1483" s="5"/>
      <c r="B1483" s="6"/>
      <c r="C1483" s="7"/>
      <c r="D1483" s="8"/>
      <c r="F1483" s="6"/>
    </row>
    <row r="1484" spans="1:6" ht="15.75" customHeight="1" x14ac:dyDescent="0.2">
      <c r="A1484" s="5"/>
      <c r="B1484" s="6"/>
      <c r="C1484" s="7"/>
      <c r="D1484" s="8"/>
      <c r="F1484" s="6"/>
    </row>
    <row r="1485" spans="1:6" ht="15.75" customHeight="1" x14ac:dyDescent="0.2">
      <c r="A1485" s="5"/>
      <c r="B1485" s="6"/>
      <c r="C1485" s="7"/>
      <c r="D1485" s="8"/>
      <c r="F1485" s="6"/>
    </row>
    <row r="1486" spans="1:6" ht="15.75" customHeight="1" x14ac:dyDescent="0.2">
      <c r="A1486" s="5"/>
      <c r="B1486" s="6"/>
      <c r="C1486" s="7"/>
      <c r="D1486" s="8"/>
      <c r="F1486" s="6"/>
    </row>
    <row r="1487" spans="1:6" ht="15.75" customHeight="1" x14ac:dyDescent="0.2">
      <c r="A1487" s="5"/>
      <c r="B1487" s="6"/>
      <c r="C1487" s="7"/>
      <c r="D1487" s="8"/>
      <c r="F1487" s="6"/>
    </row>
    <row r="1488" spans="1:6" ht="15.75" customHeight="1" x14ac:dyDescent="0.2">
      <c r="A1488" s="5"/>
      <c r="B1488" s="6"/>
      <c r="C1488" s="7"/>
      <c r="D1488" s="8"/>
      <c r="F1488" s="6"/>
    </row>
    <row r="1489" spans="1:6" ht="15.75" customHeight="1" x14ac:dyDescent="0.2">
      <c r="A1489" s="5"/>
      <c r="B1489" s="6"/>
      <c r="C1489" s="7"/>
      <c r="D1489" s="8"/>
      <c r="F1489" s="6"/>
    </row>
    <row r="1490" spans="1:6" ht="15.75" customHeight="1" x14ac:dyDescent="0.2">
      <c r="A1490" s="5"/>
      <c r="B1490" s="6"/>
      <c r="C1490" s="7"/>
      <c r="D1490" s="8"/>
      <c r="F1490" s="6"/>
    </row>
    <row r="1491" spans="1:6" ht="15.75" customHeight="1" x14ac:dyDescent="0.2">
      <c r="A1491" s="5"/>
      <c r="B1491" s="6"/>
      <c r="C1491" s="7"/>
      <c r="D1491" s="8"/>
      <c r="F1491" s="6"/>
    </row>
    <row r="1492" spans="1:6" ht="15.75" customHeight="1" x14ac:dyDescent="0.2">
      <c r="A1492" s="5"/>
      <c r="B1492" s="6"/>
      <c r="C1492" s="7"/>
      <c r="D1492" s="8"/>
      <c r="F1492" s="6"/>
    </row>
    <row r="1493" spans="1:6" ht="15.75" customHeight="1" x14ac:dyDescent="0.2">
      <c r="A1493" s="5"/>
      <c r="B1493" s="6"/>
      <c r="C1493" s="7"/>
      <c r="D1493" s="8"/>
      <c r="F1493" s="6"/>
    </row>
    <row r="1494" spans="1:6" ht="15.75" customHeight="1" x14ac:dyDescent="0.2">
      <c r="A1494" s="5"/>
      <c r="B1494" s="6"/>
      <c r="C1494" s="7"/>
      <c r="D1494" s="8"/>
      <c r="F1494" s="6"/>
    </row>
    <row r="1495" spans="1:6" ht="15.75" customHeight="1" x14ac:dyDescent="0.2">
      <c r="A1495" s="5"/>
      <c r="B1495" s="6"/>
      <c r="C1495" s="7"/>
      <c r="D1495" s="8"/>
      <c r="F1495" s="6"/>
    </row>
    <row r="1496" spans="1:6" ht="15.75" customHeight="1" x14ac:dyDescent="0.2">
      <c r="A1496" s="5"/>
      <c r="B1496" s="6"/>
      <c r="C1496" s="7"/>
      <c r="D1496" s="8"/>
      <c r="F1496" s="6"/>
    </row>
    <row r="1497" spans="1:6" ht="15.75" customHeight="1" x14ac:dyDescent="0.2">
      <c r="A1497" s="5"/>
      <c r="B1497" s="6"/>
      <c r="C1497" s="7"/>
      <c r="D1497" s="8"/>
      <c r="F1497" s="6"/>
    </row>
    <row r="1498" spans="1:6" ht="15.75" customHeight="1" x14ac:dyDescent="0.2">
      <c r="A1498" s="5"/>
      <c r="B1498" s="6"/>
      <c r="C1498" s="7"/>
      <c r="D1498" s="8"/>
      <c r="F1498" s="6"/>
    </row>
    <row r="1499" spans="1:6" ht="15.75" customHeight="1" x14ac:dyDescent="0.2">
      <c r="A1499" s="5"/>
      <c r="B1499" s="6"/>
      <c r="C1499" s="7"/>
      <c r="D1499" s="8"/>
      <c r="F1499" s="6"/>
    </row>
    <row r="1500" spans="1:6" ht="15.75" customHeight="1" x14ac:dyDescent="0.2">
      <c r="A1500" s="5"/>
      <c r="B1500" s="6"/>
      <c r="C1500" s="7"/>
      <c r="D1500" s="8"/>
      <c r="F1500" s="6"/>
    </row>
    <row r="1501" spans="1:6" ht="15.75" customHeight="1" x14ac:dyDescent="0.2">
      <c r="A1501" s="5"/>
      <c r="B1501" s="6"/>
      <c r="C1501" s="7"/>
      <c r="D1501" s="8"/>
      <c r="F1501" s="6"/>
    </row>
    <row r="1502" spans="1:6" ht="15.75" customHeight="1" x14ac:dyDescent="0.2">
      <c r="A1502" s="5"/>
      <c r="B1502" s="6"/>
      <c r="C1502" s="7"/>
      <c r="D1502" s="8"/>
      <c r="F1502" s="6"/>
    </row>
    <row r="1503" spans="1:6" ht="15.75" customHeight="1" x14ac:dyDescent="0.2">
      <c r="A1503" s="5"/>
      <c r="B1503" s="6"/>
      <c r="C1503" s="7"/>
      <c r="D1503" s="8"/>
      <c r="F1503" s="6"/>
    </row>
    <row r="1504" spans="1:6" ht="15.75" customHeight="1" x14ac:dyDescent="0.2">
      <c r="A1504" s="5"/>
      <c r="B1504" s="6"/>
      <c r="C1504" s="7"/>
      <c r="D1504" s="8"/>
      <c r="F1504" s="6"/>
    </row>
    <row r="1505" spans="1:6" ht="15.75" customHeight="1" x14ac:dyDescent="0.2">
      <c r="A1505" s="5"/>
      <c r="B1505" s="6"/>
      <c r="C1505" s="7"/>
      <c r="D1505" s="8"/>
      <c r="F1505" s="6"/>
    </row>
    <row r="1506" spans="1:6" ht="15.75" customHeight="1" x14ac:dyDescent="0.2">
      <c r="A1506" s="5"/>
      <c r="B1506" s="6"/>
      <c r="C1506" s="7"/>
      <c r="D1506" s="8"/>
      <c r="F1506" s="6"/>
    </row>
    <row r="1507" spans="1:6" ht="15.75" customHeight="1" x14ac:dyDescent="0.2">
      <c r="A1507" s="5"/>
      <c r="B1507" s="6"/>
      <c r="C1507" s="7"/>
      <c r="D1507" s="8"/>
      <c r="F1507" s="6"/>
    </row>
    <row r="1508" spans="1:6" ht="15.75" customHeight="1" x14ac:dyDescent="0.2">
      <c r="A1508" s="5"/>
      <c r="B1508" s="6"/>
      <c r="C1508" s="7"/>
      <c r="D1508" s="8"/>
      <c r="F1508" s="6"/>
    </row>
    <row r="1509" spans="1:6" ht="15.75" customHeight="1" x14ac:dyDescent="0.2">
      <c r="A1509" s="5"/>
      <c r="B1509" s="6"/>
      <c r="C1509" s="7"/>
      <c r="D1509" s="8"/>
      <c r="F1509" s="6"/>
    </row>
    <row r="1510" spans="1:6" ht="15.75" customHeight="1" x14ac:dyDescent="0.2">
      <c r="A1510" s="5"/>
      <c r="B1510" s="6"/>
      <c r="C1510" s="7"/>
      <c r="D1510" s="8"/>
      <c r="F1510" s="6"/>
    </row>
    <row r="1511" spans="1:6" ht="15.75" customHeight="1" x14ac:dyDescent="0.2">
      <c r="A1511" s="5"/>
      <c r="B1511" s="6"/>
      <c r="C1511" s="7"/>
      <c r="D1511" s="8"/>
      <c r="F1511" s="6"/>
    </row>
    <row r="1512" spans="1:6" ht="15.75" customHeight="1" x14ac:dyDescent="0.2">
      <c r="A1512" s="5"/>
      <c r="B1512" s="6"/>
      <c r="C1512" s="7"/>
      <c r="D1512" s="8"/>
      <c r="F1512" s="6"/>
    </row>
    <row r="1513" spans="1:6" ht="15.75" customHeight="1" x14ac:dyDescent="0.2">
      <c r="A1513" s="5"/>
      <c r="B1513" s="6"/>
      <c r="C1513" s="7"/>
      <c r="D1513" s="8"/>
      <c r="F1513" s="6"/>
    </row>
    <row r="1514" spans="1:6" ht="15.75" customHeight="1" x14ac:dyDescent="0.2">
      <c r="A1514" s="5"/>
      <c r="B1514" s="6"/>
      <c r="C1514" s="7"/>
      <c r="D1514" s="8"/>
      <c r="F1514" s="6"/>
    </row>
    <row r="1515" spans="1:6" ht="15.75" customHeight="1" x14ac:dyDescent="0.2">
      <c r="A1515" s="5"/>
      <c r="B1515" s="6"/>
      <c r="C1515" s="7"/>
      <c r="D1515" s="8"/>
      <c r="F1515" s="6"/>
    </row>
    <row r="1516" spans="1:6" ht="15.75" customHeight="1" x14ac:dyDescent="0.2">
      <c r="A1516" s="5"/>
      <c r="B1516" s="6"/>
      <c r="C1516" s="7"/>
      <c r="D1516" s="8"/>
      <c r="F1516" s="6"/>
    </row>
    <row r="1517" spans="1:6" ht="15.75" customHeight="1" x14ac:dyDescent="0.2">
      <c r="A1517" s="5"/>
      <c r="B1517" s="6"/>
      <c r="C1517" s="7"/>
      <c r="D1517" s="8"/>
      <c r="F1517" s="6"/>
    </row>
    <row r="1518" spans="1:6" ht="15.75" customHeight="1" x14ac:dyDescent="0.2">
      <c r="A1518" s="5"/>
      <c r="B1518" s="6"/>
      <c r="C1518" s="7"/>
      <c r="D1518" s="8"/>
      <c r="F1518" s="6"/>
    </row>
    <row r="1519" spans="1:6" ht="15.75" customHeight="1" x14ac:dyDescent="0.2">
      <c r="A1519" s="5"/>
      <c r="B1519" s="6"/>
      <c r="C1519" s="7"/>
      <c r="D1519" s="8"/>
      <c r="F1519" s="6"/>
    </row>
    <row r="1520" spans="1:6" ht="15.75" customHeight="1" x14ac:dyDescent="0.2">
      <c r="A1520" s="5"/>
      <c r="B1520" s="6"/>
      <c r="C1520" s="7"/>
      <c r="D1520" s="8"/>
      <c r="F1520" s="6"/>
    </row>
    <row r="1521" spans="1:6" ht="15.75" customHeight="1" x14ac:dyDescent="0.2">
      <c r="A1521" s="5"/>
      <c r="B1521" s="6"/>
      <c r="C1521" s="7"/>
      <c r="D1521" s="8"/>
      <c r="F1521" s="6"/>
    </row>
    <row r="1522" spans="1:6" ht="15.75" customHeight="1" x14ac:dyDescent="0.2">
      <c r="A1522" s="5"/>
      <c r="B1522" s="6"/>
      <c r="C1522" s="7"/>
      <c r="D1522" s="8"/>
      <c r="F1522" s="6"/>
    </row>
    <row r="1523" spans="1:6" ht="15.75" customHeight="1" x14ac:dyDescent="0.2">
      <c r="A1523" s="5"/>
      <c r="B1523" s="6"/>
      <c r="C1523" s="7"/>
      <c r="D1523" s="8"/>
      <c r="F1523" s="6"/>
    </row>
    <row r="1524" spans="1:6" ht="15.75" customHeight="1" x14ac:dyDescent="0.2">
      <c r="A1524" s="5"/>
      <c r="B1524" s="6"/>
      <c r="C1524" s="7"/>
      <c r="D1524" s="8"/>
      <c r="F1524" s="6"/>
    </row>
    <row r="1525" spans="1:6" ht="15.75" customHeight="1" x14ac:dyDescent="0.2">
      <c r="A1525" s="5"/>
      <c r="B1525" s="6"/>
      <c r="C1525" s="7"/>
      <c r="D1525" s="8"/>
      <c r="F1525" s="6"/>
    </row>
    <row r="1526" spans="1:6" ht="15.75" customHeight="1" x14ac:dyDescent="0.2">
      <c r="A1526" s="5"/>
      <c r="B1526" s="6"/>
      <c r="C1526" s="7"/>
      <c r="D1526" s="8"/>
      <c r="F1526" s="6"/>
    </row>
    <row r="1527" spans="1:6" ht="15.75" customHeight="1" x14ac:dyDescent="0.2">
      <c r="A1527" s="5"/>
      <c r="B1527" s="6"/>
      <c r="C1527" s="7"/>
      <c r="D1527" s="8"/>
      <c r="F1527" s="6"/>
    </row>
    <row r="1528" spans="1:6" ht="15.75" customHeight="1" x14ac:dyDescent="0.2">
      <c r="A1528" s="5"/>
      <c r="B1528" s="6"/>
      <c r="C1528" s="7"/>
      <c r="D1528" s="8"/>
      <c r="F1528" s="6"/>
    </row>
    <row r="1529" spans="1:6" ht="15.75" customHeight="1" x14ac:dyDescent="0.2">
      <c r="A1529" s="5"/>
      <c r="B1529" s="6"/>
      <c r="C1529" s="7"/>
      <c r="D1529" s="8"/>
      <c r="F1529" s="6"/>
    </row>
    <row r="1530" spans="1:6" ht="15.75" customHeight="1" x14ac:dyDescent="0.2">
      <c r="A1530" s="5"/>
      <c r="B1530" s="6"/>
      <c r="C1530" s="7"/>
      <c r="D1530" s="8"/>
      <c r="F1530" s="6"/>
    </row>
    <row r="1531" spans="1:6" ht="15.75" customHeight="1" x14ac:dyDescent="0.2">
      <c r="A1531" s="5"/>
      <c r="B1531" s="6"/>
      <c r="C1531" s="7"/>
      <c r="D1531" s="8"/>
      <c r="F1531" s="6"/>
    </row>
    <row r="1532" spans="1:6" ht="15.75" customHeight="1" x14ac:dyDescent="0.2">
      <c r="A1532" s="5"/>
      <c r="B1532" s="6"/>
      <c r="C1532" s="7"/>
      <c r="D1532" s="8"/>
      <c r="F1532" s="6"/>
    </row>
    <row r="1533" spans="1:6" ht="15.75" customHeight="1" x14ac:dyDescent="0.2">
      <c r="A1533" s="5"/>
      <c r="B1533" s="6"/>
      <c r="C1533" s="7"/>
      <c r="D1533" s="8"/>
      <c r="F1533" s="6"/>
    </row>
    <row r="1534" spans="1:6" ht="15.75" customHeight="1" x14ac:dyDescent="0.2">
      <c r="A1534" s="5"/>
      <c r="B1534" s="6"/>
      <c r="C1534" s="7"/>
      <c r="D1534" s="8"/>
      <c r="F1534" s="6"/>
    </row>
    <row r="1535" spans="1:6" ht="15.75" customHeight="1" x14ac:dyDescent="0.2">
      <c r="A1535" s="5"/>
      <c r="B1535" s="6"/>
      <c r="C1535" s="7"/>
      <c r="D1535" s="8"/>
      <c r="F1535" s="6"/>
    </row>
    <row r="1536" spans="1:6" ht="15.75" customHeight="1" x14ac:dyDescent="0.2">
      <c r="A1536" s="5"/>
      <c r="B1536" s="6"/>
      <c r="C1536" s="7"/>
      <c r="D1536" s="8"/>
      <c r="F1536" s="6"/>
    </row>
    <row r="1537" spans="1:6" ht="15.75" customHeight="1" x14ac:dyDescent="0.2">
      <c r="A1537" s="5"/>
      <c r="B1537" s="6"/>
      <c r="C1537" s="7"/>
      <c r="D1537" s="8"/>
      <c r="F1537" s="6"/>
    </row>
    <row r="1538" spans="1:6" ht="15.75" customHeight="1" x14ac:dyDescent="0.2">
      <c r="A1538" s="5"/>
      <c r="B1538" s="6"/>
      <c r="C1538" s="7"/>
      <c r="D1538" s="8"/>
      <c r="F1538" s="6"/>
    </row>
    <row r="1539" spans="1:6" ht="15.75" customHeight="1" x14ac:dyDescent="0.2">
      <c r="A1539" s="5"/>
      <c r="B1539" s="6"/>
      <c r="C1539" s="7"/>
      <c r="D1539" s="8"/>
      <c r="F1539" s="6"/>
    </row>
    <row r="1540" spans="1:6" ht="15.75" customHeight="1" x14ac:dyDescent="0.2">
      <c r="A1540" s="5"/>
      <c r="B1540" s="6"/>
      <c r="C1540" s="7"/>
      <c r="D1540" s="8"/>
      <c r="F1540" s="6"/>
    </row>
    <row r="1541" spans="1:6" ht="15.75" customHeight="1" x14ac:dyDescent="0.2">
      <c r="A1541" s="5"/>
      <c r="B1541" s="6"/>
      <c r="C1541" s="7"/>
      <c r="D1541" s="8"/>
      <c r="F1541" s="6"/>
    </row>
    <row r="1542" spans="1:6" ht="15.75" customHeight="1" x14ac:dyDescent="0.2">
      <c r="A1542" s="5"/>
      <c r="B1542" s="6"/>
      <c r="C1542" s="7"/>
      <c r="D1542" s="8"/>
      <c r="F1542" s="6"/>
    </row>
    <row r="1543" spans="1:6" ht="15.75" customHeight="1" x14ac:dyDescent="0.2">
      <c r="A1543" s="5"/>
      <c r="B1543" s="6"/>
      <c r="C1543" s="7"/>
      <c r="D1543" s="8"/>
      <c r="F1543" s="6"/>
    </row>
    <row r="1544" spans="1:6" ht="15.75" customHeight="1" x14ac:dyDescent="0.2">
      <c r="A1544" s="5"/>
      <c r="B1544" s="6"/>
      <c r="C1544" s="7"/>
      <c r="D1544" s="8"/>
      <c r="F1544" s="6"/>
    </row>
    <row r="1545" spans="1:6" ht="15.75" customHeight="1" x14ac:dyDescent="0.2">
      <c r="A1545" s="5"/>
      <c r="B1545" s="6"/>
      <c r="C1545" s="7"/>
      <c r="D1545" s="8"/>
      <c r="F1545" s="6"/>
    </row>
    <row r="1546" spans="1:6" ht="15.75" customHeight="1" x14ac:dyDescent="0.2">
      <c r="A1546" s="5"/>
      <c r="B1546" s="6"/>
      <c r="C1546" s="7"/>
      <c r="D1546" s="8"/>
      <c r="F1546" s="6"/>
    </row>
    <row r="1547" spans="1:6" ht="15.75" customHeight="1" x14ac:dyDescent="0.2">
      <c r="A1547" s="5"/>
      <c r="B1547" s="6"/>
      <c r="C1547" s="7"/>
      <c r="D1547" s="8"/>
      <c r="F1547" s="6"/>
    </row>
    <row r="1548" spans="1:6" ht="15.75" customHeight="1" x14ac:dyDescent="0.2">
      <c r="A1548" s="5"/>
      <c r="B1548" s="6"/>
      <c r="C1548" s="7"/>
      <c r="D1548" s="8"/>
      <c r="F1548" s="6"/>
    </row>
    <row r="1549" spans="1:6" ht="15.75" customHeight="1" x14ac:dyDescent="0.2">
      <c r="A1549" s="5"/>
      <c r="B1549" s="6"/>
      <c r="C1549" s="7"/>
      <c r="D1549" s="8"/>
      <c r="F1549" s="6"/>
    </row>
    <row r="1550" spans="1:6" ht="15.75" customHeight="1" x14ac:dyDescent="0.2">
      <c r="A1550" s="5"/>
      <c r="B1550" s="6"/>
      <c r="C1550" s="7"/>
      <c r="D1550" s="8"/>
      <c r="F1550" s="6"/>
    </row>
    <row r="1551" spans="1:6" ht="15.75" customHeight="1" x14ac:dyDescent="0.2">
      <c r="A1551" s="5"/>
      <c r="B1551" s="6"/>
      <c r="C1551" s="7"/>
      <c r="D1551" s="8"/>
      <c r="F1551" s="6"/>
    </row>
    <row r="1552" spans="1:6" ht="15.75" customHeight="1" x14ac:dyDescent="0.2">
      <c r="A1552" s="5"/>
      <c r="B1552" s="6"/>
      <c r="C1552" s="7"/>
      <c r="D1552" s="8"/>
      <c r="F1552" s="6"/>
    </row>
    <row r="1553" spans="1:6" ht="15.75" customHeight="1" x14ac:dyDescent="0.2">
      <c r="A1553" s="5"/>
      <c r="B1553" s="6"/>
      <c r="C1553" s="7"/>
      <c r="D1553" s="8"/>
      <c r="F1553" s="6"/>
    </row>
    <row r="1554" spans="1:6" ht="15.75" customHeight="1" x14ac:dyDescent="0.2">
      <c r="A1554" s="5"/>
      <c r="B1554" s="6"/>
      <c r="C1554" s="7"/>
      <c r="D1554" s="8"/>
      <c r="F1554" s="6"/>
    </row>
    <row r="1555" spans="1:6" ht="15.75" customHeight="1" x14ac:dyDescent="0.2">
      <c r="A1555" s="5"/>
      <c r="B1555" s="6"/>
      <c r="C1555" s="7"/>
      <c r="D1555" s="8"/>
      <c r="F1555" s="6"/>
    </row>
    <row r="1556" spans="1:6" ht="15.75" customHeight="1" x14ac:dyDescent="0.2">
      <c r="A1556" s="5"/>
      <c r="B1556" s="6"/>
      <c r="C1556" s="7"/>
      <c r="D1556" s="8"/>
      <c r="F1556" s="6"/>
    </row>
    <row r="1557" spans="1:6" ht="15.75" customHeight="1" x14ac:dyDescent="0.2">
      <c r="A1557" s="5"/>
      <c r="B1557" s="6"/>
      <c r="C1557" s="7"/>
      <c r="D1557" s="8"/>
      <c r="F1557" s="6"/>
    </row>
    <row r="1558" spans="1:6" ht="15.75" customHeight="1" x14ac:dyDescent="0.2">
      <c r="A1558" s="5"/>
      <c r="B1558" s="6"/>
      <c r="C1558" s="7"/>
      <c r="D1558" s="8"/>
      <c r="F1558" s="6"/>
    </row>
    <row r="1559" spans="1:6" ht="15.75" customHeight="1" x14ac:dyDescent="0.2">
      <c r="A1559" s="5"/>
      <c r="B1559" s="6"/>
      <c r="C1559" s="7"/>
      <c r="D1559" s="8"/>
      <c r="F1559" s="6"/>
    </row>
    <row r="1560" spans="1:6" ht="15.75" customHeight="1" x14ac:dyDescent="0.2">
      <c r="A1560" s="5"/>
      <c r="B1560" s="6"/>
      <c r="C1560" s="7"/>
      <c r="D1560" s="8"/>
      <c r="F1560" s="6"/>
    </row>
    <row r="1561" spans="1:6" ht="15.75" customHeight="1" x14ac:dyDescent="0.2">
      <c r="A1561" s="5"/>
      <c r="B1561" s="6"/>
      <c r="C1561" s="7"/>
      <c r="D1561" s="8"/>
      <c r="F1561" s="6"/>
    </row>
    <row r="1562" spans="1:6" ht="15.75" customHeight="1" x14ac:dyDescent="0.2">
      <c r="A1562" s="5"/>
      <c r="B1562" s="6"/>
      <c r="C1562" s="7"/>
      <c r="D1562" s="8"/>
      <c r="F1562" s="6"/>
    </row>
    <row r="1563" spans="1:6" ht="15.75" customHeight="1" x14ac:dyDescent="0.2">
      <c r="A1563" s="5"/>
      <c r="B1563" s="6"/>
      <c r="C1563" s="7"/>
      <c r="D1563" s="8"/>
      <c r="F1563" s="6"/>
    </row>
    <row r="1564" spans="1:6" ht="15.75" customHeight="1" x14ac:dyDescent="0.2">
      <c r="A1564" s="5"/>
      <c r="B1564" s="6"/>
      <c r="C1564" s="7"/>
      <c r="D1564" s="8"/>
      <c r="F1564" s="6"/>
    </row>
    <row r="1565" spans="1:6" ht="15.75" customHeight="1" x14ac:dyDescent="0.2">
      <c r="A1565" s="5"/>
      <c r="B1565" s="6"/>
      <c r="C1565" s="7"/>
      <c r="D1565" s="8"/>
      <c r="F1565" s="6"/>
    </row>
    <row r="1566" spans="1:6" ht="15.75" customHeight="1" x14ac:dyDescent="0.2">
      <c r="A1566" s="5"/>
      <c r="B1566" s="6"/>
      <c r="C1566" s="7"/>
      <c r="D1566" s="8"/>
      <c r="F1566" s="6"/>
    </row>
    <row r="1567" spans="1:6" ht="15.75" customHeight="1" x14ac:dyDescent="0.2">
      <c r="A1567" s="5"/>
      <c r="B1567" s="6"/>
      <c r="C1567" s="7"/>
      <c r="D1567" s="8"/>
      <c r="F1567" s="6"/>
    </row>
    <row r="1568" spans="1:6" ht="15.75" customHeight="1" x14ac:dyDescent="0.2">
      <c r="A1568" s="5"/>
      <c r="B1568" s="6"/>
      <c r="C1568" s="7"/>
      <c r="D1568" s="8"/>
      <c r="F1568" s="6"/>
    </row>
    <row r="1569" spans="1:6" ht="15.75" customHeight="1" x14ac:dyDescent="0.2">
      <c r="A1569" s="5"/>
      <c r="B1569" s="6"/>
      <c r="C1569" s="7"/>
      <c r="D1569" s="8"/>
      <c r="F1569" s="6"/>
    </row>
    <row r="1570" spans="1:6" ht="15.75" customHeight="1" x14ac:dyDescent="0.2">
      <c r="A1570" s="5"/>
      <c r="B1570" s="6"/>
      <c r="C1570" s="7"/>
      <c r="D1570" s="8"/>
      <c r="F1570" s="6"/>
    </row>
    <row r="1571" spans="1:6" ht="15.75" customHeight="1" x14ac:dyDescent="0.2">
      <c r="A1571" s="5"/>
      <c r="B1571" s="6"/>
      <c r="C1571" s="7"/>
      <c r="D1571" s="8"/>
      <c r="F1571" s="6"/>
    </row>
    <row r="1572" spans="1:6" ht="15.75" customHeight="1" x14ac:dyDescent="0.2">
      <c r="A1572" s="5"/>
      <c r="B1572" s="6"/>
      <c r="C1572" s="7"/>
      <c r="D1572" s="8"/>
      <c r="F1572" s="6"/>
    </row>
    <row r="1573" spans="1:6" ht="15.75" customHeight="1" x14ac:dyDescent="0.2">
      <c r="A1573" s="5"/>
      <c r="B1573" s="6"/>
      <c r="C1573" s="7"/>
      <c r="D1573" s="8"/>
      <c r="F1573" s="6"/>
    </row>
    <row r="1574" spans="1:6" ht="15.75" customHeight="1" x14ac:dyDescent="0.2">
      <c r="A1574" s="5"/>
      <c r="B1574" s="6"/>
      <c r="C1574" s="7"/>
      <c r="D1574" s="8"/>
      <c r="F1574" s="6"/>
    </row>
    <row r="1575" spans="1:6" ht="15.75" customHeight="1" x14ac:dyDescent="0.2">
      <c r="A1575" s="5"/>
      <c r="B1575" s="6"/>
      <c r="C1575" s="7"/>
      <c r="D1575" s="8"/>
      <c r="F1575" s="6"/>
    </row>
    <row r="1576" spans="1:6" ht="15.75" customHeight="1" x14ac:dyDescent="0.2">
      <c r="A1576" s="5"/>
      <c r="B1576" s="6"/>
      <c r="C1576" s="7"/>
      <c r="D1576" s="8"/>
      <c r="F1576" s="6"/>
    </row>
    <row r="1577" spans="1:6" ht="15.75" customHeight="1" x14ac:dyDescent="0.2">
      <c r="A1577" s="5"/>
      <c r="B1577" s="6"/>
      <c r="C1577" s="7"/>
      <c r="D1577" s="8"/>
      <c r="F1577" s="6"/>
    </row>
    <row r="1578" spans="1:6" ht="15.75" customHeight="1" x14ac:dyDescent="0.2">
      <c r="A1578" s="5"/>
      <c r="B1578" s="6"/>
      <c r="C1578" s="7"/>
      <c r="D1578" s="8"/>
      <c r="F1578" s="6"/>
    </row>
    <row r="1579" spans="1:6" ht="15.75" customHeight="1" x14ac:dyDescent="0.2">
      <c r="A1579" s="5"/>
      <c r="B1579" s="6"/>
      <c r="C1579" s="7"/>
      <c r="D1579" s="8"/>
      <c r="F1579" s="6"/>
    </row>
    <row r="1580" spans="1:6" ht="15.75" customHeight="1" x14ac:dyDescent="0.2">
      <c r="A1580" s="5"/>
      <c r="B1580" s="6"/>
      <c r="C1580" s="7"/>
      <c r="D1580" s="8"/>
      <c r="F1580" s="6"/>
    </row>
    <row r="1581" spans="1:6" ht="15.75" customHeight="1" x14ac:dyDescent="0.2">
      <c r="A1581" s="5"/>
      <c r="B1581" s="6"/>
      <c r="C1581" s="7"/>
      <c r="D1581" s="8"/>
      <c r="F1581" s="6"/>
    </row>
    <row r="1582" spans="1:6" ht="15.75" customHeight="1" x14ac:dyDescent="0.2">
      <c r="A1582" s="5"/>
      <c r="B1582" s="6"/>
      <c r="C1582" s="7"/>
      <c r="D1582" s="8"/>
      <c r="F1582" s="6"/>
    </row>
    <row r="1583" spans="1:6" ht="15.75" customHeight="1" x14ac:dyDescent="0.2">
      <c r="A1583" s="5"/>
      <c r="B1583" s="6"/>
      <c r="C1583" s="7"/>
      <c r="D1583" s="8"/>
      <c r="F1583" s="6"/>
    </row>
    <row r="1584" spans="1:6" ht="15.75" customHeight="1" x14ac:dyDescent="0.2">
      <c r="A1584" s="5"/>
      <c r="B1584" s="6"/>
      <c r="C1584" s="7"/>
      <c r="D1584" s="8"/>
      <c r="F1584" s="6"/>
    </row>
    <row r="1585" spans="1:6" ht="15.75" customHeight="1" x14ac:dyDescent="0.2">
      <c r="A1585" s="5"/>
      <c r="B1585" s="6"/>
      <c r="C1585" s="7"/>
      <c r="D1585" s="8"/>
      <c r="F1585" s="6"/>
    </row>
    <row r="1586" spans="1:6" ht="15.75" customHeight="1" x14ac:dyDescent="0.2">
      <c r="A1586" s="5"/>
      <c r="B1586" s="6"/>
      <c r="C1586" s="7"/>
      <c r="D1586" s="8"/>
      <c r="F1586" s="6"/>
    </row>
    <row r="1587" spans="1:6" ht="15.75" customHeight="1" x14ac:dyDescent="0.2">
      <c r="A1587" s="5"/>
      <c r="B1587" s="6"/>
      <c r="C1587" s="7"/>
      <c r="D1587" s="8"/>
      <c r="F1587" s="6"/>
    </row>
    <row r="1588" spans="1:6" ht="15.75" customHeight="1" x14ac:dyDescent="0.2">
      <c r="A1588" s="5"/>
      <c r="B1588" s="6"/>
      <c r="C1588" s="7"/>
      <c r="D1588" s="8"/>
      <c r="F1588" s="6"/>
    </row>
    <row r="1589" spans="1:6" ht="15.75" customHeight="1" x14ac:dyDescent="0.2">
      <c r="A1589" s="5"/>
      <c r="B1589" s="6"/>
      <c r="C1589" s="7"/>
      <c r="D1589" s="8"/>
      <c r="F1589" s="6"/>
    </row>
    <row r="1590" spans="1:6" ht="15.75" customHeight="1" x14ac:dyDescent="0.2">
      <c r="A1590" s="5"/>
      <c r="B1590" s="6"/>
      <c r="C1590" s="7"/>
      <c r="D1590" s="8"/>
      <c r="F1590" s="6"/>
    </row>
    <row r="1591" spans="1:6" ht="15.75" customHeight="1" x14ac:dyDescent="0.2">
      <c r="A1591" s="5"/>
      <c r="B1591" s="6"/>
      <c r="C1591" s="7"/>
      <c r="D1591" s="8"/>
      <c r="F1591" s="6"/>
    </row>
    <row r="1592" spans="1:6" ht="15.75" customHeight="1" x14ac:dyDescent="0.2">
      <c r="A1592" s="5"/>
      <c r="B1592" s="6"/>
      <c r="C1592" s="7"/>
      <c r="D1592" s="8"/>
      <c r="F1592" s="6"/>
    </row>
    <row r="1593" spans="1:6" ht="15.75" customHeight="1" x14ac:dyDescent="0.2">
      <c r="A1593" s="5"/>
      <c r="B1593" s="6"/>
      <c r="C1593" s="7"/>
      <c r="D1593" s="8"/>
      <c r="F1593" s="6"/>
    </row>
    <row r="1594" spans="1:6" ht="15.75" customHeight="1" x14ac:dyDescent="0.2">
      <c r="A1594" s="5"/>
      <c r="B1594" s="6"/>
      <c r="C1594" s="7"/>
      <c r="D1594" s="8"/>
      <c r="F1594" s="6"/>
    </row>
    <row r="1595" spans="1:6" ht="15.75" customHeight="1" x14ac:dyDescent="0.2">
      <c r="A1595" s="5"/>
      <c r="B1595" s="6"/>
      <c r="C1595" s="7"/>
      <c r="D1595" s="8"/>
      <c r="F1595" s="6"/>
    </row>
    <row r="1596" spans="1:6" ht="15.75" customHeight="1" x14ac:dyDescent="0.2">
      <c r="A1596" s="5"/>
      <c r="B1596" s="6"/>
      <c r="C1596" s="7"/>
      <c r="D1596" s="8"/>
      <c r="F1596" s="6"/>
    </row>
    <row r="1597" spans="1:6" ht="15.75" customHeight="1" x14ac:dyDescent="0.2">
      <c r="A1597" s="5"/>
      <c r="B1597" s="6"/>
      <c r="C1597" s="7"/>
      <c r="D1597" s="8"/>
      <c r="F1597" s="6"/>
    </row>
    <row r="1598" spans="1:6" ht="15.75" customHeight="1" x14ac:dyDescent="0.2">
      <c r="A1598" s="5"/>
      <c r="B1598" s="6"/>
      <c r="C1598" s="7"/>
      <c r="D1598" s="8"/>
      <c r="F1598" s="6"/>
    </row>
    <row r="1599" spans="1:6" ht="15.75" customHeight="1" x14ac:dyDescent="0.2">
      <c r="A1599" s="5"/>
      <c r="B1599" s="6"/>
      <c r="C1599" s="7"/>
      <c r="D1599" s="8"/>
      <c r="F1599" s="6"/>
    </row>
    <row r="1600" spans="1:6" ht="15.75" customHeight="1" x14ac:dyDescent="0.2">
      <c r="A1600" s="5"/>
      <c r="B1600" s="6"/>
      <c r="C1600" s="7"/>
      <c r="D1600" s="8"/>
      <c r="F1600" s="6"/>
    </row>
    <row r="1601" spans="1:6" ht="15.75" customHeight="1" x14ac:dyDescent="0.2">
      <c r="A1601" s="5"/>
      <c r="B1601" s="6"/>
      <c r="C1601" s="7"/>
      <c r="D1601" s="8"/>
      <c r="F1601" s="6"/>
    </row>
    <row r="1602" spans="1:6" ht="15.75" customHeight="1" x14ac:dyDescent="0.2">
      <c r="A1602" s="5"/>
      <c r="B1602" s="6"/>
      <c r="C1602" s="7"/>
      <c r="D1602" s="8"/>
      <c r="F1602" s="6"/>
    </row>
    <row r="1603" spans="1:6" ht="15.75" customHeight="1" x14ac:dyDescent="0.2">
      <c r="A1603" s="5"/>
      <c r="B1603" s="6"/>
      <c r="C1603" s="7"/>
      <c r="D1603" s="8"/>
      <c r="F1603" s="6"/>
    </row>
    <row r="1604" spans="1:6" ht="15.75" customHeight="1" x14ac:dyDescent="0.2">
      <c r="A1604" s="5"/>
      <c r="B1604" s="6"/>
      <c r="C1604" s="7"/>
      <c r="D1604" s="8"/>
      <c r="F1604" s="6"/>
    </row>
    <row r="1605" spans="1:6" ht="15.75" customHeight="1" x14ac:dyDescent="0.2">
      <c r="A1605" s="5"/>
      <c r="B1605" s="6"/>
      <c r="C1605" s="7"/>
      <c r="D1605" s="8"/>
      <c r="F1605" s="6"/>
    </row>
    <row r="1606" spans="1:6" ht="15.75" customHeight="1" x14ac:dyDescent="0.2">
      <c r="A1606" s="5"/>
      <c r="B1606" s="6"/>
      <c r="C1606" s="7"/>
      <c r="D1606" s="8"/>
      <c r="F1606" s="6"/>
    </row>
    <row r="1607" spans="1:6" ht="15.75" customHeight="1" x14ac:dyDescent="0.2">
      <c r="A1607" s="5"/>
      <c r="B1607" s="6"/>
      <c r="C1607" s="7"/>
      <c r="D1607" s="8"/>
      <c r="F1607" s="6"/>
    </row>
    <row r="1608" spans="1:6" ht="15.75" customHeight="1" x14ac:dyDescent="0.2">
      <c r="A1608" s="5"/>
      <c r="B1608" s="6"/>
      <c r="C1608" s="7"/>
      <c r="D1608" s="8"/>
      <c r="F1608" s="6"/>
    </row>
    <row r="1609" spans="1:6" ht="15.75" customHeight="1" x14ac:dyDescent="0.2">
      <c r="A1609" s="5"/>
      <c r="B1609" s="6"/>
      <c r="C1609" s="7"/>
      <c r="D1609" s="8"/>
      <c r="F1609" s="6"/>
    </row>
    <row r="1610" spans="1:6" ht="15.75" customHeight="1" x14ac:dyDescent="0.2">
      <c r="A1610" s="5"/>
      <c r="B1610" s="6"/>
      <c r="C1610" s="7"/>
      <c r="D1610" s="8"/>
      <c r="F1610" s="6"/>
    </row>
    <row r="1611" spans="1:6" ht="15.75" customHeight="1" x14ac:dyDescent="0.2">
      <c r="A1611" s="5"/>
      <c r="B1611" s="6"/>
      <c r="C1611" s="7"/>
      <c r="D1611" s="8"/>
      <c r="F1611" s="6"/>
    </row>
    <row r="1612" spans="1:6" ht="15.75" customHeight="1" x14ac:dyDescent="0.2">
      <c r="A1612" s="5"/>
      <c r="B1612" s="6"/>
      <c r="C1612" s="7"/>
      <c r="D1612" s="8"/>
      <c r="F1612" s="6"/>
    </row>
    <row r="1613" spans="1:6" ht="15.75" customHeight="1" x14ac:dyDescent="0.2">
      <c r="A1613" s="5"/>
      <c r="B1613" s="6"/>
      <c r="C1613" s="7"/>
      <c r="D1613" s="8"/>
      <c r="F1613" s="6"/>
    </row>
    <row r="1614" spans="1:6" ht="15.75" customHeight="1" x14ac:dyDescent="0.2">
      <c r="A1614" s="5"/>
      <c r="B1614" s="6"/>
      <c r="C1614" s="7"/>
      <c r="D1614" s="8"/>
      <c r="F1614" s="6"/>
    </row>
    <row r="1615" spans="1:6" ht="15.75" customHeight="1" x14ac:dyDescent="0.2">
      <c r="A1615" s="5"/>
      <c r="B1615" s="6"/>
      <c r="C1615" s="7"/>
      <c r="D1615" s="8"/>
      <c r="F1615" s="6"/>
    </row>
    <row r="1616" spans="1:6" ht="15.75" customHeight="1" x14ac:dyDescent="0.2">
      <c r="A1616" s="5"/>
      <c r="B1616" s="6"/>
      <c r="C1616" s="7"/>
      <c r="D1616" s="8"/>
      <c r="F1616" s="6"/>
    </row>
    <row r="1617" spans="1:6" ht="15.75" customHeight="1" x14ac:dyDescent="0.2">
      <c r="A1617" s="5"/>
      <c r="B1617" s="6"/>
      <c r="C1617" s="7"/>
      <c r="D1617" s="8"/>
      <c r="F1617" s="6"/>
    </row>
    <row r="1618" spans="1:6" ht="15.75" customHeight="1" x14ac:dyDescent="0.2">
      <c r="A1618" s="5"/>
      <c r="B1618" s="6"/>
      <c r="C1618" s="7"/>
      <c r="D1618" s="8"/>
      <c r="F1618" s="6"/>
    </row>
    <row r="1619" spans="1:6" ht="15.75" customHeight="1" x14ac:dyDescent="0.2">
      <c r="A1619" s="5"/>
      <c r="B1619" s="6"/>
      <c r="C1619" s="7"/>
      <c r="D1619" s="8"/>
      <c r="F1619" s="6"/>
    </row>
    <row r="1620" spans="1:6" ht="15.75" customHeight="1" x14ac:dyDescent="0.2">
      <c r="A1620" s="5"/>
      <c r="B1620" s="6"/>
      <c r="C1620" s="7"/>
      <c r="D1620" s="8"/>
      <c r="F1620" s="6"/>
    </row>
    <row r="1621" spans="1:6" ht="15.75" customHeight="1" x14ac:dyDescent="0.2">
      <c r="A1621" s="5"/>
      <c r="B1621" s="6"/>
      <c r="C1621" s="7"/>
      <c r="D1621" s="8"/>
      <c r="F1621" s="6"/>
    </row>
    <row r="1622" spans="1:6" ht="15.75" customHeight="1" x14ac:dyDescent="0.2">
      <c r="A1622" s="5"/>
      <c r="B1622" s="6"/>
      <c r="C1622" s="7"/>
      <c r="D1622" s="8"/>
      <c r="F1622" s="6"/>
    </row>
    <row r="1623" spans="1:6" ht="15.75" customHeight="1" x14ac:dyDescent="0.2">
      <c r="A1623" s="5"/>
      <c r="B1623" s="6"/>
      <c r="C1623" s="7"/>
      <c r="D1623" s="8"/>
      <c r="F1623" s="6"/>
    </row>
    <row r="1624" spans="1:6" ht="15.75" customHeight="1" x14ac:dyDescent="0.2">
      <c r="A1624" s="5"/>
      <c r="B1624" s="6"/>
      <c r="C1624" s="7"/>
      <c r="D1624" s="8"/>
      <c r="F1624" s="6"/>
    </row>
    <row r="1625" spans="1:6" ht="15.75" customHeight="1" x14ac:dyDescent="0.2">
      <c r="A1625" s="5"/>
      <c r="B1625" s="6"/>
      <c r="C1625" s="7"/>
      <c r="D1625" s="8"/>
      <c r="F1625" s="6"/>
    </row>
    <row r="1626" spans="1:6" ht="15.75" customHeight="1" x14ac:dyDescent="0.2">
      <c r="A1626" s="5"/>
      <c r="B1626" s="6"/>
      <c r="C1626" s="7"/>
      <c r="D1626" s="8"/>
      <c r="F1626" s="6"/>
    </row>
    <row r="1627" spans="1:6" ht="15.75" customHeight="1" x14ac:dyDescent="0.2">
      <c r="A1627" s="5"/>
      <c r="B1627" s="6"/>
      <c r="C1627" s="7"/>
      <c r="D1627" s="8"/>
      <c r="F1627" s="6"/>
    </row>
    <row r="1628" spans="1:6" ht="15.75" customHeight="1" x14ac:dyDescent="0.2">
      <c r="A1628" s="5"/>
      <c r="B1628" s="6"/>
      <c r="C1628" s="7"/>
      <c r="D1628" s="8"/>
      <c r="F1628" s="6"/>
    </row>
    <row r="1629" spans="1:6" ht="15.75" customHeight="1" x14ac:dyDescent="0.2">
      <c r="A1629" s="5"/>
      <c r="B1629" s="6"/>
      <c r="C1629" s="7"/>
      <c r="D1629" s="8"/>
      <c r="F1629" s="6"/>
    </row>
    <row r="1630" spans="1:6" ht="15.75" customHeight="1" x14ac:dyDescent="0.2">
      <c r="A1630" s="5"/>
      <c r="B1630" s="6"/>
      <c r="C1630" s="7"/>
      <c r="D1630" s="8"/>
      <c r="F1630" s="6"/>
    </row>
    <row r="1631" spans="1:6" ht="15.75" customHeight="1" x14ac:dyDescent="0.2">
      <c r="A1631" s="5"/>
      <c r="B1631" s="6"/>
      <c r="C1631" s="7"/>
      <c r="D1631" s="8"/>
      <c r="F1631" s="6"/>
    </row>
    <row r="1632" spans="1:6" ht="15.75" customHeight="1" x14ac:dyDescent="0.2">
      <c r="A1632" s="5"/>
      <c r="B1632" s="6"/>
      <c r="C1632" s="7"/>
      <c r="D1632" s="8"/>
      <c r="F1632" s="6"/>
    </row>
    <row r="1633" spans="1:6" ht="15.75" customHeight="1" x14ac:dyDescent="0.2">
      <c r="A1633" s="5"/>
      <c r="B1633" s="6"/>
      <c r="C1633" s="7"/>
      <c r="D1633" s="8"/>
      <c r="F1633" s="6"/>
    </row>
    <row r="1634" spans="1:6" ht="15.75" customHeight="1" x14ac:dyDescent="0.2">
      <c r="A1634" s="5"/>
      <c r="B1634" s="6"/>
      <c r="C1634" s="7"/>
      <c r="D1634" s="8"/>
      <c r="F1634" s="6"/>
    </row>
    <row r="1635" spans="1:6" ht="15.75" customHeight="1" x14ac:dyDescent="0.2">
      <c r="A1635" s="5"/>
      <c r="B1635" s="6"/>
      <c r="C1635" s="7"/>
      <c r="D1635" s="8"/>
      <c r="F1635" s="6"/>
    </row>
    <row r="1636" spans="1:6" ht="15.75" customHeight="1" x14ac:dyDescent="0.2">
      <c r="A1636" s="5"/>
      <c r="B1636" s="6"/>
      <c r="C1636" s="7"/>
      <c r="D1636" s="8"/>
      <c r="F1636" s="6"/>
    </row>
    <row r="1637" spans="1:6" ht="15.75" customHeight="1" x14ac:dyDescent="0.2">
      <c r="A1637" s="5"/>
      <c r="B1637" s="6"/>
      <c r="C1637" s="7"/>
      <c r="D1637" s="8"/>
      <c r="F1637" s="6"/>
    </row>
    <row r="1638" spans="1:6" ht="15.75" customHeight="1" x14ac:dyDescent="0.2">
      <c r="A1638" s="5"/>
      <c r="B1638" s="6"/>
      <c r="C1638" s="7"/>
      <c r="D1638" s="8"/>
      <c r="F1638" s="6"/>
    </row>
    <row r="1639" spans="1:6" ht="15.75" customHeight="1" x14ac:dyDescent="0.2">
      <c r="A1639" s="5"/>
      <c r="B1639" s="6"/>
      <c r="C1639" s="7"/>
      <c r="D1639" s="8"/>
      <c r="F1639" s="6"/>
    </row>
    <row r="1640" spans="1:6" ht="15.75" customHeight="1" x14ac:dyDescent="0.2">
      <c r="A1640" s="5"/>
      <c r="B1640" s="6"/>
      <c r="C1640" s="7"/>
      <c r="D1640" s="8"/>
      <c r="F1640" s="6"/>
    </row>
    <row r="1641" spans="1:6" ht="15.75" customHeight="1" x14ac:dyDescent="0.2">
      <c r="A1641" s="5"/>
      <c r="B1641" s="6"/>
      <c r="C1641" s="7"/>
      <c r="D1641" s="8"/>
      <c r="F1641" s="6"/>
    </row>
    <row r="1642" spans="1:6" ht="15.75" customHeight="1" x14ac:dyDescent="0.2">
      <c r="A1642" s="5"/>
      <c r="B1642" s="6"/>
      <c r="C1642" s="7"/>
      <c r="D1642" s="8"/>
      <c r="F1642" s="6"/>
    </row>
    <row r="1643" spans="1:6" ht="15.75" customHeight="1" x14ac:dyDescent="0.2">
      <c r="A1643" s="5"/>
      <c r="B1643" s="6"/>
      <c r="C1643" s="7"/>
      <c r="D1643" s="8"/>
      <c r="F1643" s="6"/>
    </row>
    <row r="1644" spans="1:6" ht="15.75" customHeight="1" x14ac:dyDescent="0.2">
      <c r="A1644" s="5"/>
      <c r="B1644" s="6"/>
      <c r="C1644" s="7"/>
      <c r="D1644" s="8"/>
      <c r="F1644" s="6"/>
    </row>
    <row r="1645" spans="1:6" ht="15.75" customHeight="1" x14ac:dyDescent="0.2">
      <c r="A1645" s="5"/>
      <c r="B1645" s="6"/>
      <c r="C1645" s="7"/>
      <c r="D1645" s="8"/>
      <c r="F1645" s="6"/>
    </row>
    <row r="1646" spans="1:6" ht="15.75" customHeight="1" x14ac:dyDescent="0.2">
      <c r="A1646" s="5"/>
      <c r="B1646" s="6"/>
      <c r="C1646" s="7"/>
      <c r="D1646" s="8"/>
      <c r="F1646" s="6"/>
    </row>
    <row r="1647" spans="1:6" ht="15.75" customHeight="1" x14ac:dyDescent="0.2">
      <c r="A1647" s="5"/>
      <c r="B1647" s="6"/>
      <c r="C1647" s="7"/>
      <c r="D1647" s="8"/>
      <c r="F1647" s="6"/>
    </row>
    <row r="1648" spans="1:6" ht="15.75" customHeight="1" x14ac:dyDescent="0.2">
      <c r="A1648" s="5"/>
      <c r="B1648" s="6"/>
      <c r="C1648" s="7"/>
      <c r="D1648" s="8"/>
      <c r="F1648" s="6"/>
    </row>
    <row r="1649" spans="1:6" ht="15.75" customHeight="1" x14ac:dyDescent="0.2">
      <c r="A1649" s="5"/>
      <c r="B1649" s="6"/>
      <c r="C1649" s="7"/>
      <c r="D1649" s="8"/>
      <c r="F1649" s="6"/>
    </row>
    <row r="1650" spans="1:6" ht="15.75" customHeight="1" x14ac:dyDescent="0.2">
      <c r="A1650" s="5"/>
      <c r="B1650" s="6"/>
      <c r="C1650" s="7"/>
      <c r="D1650" s="8"/>
      <c r="F1650" s="6"/>
    </row>
    <row r="1651" spans="1:6" ht="15.75" customHeight="1" x14ac:dyDescent="0.2">
      <c r="A1651" s="5"/>
      <c r="B1651" s="6"/>
      <c r="C1651" s="7"/>
      <c r="D1651" s="8"/>
      <c r="F1651" s="6"/>
    </row>
    <row r="1652" spans="1:6" ht="15.75" customHeight="1" x14ac:dyDescent="0.2">
      <c r="A1652" s="5"/>
      <c r="B1652" s="6"/>
      <c r="C1652" s="7"/>
      <c r="D1652" s="8"/>
      <c r="F1652" s="6"/>
    </row>
    <row r="1653" spans="1:6" ht="15.75" customHeight="1" x14ac:dyDescent="0.2">
      <c r="A1653" s="5"/>
      <c r="B1653" s="6"/>
      <c r="C1653" s="7"/>
      <c r="D1653" s="8"/>
      <c r="F1653" s="6"/>
    </row>
    <row r="1654" spans="1:6" ht="15.75" customHeight="1" x14ac:dyDescent="0.2">
      <c r="A1654" s="5"/>
      <c r="B1654" s="6"/>
      <c r="C1654" s="7"/>
      <c r="D1654" s="8"/>
      <c r="F1654" s="6"/>
    </row>
    <row r="1655" spans="1:6" ht="15.75" customHeight="1" x14ac:dyDescent="0.2">
      <c r="A1655" s="5"/>
      <c r="B1655" s="6"/>
      <c r="C1655" s="7"/>
      <c r="D1655" s="8"/>
      <c r="F1655" s="6"/>
    </row>
    <row r="1656" spans="1:6" ht="15.75" customHeight="1" x14ac:dyDescent="0.2">
      <c r="A1656" s="5"/>
      <c r="B1656" s="6"/>
      <c r="C1656" s="7"/>
      <c r="D1656" s="8"/>
      <c r="F1656" s="6"/>
    </row>
    <row r="1657" spans="1:6" ht="15.75" customHeight="1" x14ac:dyDescent="0.2">
      <c r="A1657" s="5"/>
      <c r="B1657" s="6"/>
      <c r="C1657" s="7"/>
      <c r="D1657" s="8"/>
      <c r="F1657" s="6"/>
    </row>
    <row r="1658" spans="1:6" ht="15.75" customHeight="1" x14ac:dyDescent="0.2">
      <c r="A1658" s="5"/>
      <c r="B1658" s="6"/>
      <c r="C1658" s="7"/>
      <c r="D1658" s="8"/>
      <c r="F1658" s="6"/>
    </row>
    <row r="1659" spans="1:6" ht="15.75" customHeight="1" x14ac:dyDescent="0.2">
      <c r="A1659" s="5"/>
      <c r="B1659" s="6"/>
      <c r="C1659" s="7"/>
      <c r="D1659" s="8"/>
      <c r="F1659" s="6"/>
    </row>
    <row r="1660" spans="1:6" ht="15.75" customHeight="1" x14ac:dyDescent="0.2">
      <c r="A1660" s="5"/>
      <c r="B1660" s="6"/>
      <c r="C1660" s="7"/>
      <c r="D1660" s="8"/>
      <c r="F1660" s="6"/>
    </row>
    <row r="1661" spans="1:6" ht="15.75" customHeight="1" x14ac:dyDescent="0.2">
      <c r="A1661" s="5"/>
      <c r="B1661" s="6"/>
      <c r="C1661" s="7"/>
      <c r="D1661" s="8"/>
      <c r="F1661" s="6"/>
    </row>
    <row r="1662" spans="1:6" ht="15.75" customHeight="1" x14ac:dyDescent="0.2">
      <c r="A1662" s="5"/>
      <c r="B1662" s="6"/>
      <c r="C1662" s="7"/>
      <c r="D1662" s="8"/>
      <c r="F1662" s="6"/>
    </row>
    <row r="1663" spans="1:6" ht="15.75" customHeight="1" x14ac:dyDescent="0.2">
      <c r="A1663" s="5"/>
      <c r="B1663" s="6"/>
      <c r="C1663" s="7"/>
      <c r="D1663" s="8"/>
      <c r="F1663" s="6"/>
    </row>
    <row r="1664" spans="1:6" ht="15.75" customHeight="1" x14ac:dyDescent="0.2">
      <c r="A1664" s="5"/>
      <c r="B1664" s="6"/>
      <c r="C1664" s="7"/>
      <c r="D1664" s="8"/>
      <c r="F1664" s="6"/>
    </row>
    <row r="1665" spans="1:6" ht="15.75" customHeight="1" x14ac:dyDescent="0.2">
      <c r="A1665" s="5"/>
      <c r="B1665" s="6"/>
      <c r="C1665" s="7"/>
      <c r="D1665" s="8"/>
      <c r="F1665" s="6"/>
    </row>
    <row r="1666" spans="1:6" ht="15.75" customHeight="1" x14ac:dyDescent="0.2">
      <c r="A1666" s="5"/>
      <c r="B1666" s="6"/>
      <c r="C1666" s="7"/>
      <c r="D1666" s="8"/>
      <c r="F1666" s="6"/>
    </row>
    <row r="1667" spans="1:6" ht="15.75" customHeight="1" x14ac:dyDescent="0.2">
      <c r="A1667" s="5"/>
      <c r="B1667" s="6"/>
      <c r="C1667" s="7"/>
      <c r="D1667" s="8"/>
      <c r="F1667" s="6"/>
    </row>
    <row r="1668" spans="1:6" ht="15.75" customHeight="1" x14ac:dyDescent="0.2">
      <c r="A1668" s="5"/>
      <c r="B1668" s="6"/>
      <c r="C1668" s="7"/>
      <c r="D1668" s="8"/>
      <c r="F1668" s="6"/>
    </row>
    <row r="1669" spans="1:6" ht="15.75" customHeight="1" x14ac:dyDescent="0.2">
      <c r="A1669" s="5"/>
      <c r="B1669" s="6"/>
      <c r="C1669" s="7"/>
      <c r="D1669" s="8"/>
      <c r="F1669" s="6"/>
    </row>
    <row r="1670" spans="1:6" ht="15.75" customHeight="1" x14ac:dyDescent="0.2">
      <c r="A1670" s="5"/>
      <c r="B1670" s="6"/>
      <c r="C1670" s="7"/>
      <c r="D1670" s="8"/>
      <c r="F1670" s="6"/>
    </row>
    <row r="1671" spans="1:6" ht="15.75" customHeight="1" x14ac:dyDescent="0.2">
      <c r="A1671" s="5"/>
      <c r="B1671" s="6"/>
      <c r="C1671" s="7"/>
      <c r="D1671" s="8"/>
      <c r="F1671" s="6"/>
    </row>
    <row r="1672" spans="1:6" ht="15.75" customHeight="1" x14ac:dyDescent="0.2">
      <c r="A1672" s="5"/>
      <c r="B1672" s="6"/>
      <c r="C1672" s="7"/>
      <c r="D1672" s="8"/>
      <c r="F1672" s="6"/>
    </row>
    <row r="1673" spans="1:6" ht="15.75" customHeight="1" x14ac:dyDescent="0.2">
      <c r="A1673" s="5"/>
      <c r="B1673" s="6"/>
      <c r="C1673" s="7"/>
      <c r="D1673" s="8"/>
      <c r="F1673" s="6"/>
    </row>
    <row r="1674" spans="1:6" ht="15.75" customHeight="1" x14ac:dyDescent="0.2">
      <c r="A1674" s="5"/>
      <c r="B1674" s="6"/>
      <c r="C1674" s="7"/>
      <c r="D1674" s="8"/>
      <c r="F1674" s="6"/>
    </row>
    <row r="1675" spans="1:6" ht="15.75" customHeight="1" x14ac:dyDescent="0.2">
      <c r="A1675" s="5"/>
      <c r="B1675" s="6"/>
      <c r="C1675" s="7"/>
      <c r="D1675" s="8"/>
      <c r="F1675" s="6"/>
    </row>
    <row r="1676" spans="1:6" ht="15.75" customHeight="1" x14ac:dyDescent="0.2">
      <c r="A1676" s="5"/>
      <c r="B1676" s="6"/>
      <c r="C1676" s="7"/>
      <c r="D1676" s="8"/>
      <c r="F1676" s="6"/>
    </row>
    <row r="1677" spans="1:6" ht="15.75" customHeight="1" x14ac:dyDescent="0.2">
      <c r="A1677" s="5"/>
      <c r="B1677" s="6"/>
      <c r="C1677" s="7"/>
      <c r="D1677" s="8"/>
      <c r="F1677" s="6"/>
    </row>
    <row r="1678" spans="1:6" ht="15.75" customHeight="1" x14ac:dyDescent="0.2">
      <c r="A1678" s="5"/>
      <c r="B1678" s="6"/>
      <c r="C1678" s="7"/>
      <c r="D1678" s="8"/>
      <c r="F1678" s="6"/>
    </row>
    <row r="1679" spans="1:6" ht="15.75" customHeight="1" x14ac:dyDescent="0.2">
      <c r="A1679" s="5"/>
      <c r="B1679" s="6"/>
      <c r="C1679" s="7"/>
      <c r="D1679" s="8"/>
      <c r="F1679" s="6"/>
    </row>
    <row r="1680" spans="1:6" ht="15.75" customHeight="1" x14ac:dyDescent="0.2">
      <c r="A1680" s="5"/>
      <c r="B1680" s="6"/>
      <c r="C1680" s="7"/>
      <c r="D1680" s="8"/>
      <c r="F1680" s="6"/>
    </row>
    <row r="1681" spans="1:6" ht="15.75" customHeight="1" x14ac:dyDescent="0.2">
      <c r="A1681" s="5"/>
      <c r="B1681" s="6"/>
      <c r="C1681" s="7"/>
      <c r="D1681" s="8"/>
      <c r="F1681" s="6"/>
    </row>
    <row r="1682" spans="1:6" ht="15.75" customHeight="1" x14ac:dyDescent="0.2">
      <c r="A1682" s="5"/>
      <c r="B1682" s="6"/>
      <c r="C1682" s="7"/>
      <c r="D1682" s="8"/>
      <c r="F1682" s="6"/>
    </row>
    <row r="1683" spans="1:6" ht="15.75" customHeight="1" x14ac:dyDescent="0.2">
      <c r="A1683" s="5"/>
      <c r="B1683" s="6"/>
      <c r="C1683" s="7"/>
      <c r="D1683" s="8"/>
      <c r="F1683" s="6"/>
    </row>
    <row r="1684" spans="1:6" ht="15.75" customHeight="1" x14ac:dyDescent="0.2">
      <c r="A1684" s="5"/>
      <c r="B1684" s="6"/>
      <c r="C1684" s="7"/>
      <c r="D1684" s="8"/>
      <c r="F1684" s="6"/>
    </row>
    <row r="1685" spans="1:6" ht="15.75" customHeight="1" x14ac:dyDescent="0.2">
      <c r="A1685" s="5"/>
      <c r="B1685" s="6"/>
      <c r="C1685" s="7"/>
      <c r="D1685" s="8"/>
      <c r="F1685" s="6"/>
    </row>
    <row r="1686" spans="1:6" ht="15.75" customHeight="1" x14ac:dyDescent="0.2">
      <c r="A1686" s="5"/>
      <c r="B1686" s="6"/>
      <c r="C1686" s="7"/>
      <c r="D1686" s="8"/>
      <c r="F1686" s="6"/>
    </row>
    <row r="1687" spans="1:6" ht="15.75" customHeight="1" x14ac:dyDescent="0.2">
      <c r="A1687" s="5"/>
      <c r="B1687" s="6"/>
      <c r="C1687" s="7"/>
      <c r="D1687" s="8"/>
      <c r="F1687" s="6"/>
    </row>
    <row r="1688" spans="1:6" ht="15.75" customHeight="1" x14ac:dyDescent="0.2">
      <c r="A1688" s="5"/>
      <c r="B1688" s="6"/>
      <c r="C1688" s="7"/>
      <c r="D1688" s="8"/>
      <c r="F1688" s="6"/>
    </row>
    <row r="1689" spans="1:6" ht="15.75" customHeight="1" x14ac:dyDescent="0.2">
      <c r="A1689" s="5"/>
      <c r="B1689" s="6"/>
      <c r="C1689" s="7"/>
      <c r="D1689" s="8"/>
      <c r="F1689" s="6"/>
    </row>
    <row r="1690" spans="1:6" ht="15.75" customHeight="1" x14ac:dyDescent="0.2">
      <c r="A1690" s="5"/>
      <c r="B1690" s="6"/>
      <c r="C1690" s="7"/>
      <c r="D1690" s="8"/>
      <c r="F1690" s="6"/>
    </row>
    <row r="1691" spans="1:6" ht="15.75" customHeight="1" x14ac:dyDescent="0.2">
      <c r="A1691" s="5"/>
      <c r="B1691" s="6"/>
      <c r="C1691" s="7"/>
      <c r="D1691" s="8"/>
      <c r="F1691" s="6"/>
    </row>
    <row r="1692" spans="1:6" ht="15.75" customHeight="1" x14ac:dyDescent="0.2">
      <c r="A1692" s="5"/>
      <c r="B1692" s="6"/>
      <c r="C1692" s="7"/>
      <c r="D1692" s="8"/>
      <c r="F1692" s="6"/>
    </row>
    <row r="1693" spans="1:6" ht="15.75" customHeight="1" x14ac:dyDescent="0.2">
      <c r="A1693" s="5"/>
      <c r="B1693" s="6"/>
      <c r="C1693" s="7"/>
      <c r="D1693" s="8"/>
      <c r="F1693" s="6"/>
    </row>
    <row r="1694" spans="1:6" ht="15.75" customHeight="1" x14ac:dyDescent="0.2">
      <c r="A1694" s="5"/>
      <c r="B1694" s="6"/>
      <c r="C1694" s="7"/>
      <c r="D1694" s="8"/>
      <c r="F1694" s="6"/>
    </row>
    <row r="1695" spans="1:6" ht="15.75" customHeight="1" x14ac:dyDescent="0.2">
      <c r="A1695" s="5"/>
      <c r="B1695" s="6"/>
      <c r="C1695" s="7"/>
      <c r="D1695" s="8"/>
      <c r="F1695" s="6"/>
    </row>
    <row r="1696" spans="1:6" ht="15.75" customHeight="1" x14ac:dyDescent="0.2">
      <c r="A1696" s="5"/>
      <c r="B1696" s="6"/>
      <c r="C1696" s="7"/>
      <c r="D1696" s="8"/>
      <c r="F1696" s="6"/>
    </row>
    <row r="1697" spans="1:6" ht="15.75" customHeight="1" x14ac:dyDescent="0.2">
      <c r="A1697" s="5"/>
      <c r="B1697" s="6"/>
      <c r="C1697" s="7"/>
      <c r="D1697" s="8"/>
      <c r="F1697" s="6"/>
    </row>
    <row r="1698" spans="1:6" ht="15.75" customHeight="1" x14ac:dyDescent="0.2">
      <c r="A1698" s="5"/>
      <c r="B1698" s="6"/>
      <c r="C1698" s="7"/>
      <c r="D1698" s="8"/>
      <c r="F1698" s="6"/>
    </row>
    <row r="1699" spans="1:6" ht="15.75" customHeight="1" x14ac:dyDescent="0.2">
      <c r="A1699" s="5"/>
      <c r="B1699" s="6"/>
      <c r="C1699" s="7"/>
      <c r="D1699" s="8"/>
      <c r="F1699" s="6"/>
    </row>
    <row r="1700" spans="1:6" ht="15.75" customHeight="1" x14ac:dyDescent="0.2">
      <c r="A1700" s="5"/>
      <c r="B1700" s="6"/>
      <c r="C1700" s="7"/>
      <c r="D1700" s="8"/>
      <c r="F1700" s="6"/>
    </row>
    <row r="1701" spans="1:6" ht="15.75" customHeight="1" x14ac:dyDescent="0.2">
      <c r="A1701" s="5"/>
      <c r="B1701" s="6"/>
      <c r="C1701" s="7"/>
      <c r="D1701" s="8"/>
      <c r="F1701" s="6"/>
    </row>
    <row r="1702" spans="1:6" ht="15.75" customHeight="1" x14ac:dyDescent="0.2">
      <c r="A1702" s="5"/>
      <c r="B1702" s="6"/>
      <c r="C1702" s="7"/>
      <c r="D1702" s="8"/>
      <c r="F1702" s="6"/>
    </row>
    <row r="1703" spans="1:6" ht="15.75" customHeight="1" x14ac:dyDescent="0.2">
      <c r="A1703" s="5"/>
      <c r="B1703" s="6"/>
      <c r="C1703" s="7"/>
      <c r="D1703" s="8"/>
      <c r="F1703" s="6"/>
    </row>
    <row r="1704" spans="1:6" ht="15.75" customHeight="1" x14ac:dyDescent="0.2">
      <c r="A1704" s="5"/>
      <c r="B1704" s="6"/>
      <c r="C1704" s="7"/>
      <c r="D1704" s="8"/>
      <c r="F1704" s="6"/>
    </row>
    <row r="1705" spans="1:6" ht="15.75" customHeight="1" x14ac:dyDescent="0.2">
      <c r="A1705" s="5"/>
      <c r="B1705" s="6"/>
      <c r="C1705" s="7"/>
      <c r="D1705" s="8"/>
      <c r="F1705" s="6"/>
    </row>
    <row r="1706" spans="1:6" ht="15.75" customHeight="1" x14ac:dyDescent="0.2">
      <c r="A1706" s="5"/>
      <c r="B1706" s="6"/>
      <c r="C1706" s="7"/>
      <c r="D1706" s="8"/>
      <c r="F1706" s="6"/>
    </row>
    <row r="1707" spans="1:6" ht="15.75" customHeight="1" x14ac:dyDescent="0.2">
      <c r="A1707" s="5"/>
      <c r="B1707" s="6"/>
      <c r="C1707" s="7"/>
      <c r="D1707" s="8"/>
      <c r="F1707" s="6"/>
    </row>
    <row r="1708" spans="1:6" ht="15.75" customHeight="1" x14ac:dyDescent="0.2">
      <c r="A1708" s="5"/>
      <c r="B1708" s="6"/>
      <c r="C1708" s="7"/>
      <c r="D1708" s="8"/>
      <c r="F1708" s="6"/>
    </row>
    <row r="1709" spans="1:6" ht="15.75" customHeight="1" x14ac:dyDescent="0.2">
      <c r="A1709" s="5"/>
      <c r="B1709" s="6"/>
      <c r="C1709" s="7"/>
      <c r="D1709" s="8"/>
      <c r="F1709" s="6"/>
    </row>
    <row r="1710" spans="1:6" ht="15.75" customHeight="1" x14ac:dyDescent="0.2">
      <c r="A1710" s="5"/>
      <c r="B1710" s="6"/>
      <c r="C1710" s="7"/>
      <c r="D1710" s="8"/>
      <c r="F1710" s="6"/>
    </row>
    <row r="1711" spans="1:6" ht="15.75" customHeight="1" x14ac:dyDescent="0.2">
      <c r="A1711" s="5"/>
      <c r="B1711" s="6"/>
      <c r="C1711" s="7"/>
      <c r="D1711" s="8"/>
      <c r="F1711" s="6"/>
    </row>
    <row r="1712" spans="1:6" ht="15.75" customHeight="1" x14ac:dyDescent="0.2">
      <c r="A1712" s="5"/>
      <c r="B1712" s="6"/>
      <c r="C1712" s="7"/>
      <c r="D1712" s="8"/>
      <c r="F1712" s="6"/>
    </row>
    <row r="1713" spans="1:6" ht="15.75" customHeight="1" x14ac:dyDescent="0.2">
      <c r="A1713" s="5"/>
      <c r="B1713" s="6"/>
      <c r="C1713" s="7"/>
      <c r="D1713" s="8"/>
      <c r="F1713" s="6"/>
    </row>
    <row r="1714" spans="1:6" ht="15.75" customHeight="1" x14ac:dyDescent="0.2">
      <c r="A1714" s="5"/>
      <c r="B1714" s="6"/>
      <c r="C1714" s="7"/>
      <c r="D1714" s="8"/>
      <c r="F1714" s="6"/>
    </row>
    <row r="1715" spans="1:6" ht="15.75" customHeight="1" x14ac:dyDescent="0.2">
      <c r="A1715" s="5"/>
      <c r="B1715" s="6"/>
      <c r="C1715" s="7"/>
      <c r="D1715" s="8"/>
      <c r="F1715" s="6"/>
    </row>
    <row r="1716" spans="1:6" ht="15.75" customHeight="1" x14ac:dyDescent="0.2">
      <c r="A1716" s="5"/>
      <c r="B1716" s="6"/>
      <c r="C1716" s="7"/>
      <c r="D1716" s="8"/>
      <c r="F1716" s="6"/>
    </row>
    <row r="1717" spans="1:6" ht="15.75" customHeight="1" x14ac:dyDescent="0.2">
      <c r="A1717" s="5"/>
      <c r="B1717" s="6"/>
      <c r="C1717" s="7"/>
      <c r="D1717" s="8"/>
      <c r="F1717" s="6"/>
    </row>
    <row r="1718" spans="1:6" ht="15.75" customHeight="1" x14ac:dyDescent="0.2">
      <c r="A1718" s="5"/>
      <c r="B1718" s="6"/>
      <c r="C1718" s="7"/>
      <c r="D1718" s="8"/>
      <c r="F1718" s="6"/>
    </row>
    <row r="1719" spans="1:6" ht="15.75" customHeight="1" x14ac:dyDescent="0.2">
      <c r="A1719" s="5"/>
      <c r="B1719" s="6"/>
      <c r="C1719" s="7"/>
      <c r="D1719" s="8"/>
      <c r="F1719" s="6"/>
    </row>
    <row r="1720" spans="1:6" ht="15.75" customHeight="1" x14ac:dyDescent="0.2">
      <c r="A1720" s="5"/>
      <c r="B1720" s="6"/>
      <c r="C1720" s="7"/>
      <c r="D1720" s="8"/>
      <c r="F1720" s="6"/>
    </row>
    <row r="1721" spans="1:6" ht="15.75" customHeight="1" x14ac:dyDescent="0.2">
      <c r="A1721" s="5"/>
      <c r="B1721" s="6"/>
      <c r="C1721" s="7"/>
      <c r="D1721" s="8"/>
      <c r="F1721" s="6"/>
    </row>
    <row r="1722" spans="1:6" ht="15.75" customHeight="1" x14ac:dyDescent="0.2">
      <c r="A1722" s="5"/>
      <c r="B1722" s="6"/>
      <c r="C1722" s="7"/>
      <c r="D1722" s="8"/>
      <c r="F1722" s="6"/>
    </row>
    <row r="1723" spans="1:6" ht="15.75" customHeight="1" x14ac:dyDescent="0.2">
      <c r="A1723" s="5"/>
      <c r="B1723" s="6"/>
      <c r="C1723" s="7"/>
      <c r="D1723" s="8"/>
      <c r="F1723" s="6"/>
    </row>
    <row r="1724" spans="1:6" ht="15.75" customHeight="1" x14ac:dyDescent="0.2">
      <c r="A1724" s="5"/>
      <c r="B1724" s="6"/>
      <c r="C1724" s="7"/>
      <c r="D1724" s="8"/>
      <c r="F1724" s="6"/>
    </row>
    <row r="1725" spans="1:6" ht="15.75" customHeight="1" x14ac:dyDescent="0.2">
      <c r="A1725" s="5"/>
      <c r="B1725" s="6"/>
      <c r="C1725" s="7"/>
      <c r="D1725" s="8"/>
      <c r="F1725" s="6"/>
    </row>
    <row r="1726" spans="1:6" ht="15.75" customHeight="1" x14ac:dyDescent="0.2">
      <c r="A1726" s="5"/>
      <c r="B1726" s="6"/>
      <c r="C1726" s="7"/>
      <c r="D1726" s="8"/>
      <c r="F1726" s="6"/>
    </row>
    <row r="1727" spans="1:6" ht="15.75" customHeight="1" x14ac:dyDescent="0.2">
      <c r="A1727" s="5"/>
      <c r="B1727" s="6"/>
      <c r="C1727" s="7"/>
      <c r="D1727" s="8"/>
      <c r="F1727" s="6"/>
    </row>
    <row r="1728" spans="1:6" ht="15.75" customHeight="1" x14ac:dyDescent="0.2">
      <c r="A1728" s="5"/>
      <c r="B1728" s="6"/>
      <c r="C1728" s="7"/>
      <c r="D1728" s="8"/>
      <c r="F1728" s="6"/>
    </row>
    <row r="1729" spans="1:6" ht="15.75" customHeight="1" x14ac:dyDescent="0.2">
      <c r="A1729" s="5"/>
      <c r="B1729" s="6"/>
      <c r="C1729" s="7"/>
      <c r="D1729" s="8"/>
      <c r="F1729" s="6"/>
    </row>
    <row r="1730" spans="1:6" ht="15.75" customHeight="1" x14ac:dyDescent="0.2">
      <c r="A1730" s="5"/>
      <c r="B1730" s="6"/>
      <c r="C1730" s="7"/>
      <c r="D1730" s="8"/>
      <c r="F1730" s="6"/>
    </row>
    <row r="1731" spans="1:6" ht="15.75" customHeight="1" x14ac:dyDescent="0.2">
      <c r="A1731" s="5"/>
      <c r="B1731" s="6"/>
      <c r="C1731" s="7"/>
      <c r="D1731" s="8"/>
      <c r="F1731" s="6"/>
    </row>
    <row r="1732" spans="1:6" ht="15.75" customHeight="1" x14ac:dyDescent="0.2">
      <c r="A1732" s="5"/>
      <c r="B1732" s="6"/>
      <c r="C1732" s="7"/>
      <c r="D1732" s="8"/>
      <c r="F1732" s="6"/>
    </row>
    <row r="1733" spans="1:6" ht="15.75" customHeight="1" x14ac:dyDescent="0.2">
      <c r="A1733" s="5"/>
      <c r="B1733" s="6"/>
      <c r="C1733" s="7"/>
      <c r="D1733" s="8"/>
      <c r="F1733" s="6"/>
    </row>
    <row r="1734" spans="1:6" ht="15.75" customHeight="1" x14ac:dyDescent="0.2">
      <c r="A1734" s="5"/>
      <c r="B1734" s="6"/>
      <c r="C1734" s="7"/>
      <c r="D1734" s="8"/>
      <c r="F1734" s="6"/>
    </row>
    <row r="1735" spans="1:6" ht="15.75" customHeight="1" x14ac:dyDescent="0.2">
      <c r="A1735" s="5"/>
      <c r="B1735" s="6"/>
      <c r="C1735" s="7"/>
      <c r="D1735" s="8"/>
      <c r="F1735" s="6"/>
    </row>
    <row r="1736" spans="1:6" ht="15.75" customHeight="1" x14ac:dyDescent="0.2">
      <c r="A1736" s="5"/>
      <c r="B1736" s="6"/>
      <c r="C1736" s="7"/>
      <c r="D1736" s="8"/>
      <c r="F1736" s="6"/>
    </row>
    <row r="1737" spans="1:6" ht="15.75" customHeight="1" x14ac:dyDescent="0.2">
      <c r="A1737" s="5"/>
      <c r="B1737" s="6"/>
      <c r="C1737" s="7"/>
      <c r="D1737" s="8"/>
      <c r="F1737" s="6"/>
    </row>
    <row r="1738" spans="1:6" ht="15.75" customHeight="1" x14ac:dyDescent="0.2">
      <c r="A1738" s="5"/>
      <c r="B1738" s="6"/>
      <c r="C1738" s="7"/>
      <c r="D1738" s="8"/>
      <c r="F1738" s="6"/>
    </row>
    <row r="1739" spans="1:6" ht="15.75" customHeight="1" x14ac:dyDescent="0.2">
      <c r="A1739" s="5"/>
      <c r="B1739" s="6"/>
      <c r="C1739" s="7"/>
      <c r="D1739" s="8"/>
      <c r="F1739" s="6"/>
    </row>
    <row r="1740" spans="1:6" ht="15.75" customHeight="1" x14ac:dyDescent="0.2">
      <c r="A1740" s="5"/>
      <c r="B1740" s="6"/>
      <c r="C1740" s="7"/>
      <c r="D1740" s="8"/>
      <c r="F1740" s="6"/>
    </row>
    <row r="1741" spans="1:6" ht="15.75" customHeight="1" x14ac:dyDescent="0.2">
      <c r="A1741" s="5"/>
      <c r="B1741" s="6"/>
      <c r="C1741" s="7"/>
      <c r="D1741" s="8"/>
      <c r="F1741" s="6"/>
    </row>
    <row r="1742" spans="1:6" ht="15.75" customHeight="1" x14ac:dyDescent="0.2">
      <c r="A1742" s="5"/>
      <c r="B1742" s="6"/>
      <c r="C1742" s="7"/>
      <c r="D1742" s="8"/>
      <c r="F1742" s="6"/>
    </row>
    <row r="1743" spans="1:6" ht="15.75" customHeight="1" x14ac:dyDescent="0.2">
      <c r="A1743" s="5"/>
      <c r="B1743" s="6"/>
      <c r="C1743" s="7"/>
      <c r="D1743" s="8"/>
      <c r="F1743" s="6"/>
    </row>
    <row r="1744" spans="1:6" ht="15.75" customHeight="1" x14ac:dyDescent="0.2">
      <c r="A1744" s="5"/>
      <c r="B1744" s="6"/>
      <c r="C1744" s="7"/>
      <c r="D1744" s="8"/>
      <c r="F1744" s="6"/>
    </row>
    <row r="1745" spans="1:6" ht="15.75" customHeight="1" x14ac:dyDescent="0.2">
      <c r="A1745" s="5"/>
      <c r="B1745" s="6"/>
      <c r="C1745" s="7"/>
      <c r="D1745" s="8"/>
      <c r="F1745" s="6"/>
    </row>
    <row r="1746" spans="1:6" ht="15.75" customHeight="1" x14ac:dyDescent="0.2">
      <c r="A1746" s="5"/>
      <c r="B1746" s="6"/>
      <c r="C1746" s="7"/>
      <c r="D1746" s="8"/>
      <c r="F1746" s="6"/>
    </row>
    <row r="1747" spans="1:6" ht="15.75" customHeight="1" x14ac:dyDescent="0.2">
      <c r="A1747" s="5"/>
      <c r="B1747" s="6"/>
      <c r="C1747" s="7"/>
      <c r="D1747" s="8"/>
      <c r="F1747" s="6"/>
    </row>
    <row r="1748" spans="1:6" ht="15.75" customHeight="1" x14ac:dyDescent="0.2">
      <c r="A1748" s="5"/>
      <c r="B1748" s="6"/>
      <c r="C1748" s="7"/>
      <c r="D1748" s="8"/>
      <c r="F1748" s="6"/>
    </row>
    <row r="1749" spans="1:6" ht="15.75" customHeight="1" x14ac:dyDescent="0.2">
      <c r="A1749" s="5"/>
      <c r="B1749" s="6"/>
      <c r="C1749" s="7"/>
      <c r="D1749" s="8"/>
      <c r="F1749" s="6"/>
    </row>
    <row r="1750" spans="1:6" ht="15.75" customHeight="1" x14ac:dyDescent="0.2">
      <c r="A1750" s="5"/>
      <c r="B1750" s="6"/>
      <c r="C1750" s="7"/>
      <c r="D1750" s="8"/>
      <c r="F1750" s="6"/>
    </row>
    <row r="1751" spans="1:6" ht="15.75" customHeight="1" x14ac:dyDescent="0.2">
      <c r="A1751" s="5"/>
      <c r="B1751" s="6"/>
      <c r="C1751" s="7"/>
      <c r="D1751" s="8"/>
      <c r="F1751" s="6"/>
    </row>
    <row r="1752" spans="1:6" ht="15.75" customHeight="1" x14ac:dyDescent="0.2">
      <c r="A1752" s="5"/>
      <c r="B1752" s="6"/>
      <c r="C1752" s="7"/>
      <c r="D1752" s="8"/>
      <c r="F1752" s="6"/>
    </row>
    <row r="1753" spans="1:6" ht="15.75" customHeight="1" x14ac:dyDescent="0.2">
      <c r="A1753" s="5"/>
      <c r="B1753" s="6"/>
      <c r="C1753" s="7"/>
      <c r="D1753" s="8"/>
      <c r="F1753" s="6"/>
    </row>
    <row r="1754" spans="1:6" ht="15.75" customHeight="1" x14ac:dyDescent="0.2">
      <c r="A1754" s="5"/>
      <c r="B1754" s="6"/>
      <c r="C1754" s="7"/>
      <c r="D1754" s="8"/>
      <c r="F1754" s="6"/>
    </row>
    <row r="1755" spans="1:6" ht="15.75" customHeight="1" x14ac:dyDescent="0.2">
      <c r="A1755" s="5"/>
      <c r="B1755" s="6"/>
      <c r="C1755" s="7"/>
      <c r="D1755" s="8"/>
      <c r="F1755" s="6"/>
    </row>
    <row r="1756" spans="1:6" ht="15.75" customHeight="1" x14ac:dyDescent="0.2">
      <c r="A1756" s="5"/>
      <c r="B1756" s="6"/>
      <c r="C1756" s="7"/>
      <c r="D1756" s="8"/>
      <c r="F1756" s="6"/>
    </row>
    <row r="1757" spans="1:6" ht="15.75" customHeight="1" x14ac:dyDescent="0.2">
      <c r="A1757" s="5"/>
      <c r="B1757" s="6"/>
      <c r="C1757" s="7"/>
      <c r="D1757" s="8"/>
      <c r="F1757" s="6"/>
    </row>
    <row r="1758" spans="1:6" ht="15.75" customHeight="1" x14ac:dyDescent="0.2">
      <c r="A1758" s="5"/>
      <c r="B1758" s="6"/>
      <c r="C1758" s="7"/>
      <c r="D1758" s="8"/>
      <c r="F1758" s="6"/>
    </row>
    <row r="1759" spans="1:6" ht="15.75" customHeight="1" x14ac:dyDescent="0.2">
      <c r="A1759" s="5"/>
      <c r="B1759" s="6"/>
      <c r="C1759" s="7"/>
      <c r="D1759" s="8"/>
      <c r="F1759" s="6"/>
    </row>
    <row r="1760" spans="1:6" ht="15.75" customHeight="1" x14ac:dyDescent="0.2">
      <c r="A1760" s="5"/>
      <c r="B1760" s="6"/>
      <c r="C1760" s="7"/>
      <c r="D1760" s="8"/>
      <c r="F1760" s="6"/>
    </row>
    <row r="1761" spans="1:6" ht="15.75" customHeight="1" x14ac:dyDescent="0.2">
      <c r="A1761" s="5"/>
      <c r="B1761" s="6"/>
      <c r="C1761" s="7"/>
      <c r="D1761" s="8"/>
      <c r="F1761" s="6"/>
    </row>
    <row r="1762" spans="1:6" ht="15.75" customHeight="1" x14ac:dyDescent="0.2">
      <c r="A1762" s="5"/>
      <c r="B1762" s="6"/>
      <c r="C1762" s="7"/>
      <c r="D1762" s="8"/>
      <c r="F1762" s="6"/>
    </row>
    <row r="1763" spans="1:6" ht="15.75" customHeight="1" x14ac:dyDescent="0.2">
      <c r="A1763" s="5"/>
      <c r="B1763" s="6"/>
      <c r="C1763" s="7"/>
      <c r="D1763" s="8"/>
      <c r="F1763" s="6"/>
    </row>
    <row r="1764" spans="1:6" ht="15.75" customHeight="1" x14ac:dyDescent="0.2">
      <c r="A1764" s="5"/>
      <c r="B1764" s="6"/>
      <c r="C1764" s="7"/>
      <c r="D1764" s="8"/>
      <c r="F1764" s="6"/>
    </row>
    <row r="1765" spans="1:6" ht="15.75" customHeight="1" x14ac:dyDescent="0.2">
      <c r="A1765" s="5"/>
      <c r="B1765" s="6"/>
      <c r="C1765" s="7"/>
      <c r="D1765" s="8"/>
      <c r="F1765" s="6"/>
    </row>
    <row r="1766" spans="1:6" ht="15.75" customHeight="1" x14ac:dyDescent="0.2">
      <c r="A1766" s="5"/>
      <c r="B1766" s="6"/>
      <c r="C1766" s="7"/>
      <c r="D1766" s="8"/>
      <c r="F1766" s="6"/>
    </row>
    <row r="1767" spans="1:6" ht="15.75" customHeight="1" x14ac:dyDescent="0.2">
      <c r="A1767" s="5"/>
      <c r="B1767" s="6"/>
      <c r="C1767" s="7"/>
      <c r="D1767" s="8"/>
      <c r="F1767" s="6"/>
    </row>
    <row r="1768" spans="1:6" ht="15.75" customHeight="1" x14ac:dyDescent="0.2">
      <c r="A1768" s="5"/>
      <c r="B1768" s="6"/>
      <c r="C1768" s="7"/>
      <c r="D1768" s="8"/>
      <c r="F1768" s="6"/>
    </row>
    <row r="1769" spans="1:6" ht="15.75" customHeight="1" x14ac:dyDescent="0.2">
      <c r="A1769" s="5"/>
      <c r="B1769" s="6"/>
      <c r="C1769" s="7"/>
      <c r="D1769" s="8"/>
      <c r="F1769" s="6"/>
    </row>
    <row r="1770" spans="1:6" ht="15.75" customHeight="1" x14ac:dyDescent="0.2">
      <c r="A1770" s="5"/>
      <c r="B1770" s="6"/>
      <c r="C1770" s="7"/>
      <c r="D1770" s="8"/>
      <c r="F1770" s="6"/>
    </row>
    <row r="1771" spans="1:6" ht="15.75" customHeight="1" x14ac:dyDescent="0.2">
      <c r="A1771" s="5"/>
      <c r="B1771" s="6"/>
      <c r="C1771" s="7"/>
      <c r="D1771" s="8"/>
      <c r="F1771" s="6"/>
    </row>
    <row r="1772" spans="1:6" ht="15.75" customHeight="1" x14ac:dyDescent="0.2">
      <c r="A1772" s="5"/>
      <c r="B1772" s="6"/>
      <c r="C1772" s="7"/>
      <c r="D1772" s="8"/>
      <c r="F1772" s="6"/>
    </row>
    <row r="1773" spans="1:6" ht="15.75" customHeight="1" x14ac:dyDescent="0.2">
      <c r="A1773" s="5"/>
      <c r="B1773" s="6"/>
      <c r="C1773" s="7"/>
      <c r="D1773" s="8"/>
      <c r="F1773" s="6"/>
    </row>
    <row r="1774" spans="1:6" ht="15.75" customHeight="1" x14ac:dyDescent="0.2">
      <c r="A1774" s="5"/>
      <c r="B1774" s="6"/>
      <c r="C1774" s="7"/>
      <c r="D1774" s="8"/>
      <c r="F1774" s="6"/>
    </row>
    <row r="1775" spans="1:6" ht="15.75" customHeight="1" x14ac:dyDescent="0.2">
      <c r="A1775" s="5"/>
      <c r="B1775" s="6"/>
      <c r="C1775" s="7"/>
      <c r="D1775" s="8"/>
      <c r="F1775" s="6"/>
    </row>
    <row r="1776" spans="1:6" ht="15.75" customHeight="1" x14ac:dyDescent="0.2">
      <c r="A1776" s="5"/>
      <c r="B1776" s="6"/>
      <c r="C1776" s="7"/>
      <c r="D1776" s="8"/>
      <c r="F1776" s="6"/>
    </row>
    <row r="1777" spans="1:6" ht="15.75" customHeight="1" x14ac:dyDescent="0.2">
      <c r="A1777" s="5"/>
      <c r="B1777" s="6"/>
      <c r="C1777" s="7"/>
      <c r="D1777" s="8"/>
      <c r="F1777" s="6"/>
    </row>
    <row r="1778" spans="1:6" ht="15.75" customHeight="1" x14ac:dyDescent="0.2">
      <c r="A1778" s="5"/>
      <c r="B1778" s="6"/>
      <c r="C1778" s="7"/>
      <c r="D1778" s="8"/>
      <c r="F1778" s="6"/>
    </row>
    <row r="1779" spans="1:6" ht="15.75" customHeight="1" x14ac:dyDescent="0.2">
      <c r="A1779" s="5"/>
      <c r="B1779" s="6"/>
      <c r="C1779" s="7"/>
      <c r="D1779" s="8"/>
      <c r="F1779" s="6"/>
    </row>
    <row r="1780" spans="1:6" ht="15.75" customHeight="1" x14ac:dyDescent="0.2">
      <c r="A1780" s="5"/>
      <c r="B1780" s="6"/>
      <c r="C1780" s="7"/>
      <c r="D1780" s="8"/>
      <c r="F1780" s="6"/>
    </row>
    <row r="1781" spans="1:6" ht="15.75" customHeight="1" x14ac:dyDescent="0.2">
      <c r="A1781" s="5"/>
      <c r="B1781" s="6"/>
      <c r="C1781" s="7"/>
      <c r="D1781" s="8"/>
      <c r="F1781" s="6"/>
    </row>
    <row r="1782" spans="1:6" ht="15.75" customHeight="1" x14ac:dyDescent="0.2">
      <c r="A1782" s="5"/>
      <c r="B1782" s="6"/>
      <c r="C1782" s="7"/>
      <c r="D1782" s="8"/>
      <c r="F1782" s="6"/>
    </row>
    <row r="1783" spans="1:6" ht="15.75" customHeight="1" x14ac:dyDescent="0.2">
      <c r="A1783" s="5"/>
      <c r="B1783" s="6"/>
      <c r="C1783" s="7"/>
      <c r="D1783" s="8"/>
      <c r="F1783" s="6"/>
    </row>
    <row r="1784" spans="1:6" ht="15.75" customHeight="1" x14ac:dyDescent="0.2">
      <c r="A1784" s="5"/>
      <c r="B1784" s="6"/>
      <c r="C1784" s="7"/>
      <c r="D1784" s="8"/>
      <c r="F1784" s="6"/>
    </row>
    <row r="1785" spans="1:6" ht="15.75" customHeight="1" x14ac:dyDescent="0.2">
      <c r="A1785" s="5"/>
      <c r="B1785" s="6"/>
      <c r="C1785" s="7"/>
      <c r="D1785" s="8"/>
      <c r="F1785" s="6"/>
    </row>
    <row r="1786" spans="1:6" ht="15.75" customHeight="1" x14ac:dyDescent="0.2">
      <c r="A1786" s="5"/>
      <c r="B1786" s="6"/>
      <c r="C1786" s="7"/>
      <c r="D1786" s="8"/>
      <c r="F1786" s="6"/>
    </row>
    <row r="1787" spans="1:6" ht="15.75" customHeight="1" x14ac:dyDescent="0.2">
      <c r="A1787" s="5"/>
      <c r="B1787" s="6"/>
      <c r="C1787" s="7"/>
      <c r="D1787" s="8"/>
      <c r="F1787" s="6"/>
    </row>
    <row r="1788" spans="1:6" ht="15.75" customHeight="1" x14ac:dyDescent="0.2">
      <c r="A1788" s="5"/>
      <c r="B1788" s="6"/>
      <c r="C1788" s="7"/>
      <c r="D1788" s="8"/>
      <c r="F1788" s="6"/>
    </row>
    <row r="1789" spans="1:6" ht="15.75" customHeight="1" x14ac:dyDescent="0.2">
      <c r="A1789" s="5"/>
      <c r="B1789" s="6"/>
      <c r="C1789" s="7"/>
      <c r="D1789" s="8"/>
      <c r="F1789" s="6"/>
    </row>
    <row r="1790" spans="1:6" ht="15.75" customHeight="1" x14ac:dyDescent="0.2">
      <c r="A1790" s="5"/>
      <c r="B1790" s="6"/>
      <c r="C1790" s="7"/>
      <c r="D1790" s="8"/>
      <c r="F1790" s="6"/>
    </row>
    <row r="1791" spans="1:6" ht="15.75" customHeight="1" x14ac:dyDescent="0.2">
      <c r="A1791" s="5"/>
      <c r="B1791" s="6"/>
      <c r="C1791" s="7"/>
      <c r="D1791" s="8"/>
      <c r="F1791" s="6"/>
    </row>
    <row r="1792" spans="1:6" ht="15.75" customHeight="1" x14ac:dyDescent="0.2">
      <c r="A1792" s="5"/>
      <c r="B1792" s="6"/>
      <c r="C1792" s="7"/>
      <c r="D1792" s="8"/>
      <c r="F1792" s="6"/>
    </row>
    <row r="1793" spans="1:6" ht="15.75" customHeight="1" x14ac:dyDescent="0.2">
      <c r="A1793" s="5"/>
      <c r="B1793" s="6"/>
      <c r="C1793" s="7"/>
      <c r="D1793" s="8"/>
      <c r="F1793" s="6"/>
    </row>
    <row r="1794" spans="1:6" ht="15.75" customHeight="1" x14ac:dyDescent="0.2">
      <c r="A1794" s="5"/>
      <c r="B1794" s="6"/>
      <c r="C1794" s="7"/>
      <c r="D1794" s="8"/>
      <c r="F1794" s="6"/>
    </row>
    <row r="1795" spans="1:6" ht="15.75" customHeight="1" x14ac:dyDescent="0.2">
      <c r="A1795" s="5"/>
      <c r="B1795" s="6"/>
      <c r="C1795" s="7"/>
      <c r="D1795" s="8"/>
      <c r="F1795" s="6"/>
    </row>
    <row r="1796" spans="1:6" ht="15.75" customHeight="1" x14ac:dyDescent="0.2">
      <c r="A1796" s="5"/>
      <c r="B1796" s="6"/>
      <c r="C1796" s="7"/>
      <c r="D1796" s="8"/>
      <c r="F1796" s="6"/>
    </row>
    <row r="1797" spans="1:6" ht="15.75" customHeight="1" x14ac:dyDescent="0.2">
      <c r="A1797" s="5"/>
      <c r="B1797" s="6"/>
      <c r="C1797" s="7"/>
      <c r="D1797" s="8"/>
      <c r="F1797" s="6"/>
    </row>
    <row r="1798" spans="1:6" ht="15.75" customHeight="1" x14ac:dyDescent="0.2">
      <c r="A1798" s="5"/>
      <c r="B1798" s="6"/>
      <c r="C1798" s="7"/>
      <c r="D1798" s="8"/>
      <c r="F1798" s="6"/>
    </row>
    <row r="1799" spans="1:6" ht="15.75" customHeight="1" x14ac:dyDescent="0.2">
      <c r="A1799" s="5"/>
      <c r="B1799" s="6"/>
      <c r="C1799" s="7"/>
      <c r="D1799" s="8"/>
      <c r="F1799" s="6"/>
    </row>
    <row r="1800" spans="1:6" ht="15.75" customHeight="1" x14ac:dyDescent="0.2">
      <c r="A1800" s="5"/>
      <c r="B1800" s="6"/>
      <c r="C1800" s="7"/>
      <c r="D1800" s="8"/>
      <c r="F1800" s="6"/>
    </row>
    <row r="1801" spans="1:6" ht="15.75" customHeight="1" x14ac:dyDescent="0.2">
      <c r="A1801" s="5"/>
      <c r="B1801" s="6"/>
      <c r="C1801" s="7"/>
      <c r="D1801" s="8"/>
      <c r="F1801" s="6"/>
    </row>
    <row r="1802" spans="1:6" ht="15.75" customHeight="1" x14ac:dyDescent="0.2">
      <c r="A1802" s="5"/>
      <c r="B1802" s="6"/>
      <c r="C1802" s="7"/>
      <c r="D1802" s="8"/>
      <c r="F1802" s="6"/>
    </row>
    <row r="1803" spans="1:6" ht="15.75" customHeight="1" x14ac:dyDescent="0.2">
      <c r="A1803" s="5"/>
      <c r="B1803" s="6"/>
      <c r="C1803" s="7"/>
      <c r="D1803" s="8"/>
      <c r="F1803" s="6"/>
    </row>
    <row r="1804" spans="1:6" ht="15.75" customHeight="1" x14ac:dyDescent="0.2">
      <c r="A1804" s="5"/>
      <c r="B1804" s="6"/>
      <c r="C1804" s="7"/>
      <c r="D1804" s="8"/>
      <c r="F1804" s="6"/>
    </row>
    <row r="1805" spans="1:6" ht="15.75" customHeight="1" x14ac:dyDescent="0.2">
      <c r="A1805" s="5"/>
      <c r="B1805" s="6"/>
      <c r="C1805" s="7"/>
      <c r="D1805" s="8"/>
      <c r="F1805" s="6"/>
    </row>
    <row r="1806" spans="1:6" ht="15.75" customHeight="1" x14ac:dyDescent="0.2">
      <c r="A1806" s="5"/>
      <c r="B1806" s="6"/>
      <c r="C1806" s="7"/>
      <c r="D1806" s="8"/>
      <c r="F1806" s="6"/>
    </row>
    <row r="1807" spans="1:6" ht="15.75" customHeight="1" x14ac:dyDescent="0.2">
      <c r="A1807" s="5"/>
      <c r="B1807" s="6"/>
      <c r="C1807" s="7"/>
      <c r="D1807" s="8"/>
      <c r="F1807" s="6"/>
    </row>
    <row r="1808" spans="1:6" ht="15.75" customHeight="1" x14ac:dyDescent="0.2">
      <c r="A1808" s="5"/>
      <c r="B1808" s="6"/>
      <c r="C1808" s="7"/>
      <c r="D1808" s="8"/>
      <c r="F1808" s="6"/>
    </row>
    <row r="1809" spans="1:6" ht="15.75" customHeight="1" x14ac:dyDescent="0.2">
      <c r="A1809" s="5"/>
      <c r="B1809" s="6"/>
      <c r="C1809" s="7"/>
      <c r="D1809" s="8"/>
      <c r="F1809" s="6"/>
    </row>
    <row r="1810" spans="1:6" ht="15.75" customHeight="1" x14ac:dyDescent="0.2">
      <c r="A1810" s="5"/>
      <c r="B1810" s="6"/>
      <c r="C1810" s="7"/>
      <c r="D1810" s="8"/>
      <c r="F1810" s="6"/>
    </row>
    <row r="1811" spans="1:6" ht="15.75" customHeight="1" x14ac:dyDescent="0.2">
      <c r="A1811" s="5"/>
      <c r="B1811" s="6"/>
      <c r="C1811" s="7"/>
      <c r="D1811" s="8"/>
      <c r="F1811" s="6"/>
    </row>
    <row r="1812" spans="1:6" ht="15.75" customHeight="1" x14ac:dyDescent="0.2">
      <c r="A1812" s="5"/>
      <c r="B1812" s="6"/>
      <c r="C1812" s="7"/>
      <c r="D1812" s="8"/>
      <c r="F1812" s="6"/>
    </row>
    <row r="1813" spans="1:6" ht="15.75" customHeight="1" x14ac:dyDescent="0.2">
      <c r="A1813" s="5"/>
      <c r="B1813" s="6"/>
      <c r="C1813" s="7"/>
      <c r="D1813" s="8"/>
      <c r="F1813" s="6"/>
    </row>
    <row r="1814" spans="1:6" ht="15.75" customHeight="1" x14ac:dyDescent="0.2">
      <c r="A1814" s="5"/>
      <c r="B1814" s="6"/>
      <c r="C1814" s="7"/>
      <c r="D1814" s="8"/>
      <c r="F1814" s="6"/>
    </row>
    <row r="1815" spans="1:6" ht="15.75" customHeight="1" x14ac:dyDescent="0.2">
      <c r="A1815" s="5"/>
      <c r="B1815" s="6"/>
      <c r="C1815" s="7"/>
      <c r="D1815" s="8"/>
      <c r="F1815" s="6"/>
    </row>
    <row r="1816" spans="1:6" ht="15.75" customHeight="1" x14ac:dyDescent="0.2">
      <c r="A1816" s="5"/>
      <c r="B1816" s="6"/>
      <c r="C1816" s="7"/>
      <c r="D1816" s="8"/>
      <c r="F1816" s="6"/>
    </row>
    <row r="1817" spans="1:6" ht="15.75" customHeight="1" x14ac:dyDescent="0.2">
      <c r="A1817" s="5"/>
      <c r="B1817" s="6"/>
      <c r="C1817" s="7"/>
      <c r="D1817" s="8"/>
      <c r="F1817" s="6"/>
    </row>
    <row r="1818" spans="1:6" ht="15.75" customHeight="1" x14ac:dyDescent="0.2">
      <c r="A1818" s="5"/>
      <c r="B1818" s="6"/>
      <c r="C1818" s="7"/>
      <c r="D1818" s="8"/>
      <c r="F1818" s="6"/>
    </row>
    <row r="1819" spans="1:6" ht="15.75" customHeight="1" x14ac:dyDescent="0.2">
      <c r="A1819" s="5"/>
      <c r="B1819" s="6"/>
      <c r="C1819" s="7"/>
      <c r="D1819" s="8"/>
      <c r="F1819" s="6"/>
    </row>
    <row r="1820" spans="1:6" ht="15.75" customHeight="1" x14ac:dyDescent="0.2">
      <c r="A1820" s="5"/>
      <c r="B1820" s="6"/>
      <c r="C1820" s="7"/>
      <c r="D1820" s="8"/>
      <c r="F1820" s="6"/>
    </row>
    <row r="1821" spans="1:6" ht="15.75" customHeight="1" x14ac:dyDescent="0.2">
      <c r="A1821" s="5"/>
      <c r="B1821" s="6"/>
      <c r="C1821" s="7"/>
      <c r="D1821" s="8"/>
      <c r="F1821" s="6"/>
    </row>
    <row r="1822" spans="1:6" ht="15.75" customHeight="1" x14ac:dyDescent="0.2">
      <c r="A1822" s="5"/>
      <c r="B1822" s="6"/>
      <c r="C1822" s="7"/>
      <c r="D1822" s="8"/>
      <c r="F1822" s="6"/>
    </row>
    <row r="1823" spans="1:6" ht="15.75" customHeight="1" x14ac:dyDescent="0.2">
      <c r="A1823" s="5"/>
      <c r="B1823" s="6"/>
      <c r="C1823" s="7"/>
      <c r="D1823" s="8"/>
      <c r="F1823" s="6"/>
    </row>
    <row r="1824" spans="1:6" ht="15.75" customHeight="1" x14ac:dyDescent="0.2">
      <c r="A1824" s="5"/>
      <c r="B1824" s="6"/>
      <c r="C1824" s="7"/>
      <c r="D1824" s="8"/>
      <c r="F1824" s="6"/>
    </row>
    <row r="1825" spans="1:6" ht="15.75" customHeight="1" x14ac:dyDescent="0.2">
      <c r="A1825" s="5"/>
      <c r="B1825" s="6"/>
      <c r="C1825" s="7"/>
      <c r="D1825" s="8"/>
      <c r="F1825" s="6"/>
    </row>
    <row r="1826" spans="1:6" ht="15.75" customHeight="1" x14ac:dyDescent="0.2">
      <c r="A1826" s="5"/>
      <c r="B1826" s="6"/>
      <c r="C1826" s="7"/>
      <c r="D1826" s="8"/>
      <c r="F1826" s="6"/>
    </row>
    <row r="1827" spans="1:6" ht="15.75" customHeight="1" x14ac:dyDescent="0.2">
      <c r="A1827" s="5"/>
      <c r="B1827" s="6"/>
      <c r="C1827" s="7"/>
      <c r="D1827" s="8"/>
      <c r="F1827" s="6"/>
    </row>
    <row r="1828" spans="1:6" ht="15.75" customHeight="1" x14ac:dyDescent="0.2">
      <c r="A1828" s="5"/>
      <c r="B1828" s="6"/>
      <c r="C1828" s="7"/>
      <c r="D1828" s="8"/>
      <c r="F1828" s="6"/>
    </row>
    <row r="1829" spans="1:6" ht="15.75" customHeight="1" x14ac:dyDescent="0.2">
      <c r="A1829" s="5"/>
      <c r="B1829" s="6"/>
      <c r="C1829" s="7"/>
      <c r="D1829" s="8"/>
      <c r="F1829" s="6"/>
    </row>
    <row r="1830" spans="1:6" ht="15.75" customHeight="1" x14ac:dyDescent="0.2">
      <c r="A1830" s="5"/>
      <c r="B1830" s="6"/>
      <c r="C1830" s="7"/>
      <c r="D1830" s="8"/>
      <c r="F1830" s="6"/>
    </row>
    <row r="1831" spans="1:6" ht="15.75" customHeight="1" x14ac:dyDescent="0.2">
      <c r="A1831" s="5"/>
      <c r="B1831" s="6"/>
      <c r="C1831" s="7"/>
      <c r="D1831" s="8"/>
      <c r="F1831" s="6"/>
    </row>
    <row r="1832" spans="1:6" ht="15.75" customHeight="1" x14ac:dyDescent="0.2">
      <c r="A1832" s="5"/>
      <c r="B1832" s="6"/>
      <c r="C1832" s="7"/>
      <c r="D1832" s="8"/>
      <c r="F1832" s="6"/>
    </row>
    <row r="1833" spans="1:6" ht="15.75" customHeight="1" x14ac:dyDescent="0.2">
      <c r="A1833" s="5"/>
      <c r="B1833" s="6"/>
      <c r="C1833" s="7"/>
      <c r="D1833" s="8"/>
      <c r="F1833" s="6"/>
    </row>
    <row r="1834" spans="1:6" ht="15.75" customHeight="1" x14ac:dyDescent="0.2">
      <c r="A1834" s="5"/>
      <c r="B1834" s="6"/>
      <c r="C1834" s="7"/>
      <c r="D1834" s="8"/>
      <c r="F1834" s="6"/>
    </row>
    <row r="1835" spans="1:6" ht="15.75" customHeight="1" x14ac:dyDescent="0.2">
      <c r="A1835" s="5"/>
      <c r="B1835" s="6"/>
      <c r="C1835" s="7"/>
      <c r="D1835" s="8"/>
      <c r="F1835" s="6"/>
    </row>
    <row r="1836" spans="1:6" ht="15.75" customHeight="1" x14ac:dyDescent="0.2">
      <c r="A1836" s="5"/>
      <c r="B1836" s="6"/>
      <c r="C1836" s="7"/>
      <c r="D1836" s="8"/>
      <c r="F1836" s="6"/>
    </row>
    <row r="1837" spans="1:6" ht="15.75" customHeight="1" x14ac:dyDescent="0.2">
      <c r="A1837" s="5"/>
      <c r="B1837" s="6"/>
      <c r="C1837" s="7"/>
      <c r="D1837" s="8"/>
      <c r="F1837" s="6"/>
    </row>
    <row r="1838" spans="1:6" ht="15.75" customHeight="1" x14ac:dyDescent="0.2">
      <c r="A1838" s="5"/>
      <c r="B1838" s="6"/>
      <c r="C1838" s="7"/>
      <c r="D1838" s="8"/>
      <c r="F1838" s="6"/>
    </row>
    <row r="1839" spans="1:6" ht="15.75" customHeight="1" x14ac:dyDescent="0.2">
      <c r="A1839" s="5"/>
      <c r="B1839" s="6"/>
      <c r="C1839" s="7"/>
      <c r="D1839" s="8"/>
      <c r="F1839" s="6"/>
    </row>
    <row r="1840" spans="1:6" ht="15.75" customHeight="1" x14ac:dyDescent="0.2">
      <c r="A1840" s="5"/>
      <c r="B1840" s="6"/>
      <c r="C1840" s="7"/>
      <c r="D1840" s="8"/>
      <c r="F1840" s="6"/>
    </row>
    <row r="1841" spans="1:6" ht="15.75" customHeight="1" x14ac:dyDescent="0.2">
      <c r="A1841" s="5"/>
      <c r="B1841" s="6"/>
      <c r="C1841" s="7"/>
      <c r="D1841" s="8"/>
      <c r="F1841" s="6"/>
    </row>
    <row r="1842" spans="1:6" ht="15.75" customHeight="1" x14ac:dyDescent="0.2">
      <c r="A1842" s="5"/>
      <c r="B1842" s="6"/>
      <c r="C1842" s="7"/>
      <c r="D1842" s="8"/>
      <c r="F1842" s="6"/>
    </row>
    <row r="1843" spans="1:6" ht="15.75" customHeight="1" x14ac:dyDescent="0.2">
      <c r="A1843" s="5"/>
      <c r="B1843" s="6"/>
      <c r="C1843" s="7"/>
      <c r="D1843" s="8"/>
      <c r="F1843" s="6"/>
    </row>
    <row r="1844" spans="1:6" ht="15.75" customHeight="1" x14ac:dyDescent="0.2">
      <c r="A1844" s="5"/>
      <c r="B1844" s="6"/>
      <c r="C1844" s="7"/>
      <c r="D1844" s="8"/>
      <c r="F1844" s="6"/>
    </row>
    <row r="1845" spans="1:6" ht="15.75" customHeight="1" x14ac:dyDescent="0.2">
      <c r="A1845" s="5"/>
      <c r="B1845" s="6"/>
      <c r="C1845" s="7"/>
      <c r="D1845" s="8"/>
      <c r="F1845" s="6"/>
    </row>
    <row r="1846" spans="1:6" ht="15.75" customHeight="1" x14ac:dyDescent="0.2">
      <c r="A1846" s="5"/>
      <c r="B1846" s="6"/>
      <c r="C1846" s="7"/>
      <c r="D1846" s="8"/>
      <c r="F1846" s="6"/>
    </row>
    <row r="1847" spans="1:6" ht="15.75" customHeight="1" x14ac:dyDescent="0.2">
      <c r="A1847" s="5"/>
      <c r="B1847" s="6"/>
      <c r="C1847" s="7"/>
      <c r="D1847" s="8"/>
      <c r="F1847" s="6"/>
    </row>
    <row r="1848" spans="1:6" ht="15.75" customHeight="1" x14ac:dyDescent="0.2">
      <c r="A1848" s="5"/>
      <c r="B1848" s="6"/>
      <c r="C1848" s="7"/>
      <c r="D1848" s="8"/>
      <c r="F1848" s="6"/>
    </row>
    <row r="1849" spans="1:6" ht="15.75" customHeight="1" x14ac:dyDescent="0.2">
      <c r="A1849" s="5"/>
      <c r="B1849" s="6"/>
      <c r="C1849" s="7"/>
      <c r="D1849" s="8"/>
      <c r="F1849" s="6"/>
    </row>
    <row r="1850" spans="1:6" ht="15.75" customHeight="1" x14ac:dyDescent="0.2">
      <c r="A1850" s="5"/>
      <c r="B1850" s="6"/>
      <c r="C1850" s="7"/>
      <c r="D1850" s="8"/>
      <c r="F1850" s="6"/>
    </row>
    <row r="1851" spans="1:6" ht="15.75" customHeight="1" x14ac:dyDescent="0.2">
      <c r="A1851" s="5"/>
      <c r="B1851" s="6"/>
      <c r="C1851" s="7"/>
      <c r="D1851" s="8"/>
      <c r="F1851" s="6"/>
    </row>
    <row r="1852" spans="1:6" ht="15.75" customHeight="1" x14ac:dyDescent="0.2">
      <c r="A1852" s="5"/>
      <c r="B1852" s="6"/>
      <c r="C1852" s="7"/>
      <c r="D1852" s="8"/>
      <c r="F1852" s="6"/>
    </row>
    <row r="1853" spans="1:6" ht="15.75" customHeight="1" x14ac:dyDescent="0.2">
      <c r="A1853" s="5"/>
      <c r="B1853" s="6"/>
      <c r="C1853" s="7"/>
      <c r="D1853" s="8"/>
      <c r="F1853" s="6"/>
    </row>
    <row r="1854" spans="1:6" ht="15.75" customHeight="1" x14ac:dyDescent="0.2">
      <c r="A1854" s="5"/>
      <c r="B1854" s="6"/>
      <c r="C1854" s="7"/>
      <c r="D1854" s="8"/>
      <c r="F1854" s="6"/>
    </row>
    <row r="1855" spans="1:6" ht="15.75" customHeight="1" x14ac:dyDescent="0.2">
      <c r="A1855" s="5"/>
      <c r="B1855" s="6"/>
      <c r="C1855" s="7"/>
      <c r="D1855" s="8"/>
      <c r="F1855" s="6"/>
    </row>
    <row r="1856" spans="1:6" ht="15.75" customHeight="1" x14ac:dyDescent="0.2">
      <c r="A1856" s="5"/>
      <c r="B1856" s="6"/>
      <c r="C1856" s="7"/>
      <c r="D1856" s="8"/>
      <c r="F1856" s="6"/>
    </row>
    <row r="1857" spans="1:6" ht="15.75" customHeight="1" x14ac:dyDescent="0.2">
      <c r="A1857" s="5"/>
      <c r="B1857" s="6"/>
      <c r="C1857" s="7"/>
      <c r="D1857" s="8"/>
      <c r="F1857" s="6"/>
    </row>
    <row r="1858" spans="1:6" ht="15.75" customHeight="1" x14ac:dyDescent="0.2">
      <c r="A1858" s="5"/>
      <c r="B1858" s="6"/>
      <c r="C1858" s="7"/>
      <c r="D1858" s="8"/>
      <c r="F1858" s="6"/>
    </row>
    <row r="1859" spans="1:6" ht="15.75" customHeight="1" x14ac:dyDescent="0.2">
      <c r="A1859" s="5"/>
      <c r="B1859" s="6"/>
      <c r="C1859" s="7"/>
      <c r="D1859" s="8"/>
      <c r="F1859" s="6"/>
    </row>
    <row r="1860" spans="1:6" ht="15.75" customHeight="1" x14ac:dyDescent="0.2">
      <c r="A1860" s="5"/>
      <c r="B1860" s="6"/>
      <c r="C1860" s="7"/>
      <c r="D1860" s="8"/>
      <c r="F1860" s="6"/>
    </row>
    <row r="1861" spans="1:6" ht="15.75" customHeight="1" x14ac:dyDescent="0.2">
      <c r="A1861" s="5"/>
      <c r="B1861" s="6"/>
      <c r="C1861" s="7"/>
      <c r="D1861" s="8"/>
      <c r="F1861" s="6"/>
    </row>
    <row r="1862" spans="1:6" ht="15.75" customHeight="1" x14ac:dyDescent="0.2">
      <c r="A1862" s="5"/>
      <c r="B1862" s="6"/>
      <c r="C1862" s="7"/>
      <c r="D1862" s="8"/>
      <c r="F1862" s="6"/>
    </row>
    <row r="1863" spans="1:6" ht="15.75" customHeight="1" x14ac:dyDescent="0.2">
      <c r="A1863" s="5"/>
      <c r="B1863" s="6"/>
      <c r="C1863" s="7"/>
      <c r="D1863" s="8"/>
      <c r="F1863" s="6"/>
    </row>
    <row r="1864" spans="1:6" ht="15.75" customHeight="1" x14ac:dyDescent="0.2">
      <c r="A1864" s="5"/>
      <c r="B1864" s="6"/>
      <c r="C1864" s="7"/>
      <c r="D1864" s="8"/>
      <c r="F1864" s="6"/>
    </row>
    <row r="1865" spans="1:6" ht="15.75" customHeight="1" x14ac:dyDescent="0.2">
      <c r="A1865" s="5"/>
      <c r="B1865" s="6"/>
      <c r="C1865" s="7"/>
      <c r="D1865" s="8"/>
      <c r="F1865" s="6"/>
    </row>
    <row r="1866" spans="1:6" ht="15.75" customHeight="1" x14ac:dyDescent="0.2">
      <c r="A1866" s="5"/>
      <c r="B1866" s="6"/>
      <c r="C1866" s="7"/>
      <c r="D1866" s="8"/>
      <c r="F1866" s="6"/>
    </row>
    <row r="1867" spans="1:6" ht="15.75" customHeight="1" x14ac:dyDescent="0.2">
      <c r="A1867" s="5"/>
      <c r="B1867" s="6"/>
      <c r="C1867" s="7"/>
      <c r="D1867" s="8"/>
      <c r="F1867" s="6"/>
    </row>
    <row r="1868" spans="1:6" ht="15.75" customHeight="1" x14ac:dyDescent="0.2">
      <c r="A1868" s="5"/>
      <c r="B1868" s="6"/>
      <c r="C1868" s="7"/>
      <c r="D1868" s="8"/>
      <c r="F1868" s="6"/>
    </row>
    <row r="1869" spans="1:6" ht="15.75" customHeight="1" x14ac:dyDescent="0.2">
      <c r="A1869" s="5"/>
      <c r="B1869" s="6"/>
      <c r="C1869" s="7"/>
      <c r="D1869" s="8"/>
      <c r="F1869" s="6"/>
    </row>
    <row r="1870" spans="1:6" ht="15.75" customHeight="1" x14ac:dyDescent="0.2">
      <c r="A1870" s="5"/>
      <c r="B1870" s="6"/>
      <c r="C1870" s="7"/>
      <c r="D1870" s="8"/>
      <c r="F1870" s="6"/>
    </row>
    <row r="1871" spans="1:6" ht="15.75" customHeight="1" x14ac:dyDescent="0.2">
      <c r="A1871" s="5"/>
      <c r="B1871" s="6"/>
      <c r="C1871" s="7"/>
      <c r="D1871" s="8"/>
      <c r="F1871" s="6"/>
    </row>
    <row r="1872" spans="1:6" ht="15.75" customHeight="1" x14ac:dyDescent="0.2">
      <c r="A1872" s="5"/>
      <c r="B1872" s="6"/>
      <c r="C1872" s="7"/>
      <c r="D1872" s="8"/>
      <c r="F1872" s="6"/>
    </row>
    <row r="1873" spans="1:6" ht="15.75" customHeight="1" x14ac:dyDescent="0.2">
      <c r="A1873" s="5"/>
      <c r="B1873" s="6"/>
      <c r="C1873" s="7"/>
      <c r="D1873" s="8"/>
      <c r="F1873" s="6"/>
    </row>
    <row r="1874" spans="1:6" ht="15.75" customHeight="1" x14ac:dyDescent="0.2">
      <c r="A1874" s="5"/>
      <c r="B1874" s="6"/>
      <c r="C1874" s="7"/>
      <c r="D1874" s="8"/>
      <c r="F1874" s="6"/>
    </row>
    <row r="1875" spans="1:6" ht="15.75" customHeight="1" x14ac:dyDescent="0.2">
      <c r="A1875" s="5"/>
      <c r="B1875" s="6"/>
      <c r="C1875" s="7"/>
      <c r="D1875" s="8"/>
      <c r="F1875" s="6"/>
    </row>
    <row r="1876" spans="1:6" ht="15.75" customHeight="1" x14ac:dyDescent="0.2">
      <c r="A1876" s="5"/>
      <c r="B1876" s="6"/>
      <c r="C1876" s="7"/>
      <c r="D1876" s="8"/>
      <c r="F1876" s="6"/>
    </row>
    <row r="1877" spans="1:6" ht="15.75" customHeight="1" x14ac:dyDescent="0.2">
      <c r="A1877" s="5"/>
      <c r="B1877" s="6"/>
      <c r="C1877" s="7"/>
      <c r="D1877" s="8"/>
      <c r="F1877" s="6"/>
    </row>
    <row r="1878" spans="1:6" ht="15.75" customHeight="1" x14ac:dyDescent="0.2">
      <c r="A1878" s="5"/>
      <c r="B1878" s="6"/>
      <c r="C1878" s="7"/>
      <c r="D1878" s="8"/>
      <c r="F1878" s="6"/>
    </row>
    <row r="1879" spans="1:6" ht="15.75" customHeight="1" x14ac:dyDescent="0.2">
      <c r="A1879" s="5"/>
      <c r="B1879" s="6"/>
      <c r="C1879" s="7"/>
      <c r="D1879" s="8"/>
      <c r="F1879" s="6"/>
    </row>
    <row r="1880" spans="1:6" ht="15.75" customHeight="1" x14ac:dyDescent="0.2">
      <c r="A1880" s="5"/>
      <c r="B1880" s="6"/>
      <c r="C1880" s="7"/>
      <c r="D1880" s="8"/>
      <c r="F1880" s="6"/>
    </row>
    <row r="1881" spans="1:6" ht="15.75" customHeight="1" x14ac:dyDescent="0.2">
      <c r="A1881" s="5"/>
      <c r="B1881" s="6"/>
      <c r="C1881" s="7"/>
      <c r="D1881" s="8"/>
      <c r="F1881" s="6"/>
    </row>
    <row r="1882" spans="1:6" ht="15.75" customHeight="1" x14ac:dyDescent="0.2">
      <c r="A1882" s="5"/>
      <c r="B1882" s="6"/>
      <c r="C1882" s="7"/>
      <c r="D1882" s="8"/>
      <c r="F1882" s="6"/>
    </row>
    <row r="1883" spans="1:6" ht="15.75" customHeight="1" x14ac:dyDescent="0.2">
      <c r="A1883" s="5"/>
      <c r="B1883" s="6"/>
      <c r="C1883" s="7"/>
      <c r="D1883" s="8"/>
      <c r="F1883" s="6"/>
    </row>
    <row r="1884" spans="1:6" ht="15.75" customHeight="1" x14ac:dyDescent="0.2">
      <c r="A1884" s="5"/>
      <c r="B1884" s="6"/>
      <c r="C1884" s="7"/>
      <c r="D1884" s="8"/>
      <c r="F1884" s="6"/>
    </row>
    <row r="1885" spans="1:6" ht="15.75" customHeight="1" x14ac:dyDescent="0.2">
      <c r="A1885" s="5"/>
      <c r="B1885" s="6"/>
      <c r="C1885" s="7"/>
      <c r="D1885" s="8"/>
      <c r="F1885" s="6"/>
    </row>
    <row r="1886" spans="1:6" ht="15.75" customHeight="1" x14ac:dyDescent="0.2">
      <c r="A1886" s="5"/>
      <c r="B1886" s="6"/>
      <c r="C1886" s="7"/>
      <c r="D1886" s="8"/>
      <c r="F1886" s="6"/>
    </row>
    <row r="1887" spans="1:6" ht="15.75" customHeight="1" x14ac:dyDescent="0.2">
      <c r="A1887" s="5"/>
      <c r="B1887" s="6"/>
      <c r="C1887" s="7"/>
      <c r="D1887" s="8"/>
      <c r="F1887" s="6"/>
    </row>
    <row r="1888" spans="1:6" ht="15.75" customHeight="1" x14ac:dyDescent="0.2">
      <c r="A1888" s="5"/>
      <c r="B1888" s="6"/>
      <c r="C1888" s="7"/>
      <c r="D1888" s="8"/>
      <c r="F1888" s="6"/>
    </row>
    <row r="1889" spans="1:6" ht="15.75" customHeight="1" x14ac:dyDescent="0.2">
      <c r="A1889" s="5"/>
      <c r="B1889" s="6"/>
      <c r="C1889" s="7"/>
      <c r="D1889" s="8"/>
      <c r="F1889" s="6"/>
    </row>
    <row r="1890" spans="1:6" ht="15.75" customHeight="1" x14ac:dyDescent="0.2">
      <c r="A1890" s="5"/>
      <c r="B1890" s="6"/>
      <c r="C1890" s="7"/>
      <c r="D1890" s="8"/>
      <c r="F1890" s="6"/>
    </row>
    <row r="1891" spans="1:6" ht="15.75" customHeight="1" x14ac:dyDescent="0.2">
      <c r="A1891" s="5"/>
      <c r="B1891" s="6"/>
      <c r="C1891" s="7"/>
      <c r="D1891" s="8"/>
      <c r="F1891" s="6"/>
    </row>
    <row r="1892" spans="1:6" ht="15.75" customHeight="1" x14ac:dyDescent="0.2">
      <c r="A1892" s="5"/>
      <c r="B1892" s="6"/>
      <c r="C1892" s="7"/>
      <c r="D1892" s="8"/>
      <c r="F1892" s="6"/>
    </row>
    <row r="1893" spans="1:6" ht="15.75" customHeight="1" x14ac:dyDescent="0.2">
      <c r="A1893" s="5"/>
      <c r="B1893" s="6"/>
      <c r="C1893" s="7"/>
      <c r="D1893" s="8"/>
      <c r="F1893" s="6"/>
    </row>
    <row r="1894" spans="1:6" ht="15.75" customHeight="1" x14ac:dyDescent="0.2">
      <c r="A1894" s="5"/>
      <c r="B1894" s="6"/>
      <c r="C1894" s="7"/>
      <c r="D1894" s="8"/>
      <c r="F1894" s="6"/>
    </row>
    <row r="1895" spans="1:6" ht="15.75" customHeight="1" x14ac:dyDescent="0.2">
      <c r="A1895" s="5"/>
      <c r="B1895" s="6"/>
      <c r="C1895" s="7"/>
      <c r="D1895" s="8"/>
      <c r="F1895" s="6"/>
    </row>
    <row r="1896" spans="1:6" ht="15.75" customHeight="1" x14ac:dyDescent="0.2">
      <c r="A1896" s="5"/>
      <c r="B1896" s="6"/>
      <c r="C1896" s="7"/>
      <c r="D1896" s="8"/>
      <c r="F1896" s="6"/>
    </row>
    <row r="1897" spans="1:6" ht="15.75" customHeight="1" x14ac:dyDescent="0.2">
      <c r="A1897" s="5"/>
      <c r="B1897" s="6"/>
      <c r="C1897" s="7"/>
      <c r="D1897" s="8"/>
      <c r="F1897" s="6"/>
    </row>
    <row r="1898" spans="1:6" ht="15.75" customHeight="1" x14ac:dyDescent="0.2">
      <c r="A1898" s="5"/>
      <c r="B1898" s="6"/>
      <c r="C1898" s="7"/>
      <c r="D1898" s="8"/>
      <c r="F1898" s="6"/>
    </row>
    <row r="1899" spans="1:6" ht="15.75" customHeight="1" x14ac:dyDescent="0.2">
      <c r="A1899" s="5"/>
      <c r="B1899" s="6"/>
      <c r="C1899" s="7"/>
      <c r="D1899" s="8"/>
      <c r="F1899" s="6"/>
    </row>
    <row r="1900" spans="1:6" ht="15.75" customHeight="1" x14ac:dyDescent="0.2">
      <c r="A1900" s="5"/>
      <c r="B1900" s="6"/>
      <c r="C1900" s="7"/>
      <c r="D1900" s="8"/>
      <c r="F1900" s="6"/>
    </row>
    <row r="1901" spans="1:6" ht="15.75" customHeight="1" x14ac:dyDescent="0.2">
      <c r="A1901" s="5"/>
      <c r="B1901" s="6"/>
      <c r="C1901" s="7"/>
      <c r="D1901" s="8"/>
      <c r="F1901" s="6"/>
    </row>
    <row r="1902" spans="1:6" ht="15.75" customHeight="1" x14ac:dyDescent="0.2">
      <c r="A1902" s="5"/>
      <c r="B1902" s="6"/>
      <c r="C1902" s="7"/>
      <c r="D1902" s="8"/>
      <c r="F1902" s="6"/>
    </row>
    <row r="1903" spans="1:6" ht="15.75" customHeight="1" x14ac:dyDescent="0.2">
      <c r="A1903" s="5"/>
      <c r="B1903" s="6"/>
      <c r="C1903" s="7"/>
      <c r="D1903" s="8"/>
      <c r="F1903" s="6"/>
    </row>
    <row r="1904" spans="1:6" ht="15.75" customHeight="1" x14ac:dyDescent="0.2">
      <c r="A1904" s="5"/>
      <c r="B1904" s="6"/>
      <c r="C1904" s="7"/>
      <c r="D1904" s="8"/>
      <c r="F1904" s="6"/>
    </row>
    <row r="1905" spans="1:6" ht="15.75" customHeight="1" x14ac:dyDescent="0.2">
      <c r="A1905" s="5"/>
      <c r="B1905" s="6"/>
      <c r="C1905" s="7"/>
      <c r="D1905" s="8"/>
      <c r="F1905" s="6"/>
    </row>
    <row r="1906" spans="1:6" ht="15.75" customHeight="1" x14ac:dyDescent="0.2">
      <c r="A1906" s="5"/>
      <c r="B1906" s="6"/>
      <c r="C1906" s="7"/>
      <c r="D1906" s="8"/>
      <c r="F1906" s="6"/>
    </row>
    <row r="1907" spans="1:6" ht="15.75" customHeight="1" x14ac:dyDescent="0.2">
      <c r="A1907" s="5"/>
      <c r="B1907" s="6"/>
      <c r="C1907" s="7"/>
      <c r="D1907" s="8"/>
      <c r="F1907" s="6"/>
    </row>
    <row r="1908" spans="1:6" ht="15.75" customHeight="1" x14ac:dyDescent="0.2">
      <c r="A1908" s="5"/>
      <c r="B1908" s="6"/>
      <c r="C1908" s="7"/>
      <c r="D1908" s="8"/>
      <c r="F1908" s="6"/>
    </row>
    <row r="1909" spans="1:6" ht="15.75" customHeight="1" x14ac:dyDescent="0.2">
      <c r="A1909" s="5"/>
      <c r="B1909" s="6"/>
      <c r="C1909" s="7"/>
      <c r="D1909" s="8"/>
      <c r="F1909" s="6"/>
    </row>
    <row r="1910" spans="1:6" ht="15.75" customHeight="1" x14ac:dyDescent="0.2">
      <c r="A1910" s="5"/>
      <c r="B1910" s="6"/>
      <c r="C1910" s="7"/>
      <c r="D1910" s="8"/>
      <c r="F1910" s="6"/>
    </row>
    <row r="1911" spans="1:6" ht="15.75" customHeight="1" x14ac:dyDescent="0.2">
      <c r="A1911" s="5"/>
      <c r="B1911" s="6"/>
      <c r="C1911" s="7"/>
      <c r="D1911" s="8"/>
      <c r="F1911" s="6"/>
    </row>
    <row r="1912" spans="1:6" ht="15.75" customHeight="1" x14ac:dyDescent="0.2">
      <c r="A1912" s="5"/>
      <c r="B1912" s="6"/>
      <c r="C1912" s="7"/>
      <c r="D1912" s="8"/>
      <c r="F1912" s="6"/>
    </row>
    <row r="1913" spans="1:6" ht="15.75" customHeight="1" x14ac:dyDescent="0.2">
      <c r="A1913" s="5"/>
      <c r="B1913" s="6"/>
      <c r="C1913" s="7"/>
      <c r="D1913" s="8"/>
      <c r="F1913" s="6"/>
    </row>
    <row r="1914" spans="1:6" ht="15.75" customHeight="1" x14ac:dyDescent="0.2">
      <c r="A1914" s="5"/>
      <c r="B1914" s="6"/>
      <c r="C1914" s="7"/>
      <c r="D1914" s="8"/>
      <c r="F1914" s="6"/>
    </row>
    <row r="1915" spans="1:6" ht="15.75" customHeight="1" x14ac:dyDescent="0.2">
      <c r="A1915" s="5"/>
      <c r="B1915" s="6"/>
      <c r="C1915" s="7"/>
      <c r="D1915" s="8"/>
      <c r="F1915" s="6"/>
    </row>
    <row r="1916" spans="1:6" ht="15.75" customHeight="1" x14ac:dyDescent="0.2">
      <c r="A1916" s="5"/>
      <c r="B1916" s="6"/>
      <c r="C1916" s="7"/>
      <c r="D1916" s="8"/>
      <c r="F1916" s="6"/>
    </row>
    <row r="1917" spans="1:6" ht="15.75" customHeight="1" x14ac:dyDescent="0.2">
      <c r="A1917" s="5"/>
      <c r="B1917" s="6"/>
      <c r="C1917" s="7"/>
      <c r="D1917" s="8"/>
      <c r="F1917" s="6"/>
    </row>
    <row r="1918" spans="1:6" ht="15.75" customHeight="1" x14ac:dyDescent="0.2">
      <c r="A1918" s="5"/>
      <c r="B1918" s="6"/>
      <c r="C1918" s="7"/>
      <c r="D1918" s="8"/>
      <c r="F1918" s="6"/>
    </row>
    <row r="1919" spans="1:6" ht="15.75" customHeight="1" x14ac:dyDescent="0.2">
      <c r="A1919" s="5"/>
      <c r="B1919" s="6"/>
      <c r="C1919" s="7"/>
      <c r="D1919" s="8"/>
      <c r="F1919" s="6"/>
    </row>
    <row r="1920" spans="1:6" ht="15.75" customHeight="1" x14ac:dyDescent="0.2">
      <c r="A1920" s="5"/>
      <c r="B1920" s="6"/>
      <c r="C1920" s="7"/>
      <c r="D1920" s="8"/>
      <c r="F1920" s="6"/>
    </row>
    <row r="1921" spans="1:6" ht="15.75" customHeight="1" x14ac:dyDescent="0.2">
      <c r="A1921" s="5"/>
      <c r="B1921" s="6"/>
      <c r="C1921" s="7"/>
      <c r="D1921" s="8"/>
      <c r="F1921" s="6"/>
    </row>
    <row r="1922" spans="1:6" ht="15.75" customHeight="1" x14ac:dyDescent="0.2">
      <c r="A1922" s="5"/>
      <c r="B1922" s="6"/>
      <c r="C1922" s="7"/>
      <c r="D1922" s="8"/>
      <c r="F1922" s="6"/>
    </row>
    <row r="1923" spans="1:6" ht="15.75" customHeight="1" x14ac:dyDescent="0.2">
      <c r="A1923" s="5"/>
      <c r="B1923" s="6"/>
      <c r="C1923" s="7"/>
      <c r="D1923" s="8"/>
      <c r="F1923" s="6"/>
    </row>
    <row r="1924" spans="1:6" ht="15.75" customHeight="1" x14ac:dyDescent="0.2">
      <c r="A1924" s="5"/>
      <c r="B1924" s="6"/>
      <c r="C1924" s="7"/>
      <c r="D1924" s="8"/>
      <c r="F1924" s="6"/>
    </row>
    <row r="1925" spans="1:6" ht="15.75" customHeight="1" x14ac:dyDescent="0.2">
      <c r="A1925" s="5"/>
      <c r="B1925" s="6"/>
      <c r="C1925" s="7"/>
      <c r="D1925" s="8"/>
      <c r="F1925" s="6"/>
    </row>
    <row r="1926" spans="1:6" ht="15.75" customHeight="1" x14ac:dyDescent="0.2">
      <c r="A1926" s="5"/>
      <c r="B1926" s="6"/>
      <c r="C1926" s="7"/>
      <c r="D1926" s="8"/>
      <c r="F1926" s="6"/>
    </row>
    <row r="1927" spans="1:6" ht="15.75" customHeight="1" x14ac:dyDescent="0.2">
      <c r="A1927" s="5"/>
      <c r="B1927" s="6"/>
      <c r="C1927" s="7"/>
      <c r="D1927" s="8"/>
      <c r="F1927" s="6"/>
    </row>
    <row r="1928" spans="1:6" ht="15.75" customHeight="1" x14ac:dyDescent="0.2">
      <c r="A1928" s="5"/>
      <c r="B1928" s="6"/>
      <c r="C1928" s="7"/>
      <c r="D1928" s="8"/>
      <c r="F1928" s="6"/>
    </row>
    <row r="1929" spans="1:6" ht="15.75" customHeight="1" x14ac:dyDescent="0.2">
      <c r="A1929" s="5"/>
      <c r="B1929" s="6"/>
      <c r="C1929" s="7"/>
      <c r="D1929" s="8"/>
      <c r="F1929" s="6"/>
    </row>
    <row r="1930" spans="1:6" ht="15.75" customHeight="1" x14ac:dyDescent="0.2">
      <c r="A1930" s="5"/>
      <c r="B1930" s="6"/>
      <c r="C1930" s="7"/>
      <c r="D1930" s="8"/>
      <c r="F1930" s="6"/>
    </row>
    <row r="1931" spans="1:6" ht="15.75" customHeight="1" x14ac:dyDescent="0.2">
      <c r="A1931" s="5"/>
      <c r="B1931" s="6"/>
      <c r="C1931" s="7"/>
      <c r="D1931" s="8"/>
      <c r="F1931" s="6"/>
    </row>
    <row r="1932" spans="1:6" ht="15.75" customHeight="1" x14ac:dyDescent="0.2">
      <c r="A1932" s="5"/>
      <c r="B1932" s="6"/>
      <c r="C1932" s="7"/>
      <c r="D1932" s="8"/>
      <c r="F1932" s="6"/>
    </row>
    <row r="1933" spans="1:6" ht="15.75" customHeight="1" x14ac:dyDescent="0.2">
      <c r="A1933" s="5"/>
      <c r="B1933" s="6"/>
      <c r="C1933" s="7"/>
      <c r="D1933" s="8"/>
      <c r="F1933" s="6"/>
    </row>
    <row r="1934" spans="1:6" ht="15.75" customHeight="1" x14ac:dyDescent="0.2">
      <c r="A1934" s="5"/>
      <c r="B1934" s="6"/>
      <c r="C1934" s="7"/>
      <c r="D1934" s="8"/>
      <c r="F1934" s="6"/>
    </row>
    <row r="1935" spans="1:6" ht="15.75" customHeight="1" x14ac:dyDescent="0.2">
      <c r="A1935" s="5"/>
      <c r="B1935" s="6"/>
      <c r="C1935" s="7"/>
      <c r="D1935" s="8"/>
      <c r="F1935" s="6"/>
    </row>
    <row r="1936" spans="1:6" ht="15.75" customHeight="1" x14ac:dyDescent="0.2">
      <c r="A1936" s="5"/>
      <c r="B1936" s="6"/>
      <c r="C1936" s="7"/>
      <c r="D1936" s="8"/>
      <c r="F1936" s="6"/>
    </row>
    <row r="1937" spans="1:6" ht="15.75" customHeight="1" x14ac:dyDescent="0.2">
      <c r="A1937" s="5"/>
      <c r="B1937" s="6"/>
      <c r="C1937" s="7"/>
      <c r="D1937" s="8"/>
      <c r="F1937" s="6"/>
    </row>
    <row r="1938" spans="1:6" ht="15.75" customHeight="1" x14ac:dyDescent="0.2">
      <c r="A1938" s="5"/>
      <c r="B1938" s="6"/>
      <c r="C1938" s="7"/>
      <c r="D1938" s="8"/>
      <c r="F1938" s="6"/>
    </row>
    <row r="1939" spans="1:6" ht="15.75" customHeight="1" x14ac:dyDescent="0.2">
      <c r="A1939" s="5"/>
      <c r="B1939" s="6"/>
      <c r="C1939" s="7"/>
      <c r="D1939" s="8"/>
      <c r="F1939" s="6"/>
    </row>
    <row r="1940" spans="1:6" ht="15.75" customHeight="1" x14ac:dyDescent="0.2">
      <c r="A1940" s="5"/>
      <c r="B1940" s="6"/>
      <c r="C1940" s="7"/>
      <c r="D1940" s="8"/>
      <c r="F1940" s="6"/>
    </row>
    <row r="1941" spans="1:6" ht="15.75" customHeight="1" x14ac:dyDescent="0.2">
      <c r="A1941" s="5"/>
      <c r="B1941" s="6"/>
      <c r="C1941" s="7"/>
      <c r="D1941" s="8"/>
      <c r="F1941" s="6"/>
    </row>
    <row r="1942" spans="1:6" ht="15.75" customHeight="1" x14ac:dyDescent="0.2">
      <c r="A1942" s="5"/>
      <c r="B1942" s="6"/>
      <c r="C1942" s="7"/>
      <c r="D1942" s="8"/>
      <c r="F1942" s="6"/>
    </row>
    <row r="1943" spans="1:6" ht="15.75" customHeight="1" x14ac:dyDescent="0.2">
      <c r="A1943" s="5"/>
      <c r="B1943" s="6"/>
      <c r="C1943" s="7"/>
      <c r="D1943" s="8"/>
      <c r="F1943" s="6"/>
    </row>
    <row r="1944" spans="1:6" ht="15.75" customHeight="1" x14ac:dyDescent="0.2">
      <c r="A1944" s="5"/>
      <c r="B1944" s="6"/>
      <c r="C1944" s="7"/>
      <c r="D1944" s="8"/>
      <c r="F1944" s="6"/>
    </row>
    <row r="1945" spans="1:6" ht="15.75" customHeight="1" x14ac:dyDescent="0.2">
      <c r="A1945" s="5"/>
      <c r="B1945" s="6"/>
      <c r="C1945" s="7"/>
      <c r="D1945" s="8"/>
      <c r="F1945" s="6"/>
    </row>
    <row r="1946" spans="1:6" ht="15.75" customHeight="1" x14ac:dyDescent="0.2">
      <c r="A1946" s="5"/>
      <c r="B1946" s="6"/>
      <c r="C1946" s="7"/>
      <c r="D1946" s="8"/>
      <c r="F1946" s="6"/>
    </row>
    <row r="1947" spans="1:6" ht="15.75" customHeight="1" x14ac:dyDescent="0.2">
      <c r="A1947" s="5"/>
      <c r="B1947" s="6"/>
      <c r="C1947" s="7"/>
      <c r="D1947" s="8"/>
      <c r="F1947" s="6"/>
    </row>
    <row r="1948" spans="1:6" ht="15.75" customHeight="1" x14ac:dyDescent="0.2">
      <c r="A1948" s="5"/>
      <c r="B1948" s="6"/>
      <c r="C1948" s="7"/>
      <c r="D1948" s="8"/>
      <c r="F1948" s="6"/>
    </row>
    <row r="1949" spans="1:6" ht="15.75" customHeight="1" x14ac:dyDescent="0.2">
      <c r="A1949" s="5"/>
      <c r="B1949" s="6"/>
      <c r="C1949" s="7"/>
      <c r="D1949" s="8"/>
      <c r="F1949" s="6"/>
    </row>
    <row r="1950" spans="1:6" ht="15.75" customHeight="1" x14ac:dyDescent="0.2">
      <c r="A1950" s="5"/>
      <c r="B1950" s="6"/>
      <c r="C1950" s="7"/>
      <c r="D1950" s="8"/>
      <c r="F1950" s="6"/>
    </row>
    <row r="1951" spans="1:6" ht="15.75" customHeight="1" x14ac:dyDescent="0.2">
      <c r="A1951" s="5"/>
      <c r="B1951" s="6"/>
      <c r="C1951" s="7"/>
      <c r="D1951" s="8"/>
      <c r="F1951" s="6"/>
    </row>
    <row r="1952" spans="1:6" ht="15.75" customHeight="1" x14ac:dyDescent="0.2">
      <c r="A1952" s="5"/>
      <c r="B1952" s="6"/>
      <c r="C1952" s="7"/>
      <c r="D1952" s="8"/>
      <c r="F1952" s="6"/>
    </row>
    <row r="1953" spans="1:6" ht="15.75" customHeight="1" x14ac:dyDescent="0.2">
      <c r="A1953" s="5"/>
      <c r="B1953" s="6"/>
      <c r="C1953" s="7"/>
      <c r="D1953" s="8"/>
      <c r="F1953" s="6"/>
    </row>
    <row r="1954" spans="1:6" ht="15.75" customHeight="1" x14ac:dyDescent="0.2">
      <c r="A1954" s="5"/>
      <c r="B1954" s="6"/>
      <c r="C1954" s="7"/>
      <c r="D1954" s="8"/>
      <c r="F1954" s="6"/>
    </row>
    <row r="1955" spans="1:6" ht="15.75" customHeight="1" x14ac:dyDescent="0.2">
      <c r="A1955" s="5"/>
      <c r="B1955" s="6"/>
      <c r="C1955" s="7"/>
      <c r="D1955" s="8"/>
      <c r="F1955" s="6"/>
    </row>
    <row r="1956" spans="1:6" ht="15.75" customHeight="1" x14ac:dyDescent="0.2">
      <c r="A1956" s="5"/>
      <c r="B1956" s="6"/>
      <c r="C1956" s="7"/>
      <c r="D1956" s="8"/>
      <c r="F1956" s="6"/>
    </row>
    <row r="1957" spans="1:6" ht="15.75" customHeight="1" x14ac:dyDescent="0.2">
      <c r="A1957" s="5"/>
      <c r="B1957" s="6"/>
      <c r="C1957" s="7"/>
      <c r="D1957" s="8"/>
      <c r="F1957" s="6"/>
    </row>
    <row r="1958" spans="1:6" ht="15.75" customHeight="1" x14ac:dyDescent="0.2">
      <c r="A1958" s="5"/>
      <c r="B1958" s="6"/>
      <c r="C1958" s="7"/>
      <c r="D1958" s="8"/>
      <c r="F1958" s="6"/>
    </row>
    <row r="1959" spans="1:6" ht="15.75" customHeight="1" x14ac:dyDescent="0.2">
      <c r="A1959" s="5"/>
      <c r="B1959" s="6"/>
      <c r="C1959" s="7"/>
      <c r="D1959" s="8"/>
      <c r="F1959" s="6"/>
    </row>
    <row r="1960" spans="1:6" ht="15.75" customHeight="1" x14ac:dyDescent="0.2">
      <c r="A1960" s="5"/>
      <c r="B1960" s="6"/>
      <c r="C1960" s="7"/>
      <c r="D1960" s="8"/>
      <c r="F1960" s="6"/>
    </row>
    <row r="1961" spans="1:6" ht="15.75" customHeight="1" x14ac:dyDescent="0.2">
      <c r="A1961" s="5"/>
      <c r="B1961" s="6"/>
      <c r="C1961" s="7"/>
      <c r="D1961" s="8"/>
      <c r="F1961" s="6"/>
    </row>
    <row r="1962" spans="1:6" ht="15.75" customHeight="1" x14ac:dyDescent="0.2">
      <c r="A1962" s="5"/>
      <c r="B1962" s="6"/>
      <c r="C1962" s="7"/>
      <c r="D1962" s="8"/>
      <c r="F1962" s="6"/>
    </row>
    <row r="1963" spans="1:6" ht="15.75" customHeight="1" x14ac:dyDescent="0.2">
      <c r="A1963" s="5"/>
      <c r="B1963" s="6"/>
      <c r="C1963" s="7"/>
      <c r="D1963" s="8"/>
      <c r="F1963" s="6"/>
    </row>
    <row r="1964" spans="1:6" ht="15.75" customHeight="1" x14ac:dyDescent="0.2">
      <c r="A1964" s="5"/>
      <c r="B1964" s="6"/>
      <c r="C1964" s="7"/>
      <c r="D1964" s="8"/>
      <c r="F1964" s="6"/>
    </row>
    <row r="1965" spans="1:6" ht="15.75" customHeight="1" x14ac:dyDescent="0.2">
      <c r="A1965" s="5"/>
      <c r="B1965" s="6"/>
      <c r="C1965" s="7"/>
      <c r="D1965" s="8"/>
      <c r="F1965" s="6"/>
    </row>
    <row r="1966" spans="1:6" ht="15.75" customHeight="1" x14ac:dyDescent="0.2">
      <c r="A1966" s="5"/>
      <c r="B1966" s="6"/>
      <c r="C1966" s="7"/>
      <c r="D1966" s="8"/>
      <c r="F1966" s="6"/>
    </row>
    <row r="1967" spans="1:6" ht="15.75" customHeight="1" x14ac:dyDescent="0.2">
      <c r="A1967" s="5"/>
      <c r="B1967" s="6"/>
      <c r="C1967" s="7"/>
      <c r="D1967" s="8"/>
      <c r="F1967" s="6"/>
    </row>
    <row r="1968" spans="1:6" ht="15.75" customHeight="1" x14ac:dyDescent="0.2">
      <c r="A1968" s="5"/>
      <c r="B1968" s="6"/>
      <c r="C1968" s="7"/>
      <c r="D1968" s="8"/>
      <c r="F1968" s="6"/>
    </row>
    <row r="1969" spans="1:6" ht="15.75" customHeight="1" x14ac:dyDescent="0.2">
      <c r="A1969" s="5"/>
      <c r="B1969" s="6"/>
      <c r="C1969" s="7"/>
      <c r="D1969" s="8"/>
      <c r="F1969" s="6"/>
    </row>
    <row r="1970" spans="1:6" ht="15.75" customHeight="1" x14ac:dyDescent="0.2">
      <c r="A1970" s="5"/>
      <c r="B1970" s="6"/>
      <c r="C1970" s="7"/>
      <c r="D1970" s="8"/>
      <c r="F1970" s="6"/>
    </row>
    <row r="1971" spans="1:6" ht="15.75" customHeight="1" x14ac:dyDescent="0.2">
      <c r="A1971" s="5"/>
      <c r="B1971" s="6"/>
      <c r="C1971" s="7"/>
      <c r="D1971" s="8"/>
      <c r="F1971" s="6"/>
    </row>
    <row r="1972" spans="1:6" ht="15.75" customHeight="1" x14ac:dyDescent="0.2">
      <c r="A1972" s="5"/>
      <c r="B1972" s="6"/>
      <c r="C1972" s="7"/>
      <c r="D1972" s="8"/>
      <c r="F1972" s="6"/>
    </row>
    <row r="1973" spans="1:6" ht="15.75" customHeight="1" x14ac:dyDescent="0.2">
      <c r="A1973" s="5"/>
      <c r="B1973" s="6"/>
      <c r="C1973" s="7"/>
      <c r="D1973" s="8"/>
      <c r="F1973" s="6"/>
    </row>
    <row r="1974" spans="1:6" ht="15.75" customHeight="1" x14ac:dyDescent="0.2">
      <c r="A1974" s="5"/>
      <c r="B1974" s="6"/>
      <c r="C1974" s="7"/>
      <c r="D1974" s="8"/>
      <c r="F1974" s="6"/>
    </row>
    <row r="1975" spans="1:6" ht="15.75" customHeight="1" x14ac:dyDescent="0.2">
      <c r="A1975" s="5"/>
      <c r="B1975" s="6"/>
      <c r="C1975" s="7"/>
      <c r="D1975" s="8"/>
      <c r="F1975" s="6"/>
    </row>
    <row r="1976" spans="1:6" ht="15.75" customHeight="1" x14ac:dyDescent="0.2">
      <c r="A1976" s="5"/>
      <c r="B1976" s="6"/>
      <c r="C1976" s="7"/>
      <c r="D1976" s="8"/>
      <c r="F1976" s="6"/>
    </row>
    <row r="1977" spans="1:6" ht="15.75" customHeight="1" x14ac:dyDescent="0.2">
      <c r="A1977" s="5"/>
      <c r="B1977" s="6"/>
      <c r="C1977" s="7"/>
      <c r="D1977" s="8"/>
      <c r="F1977" s="6"/>
    </row>
    <row r="1978" spans="1:6" ht="15.75" customHeight="1" x14ac:dyDescent="0.2">
      <c r="A1978" s="5"/>
      <c r="B1978" s="6"/>
      <c r="C1978" s="7"/>
      <c r="D1978" s="8"/>
      <c r="F1978" s="6"/>
    </row>
    <row r="1979" spans="1:6" ht="15.75" customHeight="1" x14ac:dyDescent="0.2">
      <c r="A1979" s="5"/>
      <c r="B1979" s="6"/>
      <c r="C1979" s="7"/>
      <c r="D1979" s="8"/>
      <c r="F1979" s="6"/>
    </row>
    <row r="1980" spans="1:6" ht="15.75" customHeight="1" x14ac:dyDescent="0.2">
      <c r="A1980" s="5"/>
      <c r="B1980" s="6"/>
      <c r="C1980" s="7"/>
      <c r="D1980" s="8"/>
      <c r="F1980" s="6"/>
    </row>
    <row r="1981" spans="1:6" ht="15.75" customHeight="1" x14ac:dyDescent="0.2">
      <c r="A1981" s="5"/>
      <c r="B1981" s="6"/>
      <c r="C1981" s="7"/>
      <c r="D1981" s="8"/>
      <c r="F1981" s="6"/>
    </row>
    <row r="1982" spans="1:6" ht="15.75" customHeight="1" x14ac:dyDescent="0.2">
      <c r="A1982" s="5"/>
      <c r="B1982" s="6"/>
      <c r="C1982" s="7"/>
      <c r="D1982" s="8"/>
      <c r="F1982" s="6"/>
    </row>
    <row r="1983" spans="1:6" ht="15.75" customHeight="1" x14ac:dyDescent="0.2">
      <c r="A1983" s="5"/>
      <c r="B1983" s="6"/>
      <c r="C1983" s="7"/>
      <c r="D1983" s="8"/>
      <c r="F1983" s="6"/>
    </row>
    <row r="1984" spans="1:6" ht="15.75" customHeight="1" x14ac:dyDescent="0.2">
      <c r="A1984" s="5"/>
      <c r="B1984" s="6"/>
      <c r="C1984" s="7"/>
      <c r="D1984" s="8"/>
      <c r="F1984" s="6"/>
    </row>
    <row r="1985" spans="1:6" ht="15.75" customHeight="1" x14ac:dyDescent="0.2">
      <c r="A1985" s="5"/>
      <c r="B1985" s="6"/>
      <c r="C1985" s="7"/>
      <c r="D1985" s="8"/>
      <c r="F1985" s="6"/>
    </row>
    <row r="1986" spans="1:6" ht="15.75" customHeight="1" x14ac:dyDescent="0.2">
      <c r="A1986" s="5"/>
      <c r="B1986" s="6"/>
      <c r="C1986" s="7"/>
      <c r="D1986" s="8"/>
      <c r="F1986" s="6"/>
    </row>
    <row r="1987" spans="1:6" ht="15.75" customHeight="1" x14ac:dyDescent="0.2">
      <c r="A1987" s="5"/>
      <c r="B1987" s="6"/>
      <c r="C1987" s="7"/>
      <c r="D1987" s="8"/>
      <c r="F1987" s="6"/>
    </row>
    <row r="1988" spans="1:6" ht="15.75" customHeight="1" x14ac:dyDescent="0.2">
      <c r="A1988" s="5"/>
      <c r="B1988" s="6"/>
      <c r="C1988" s="7"/>
      <c r="D1988" s="8"/>
      <c r="F1988" s="6"/>
    </row>
    <row r="1989" spans="1:6" ht="15.75" customHeight="1" x14ac:dyDescent="0.2">
      <c r="A1989" s="5"/>
      <c r="B1989" s="6"/>
      <c r="C1989" s="7"/>
      <c r="D1989" s="8"/>
      <c r="F1989" s="6"/>
    </row>
    <row r="1990" spans="1:6" ht="15.75" customHeight="1" x14ac:dyDescent="0.2">
      <c r="A1990" s="5"/>
      <c r="B1990" s="6"/>
      <c r="C1990" s="7"/>
      <c r="D1990" s="8"/>
      <c r="F1990" s="6"/>
    </row>
    <row r="1991" spans="1:6" ht="15.75" customHeight="1" x14ac:dyDescent="0.2">
      <c r="A1991" s="5"/>
      <c r="B1991" s="6"/>
      <c r="C1991" s="7"/>
      <c r="D1991" s="8"/>
      <c r="F1991" s="6"/>
    </row>
    <row r="1992" spans="1:6" ht="15.75" customHeight="1" x14ac:dyDescent="0.2">
      <c r="A1992" s="5"/>
      <c r="B1992" s="6"/>
      <c r="C1992" s="7"/>
      <c r="D1992" s="8"/>
      <c r="F1992" s="6"/>
    </row>
    <row r="1993" spans="1:6" ht="15.75" customHeight="1" x14ac:dyDescent="0.2">
      <c r="A1993" s="5"/>
      <c r="B1993" s="6"/>
      <c r="C1993" s="7"/>
      <c r="D1993" s="8"/>
      <c r="F1993" s="6"/>
    </row>
    <row r="1994" spans="1:6" ht="15.75" customHeight="1" x14ac:dyDescent="0.2">
      <c r="A1994" s="5"/>
      <c r="B1994" s="6"/>
      <c r="C1994" s="7"/>
      <c r="D1994" s="8"/>
      <c r="F1994" s="6"/>
    </row>
    <row r="1995" spans="1:6" ht="15.75" customHeight="1" x14ac:dyDescent="0.2">
      <c r="A1995" s="5"/>
      <c r="B1995" s="6"/>
      <c r="C1995" s="7"/>
      <c r="D1995" s="8"/>
      <c r="F1995" s="6"/>
    </row>
    <row r="1996" spans="1:6" ht="15.75" customHeight="1" x14ac:dyDescent="0.2">
      <c r="A1996" s="5"/>
      <c r="B1996" s="6"/>
      <c r="C1996" s="7"/>
      <c r="D1996" s="8"/>
      <c r="F1996" s="6"/>
    </row>
    <row r="1997" spans="1:6" ht="15.75" customHeight="1" x14ac:dyDescent="0.2">
      <c r="A1997" s="5"/>
      <c r="B1997" s="6"/>
      <c r="C1997" s="7"/>
      <c r="D1997" s="8"/>
      <c r="F1997" s="6"/>
    </row>
    <row r="1998" spans="1:6" ht="15.75" customHeight="1" x14ac:dyDescent="0.2">
      <c r="A1998" s="5"/>
      <c r="B1998" s="6"/>
      <c r="C1998" s="7"/>
      <c r="D1998" s="8"/>
      <c r="F1998" s="6"/>
    </row>
    <row r="1999" spans="1:6" ht="15.75" customHeight="1" x14ac:dyDescent="0.2">
      <c r="A1999" s="5"/>
      <c r="B1999" s="6"/>
      <c r="C1999" s="7"/>
      <c r="D1999" s="8"/>
      <c r="F1999" s="6"/>
    </row>
    <row r="2000" spans="1:6" ht="15.75" customHeight="1" x14ac:dyDescent="0.2">
      <c r="A2000" s="5"/>
      <c r="B2000" s="6"/>
      <c r="C2000" s="7"/>
      <c r="D2000" s="8"/>
      <c r="F2000" s="6"/>
    </row>
    <row r="2001" spans="1:6" ht="15.75" customHeight="1" x14ac:dyDescent="0.2">
      <c r="A2001" s="5"/>
      <c r="B2001" s="6"/>
      <c r="C2001" s="7"/>
      <c r="D2001" s="8"/>
      <c r="F2001" s="6"/>
    </row>
    <row r="2002" spans="1:6" ht="15.75" customHeight="1" x14ac:dyDescent="0.2">
      <c r="A2002" s="5"/>
      <c r="B2002" s="6"/>
      <c r="C2002" s="7"/>
      <c r="D2002" s="8"/>
      <c r="F2002" s="6"/>
    </row>
    <row r="2003" spans="1:6" ht="15.75" customHeight="1" x14ac:dyDescent="0.2">
      <c r="A2003" s="5"/>
      <c r="B2003" s="6"/>
      <c r="C2003" s="7"/>
      <c r="D2003" s="8"/>
      <c r="F2003" s="6"/>
    </row>
    <row r="2004" spans="1:6" ht="15.75" customHeight="1" x14ac:dyDescent="0.2">
      <c r="A2004" s="5"/>
      <c r="B2004" s="6"/>
      <c r="C2004" s="7"/>
      <c r="D2004" s="8"/>
      <c r="F2004" s="6"/>
    </row>
    <row r="2005" spans="1:6" ht="15.75" customHeight="1" x14ac:dyDescent="0.2">
      <c r="A2005" s="5"/>
      <c r="B2005" s="6"/>
      <c r="C2005" s="7"/>
      <c r="D2005" s="8"/>
      <c r="F2005" s="6"/>
    </row>
    <row r="2006" spans="1:6" ht="15.75" customHeight="1" x14ac:dyDescent="0.2">
      <c r="A2006" s="5"/>
      <c r="B2006" s="6"/>
      <c r="C2006" s="7"/>
      <c r="D2006" s="8"/>
      <c r="F2006" s="6"/>
    </row>
    <row r="2007" spans="1:6" ht="15.75" customHeight="1" x14ac:dyDescent="0.2">
      <c r="A2007" s="5"/>
      <c r="B2007" s="6"/>
      <c r="C2007" s="7"/>
      <c r="D2007" s="8"/>
      <c r="F2007" s="6"/>
    </row>
    <row r="2008" spans="1:6" ht="15.75" customHeight="1" x14ac:dyDescent="0.2">
      <c r="A2008" s="5"/>
      <c r="B2008" s="6"/>
      <c r="C2008" s="7"/>
      <c r="D2008" s="8"/>
      <c r="F2008" s="6"/>
    </row>
    <row r="2009" spans="1:6" ht="15.75" customHeight="1" x14ac:dyDescent="0.2">
      <c r="A2009" s="5"/>
      <c r="B2009" s="6"/>
      <c r="C2009" s="7"/>
      <c r="D2009" s="8"/>
      <c r="F2009" s="6"/>
    </row>
    <row r="2010" spans="1:6" ht="15.75" customHeight="1" x14ac:dyDescent="0.2">
      <c r="A2010" s="5"/>
      <c r="B2010" s="6"/>
      <c r="C2010" s="7"/>
      <c r="D2010" s="8"/>
      <c r="F2010" s="6"/>
    </row>
    <row r="2011" spans="1:6" ht="15.75" customHeight="1" x14ac:dyDescent="0.2">
      <c r="A2011" s="5"/>
      <c r="B2011" s="6"/>
      <c r="C2011" s="7"/>
      <c r="D2011" s="8"/>
      <c r="F2011" s="6"/>
    </row>
    <row r="2012" spans="1:6" ht="15.75" customHeight="1" x14ac:dyDescent="0.2">
      <c r="A2012" s="5"/>
      <c r="B2012" s="6"/>
      <c r="C2012" s="7"/>
      <c r="D2012" s="8"/>
      <c r="F2012" s="6"/>
    </row>
    <row r="2013" spans="1:6" ht="15.75" customHeight="1" x14ac:dyDescent="0.2">
      <c r="A2013" s="5"/>
      <c r="B2013" s="6"/>
      <c r="C2013" s="7"/>
      <c r="D2013" s="8"/>
      <c r="F2013" s="6"/>
    </row>
    <row r="2014" spans="1:6" ht="15.75" customHeight="1" x14ac:dyDescent="0.2">
      <c r="A2014" s="5"/>
      <c r="B2014" s="6"/>
      <c r="C2014" s="7"/>
      <c r="D2014" s="8"/>
      <c r="F2014" s="6"/>
    </row>
    <row r="2015" spans="1:6" ht="15.75" customHeight="1" x14ac:dyDescent="0.2">
      <c r="A2015" s="5"/>
      <c r="B2015" s="6"/>
      <c r="C2015" s="7"/>
      <c r="D2015" s="8"/>
      <c r="F2015" s="6"/>
    </row>
    <row r="2016" spans="1:6" ht="15.75" customHeight="1" x14ac:dyDescent="0.2">
      <c r="A2016" s="5"/>
      <c r="B2016" s="6"/>
      <c r="C2016" s="7"/>
      <c r="D2016" s="8"/>
      <c r="F2016" s="6"/>
    </row>
    <row r="2017" spans="1:6" ht="15.75" customHeight="1" x14ac:dyDescent="0.2">
      <c r="A2017" s="5"/>
      <c r="B2017" s="6"/>
      <c r="C2017" s="7"/>
      <c r="D2017" s="8"/>
      <c r="F2017" s="6"/>
    </row>
    <row r="2018" spans="1:6" ht="15.75" customHeight="1" x14ac:dyDescent="0.2">
      <c r="A2018" s="5"/>
      <c r="B2018" s="6"/>
      <c r="C2018" s="7"/>
      <c r="D2018" s="8"/>
      <c r="F2018" s="6"/>
    </row>
    <row r="2019" spans="1:6" ht="15.75" customHeight="1" x14ac:dyDescent="0.2">
      <c r="A2019" s="5"/>
      <c r="B2019" s="6"/>
      <c r="C2019" s="7"/>
      <c r="D2019" s="8"/>
      <c r="F2019" s="6"/>
    </row>
    <row r="2020" spans="1:6" ht="15.75" customHeight="1" x14ac:dyDescent="0.2">
      <c r="A2020" s="5"/>
      <c r="B2020" s="6"/>
      <c r="C2020" s="7"/>
      <c r="D2020" s="8"/>
      <c r="F2020" s="6"/>
    </row>
    <row r="2021" spans="1:6" ht="15.75" customHeight="1" x14ac:dyDescent="0.2">
      <c r="A2021" s="5"/>
      <c r="B2021" s="6"/>
      <c r="C2021" s="7"/>
      <c r="D2021" s="8"/>
      <c r="F2021" s="6"/>
    </row>
    <row r="2022" spans="1:6" ht="15.75" customHeight="1" x14ac:dyDescent="0.2">
      <c r="A2022" s="5"/>
      <c r="B2022" s="6"/>
      <c r="C2022" s="7"/>
      <c r="D2022" s="8"/>
      <c r="F2022" s="6"/>
    </row>
    <row r="2023" spans="1:6" ht="15.75" customHeight="1" x14ac:dyDescent="0.2">
      <c r="A2023" s="5"/>
      <c r="B2023" s="6"/>
      <c r="C2023" s="7"/>
      <c r="D2023" s="8"/>
      <c r="F2023" s="6"/>
    </row>
    <row r="2024" spans="1:6" ht="15.75" customHeight="1" x14ac:dyDescent="0.2">
      <c r="A2024" s="5"/>
      <c r="B2024" s="6"/>
      <c r="C2024" s="7"/>
      <c r="D2024" s="8"/>
      <c r="F2024" s="6"/>
    </row>
    <row r="2025" spans="1:6" ht="15.75" customHeight="1" x14ac:dyDescent="0.2">
      <c r="A2025" s="5"/>
      <c r="B2025" s="6"/>
      <c r="C2025" s="7"/>
      <c r="D2025" s="8"/>
      <c r="F2025" s="6"/>
    </row>
    <row r="2026" spans="1:6" ht="15.75" customHeight="1" x14ac:dyDescent="0.2">
      <c r="A2026" s="5"/>
      <c r="B2026" s="6"/>
      <c r="C2026" s="7"/>
      <c r="D2026" s="8"/>
      <c r="F2026" s="6"/>
    </row>
    <row r="2027" spans="1:6" ht="15.75" customHeight="1" x14ac:dyDescent="0.2">
      <c r="A2027" s="5"/>
      <c r="B2027" s="6"/>
      <c r="C2027" s="7"/>
      <c r="D2027" s="8"/>
      <c r="F2027" s="6"/>
    </row>
    <row r="2028" spans="1:6" ht="15.75" customHeight="1" x14ac:dyDescent="0.2">
      <c r="A2028" s="5"/>
      <c r="B2028" s="6"/>
      <c r="C2028" s="7"/>
      <c r="D2028" s="8"/>
      <c r="F2028" s="6"/>
    </row>
    <row r="2029" spans="1:6" ht="15.75" customHeight="1" x14ac:dyDescent="0.2">
      <c r="A2029" s="5"/>
      <c r="B2029" s="6"/>
      <c r="C2029" s="7"/>
      <c r="D2029" s="8"/>
      <c r="F2029" s="6"/>
    </row>
    <row r="2030" spans="1:6" ht="15.75" customHeight="1" x14ac:dyDescent="0.2">
      <c r="A2030" s="5"/>
      <c r="B2030" s="6"/>
      <c r="C2030" s="7"/>
      <c r="D2030" s="8"/>
      <c r="F2030" s="6"/>
    </row>
    <row r="2031" spans="1:6" ht="15.75" customHeight="1" x14ac:dyDescent="0.2">
      <c r="A2031" s="5"/>
      <c r="B2031" s="6"/>
      <c r="C2031" s="7"/>
      <c r="D2031" s="8"/>
      <c r="F2031" s="6"/>
    </row>
    <row r="2032" spans="1:6" ht="15.75" customHeight="1" x14ac:dyDescent="0.2">
      <c r="A2032" s="5"/>
      <c r="B2032" s="6"/>
      <c r="C2032" s="7"/>
      <c r="D2032" s="8"/>
      <c r="F2032" s="6"/>
    </row>
    <row r="2033" spans="1:6" ht="15.75" customHeight="1" x14ac:dyDescent="0.2">
      <c r="A2033" s="5"/>
      <c r="B2033" s="6"/>
      <c r="C2033" s="7"/>
      <c r="D2033" s="8"/>
      <c r="F2033" s="6"/>
    </row>
    <row r="2034" spans="1:6" ht="15.75" customHeight="1" x14ac:dyDescent="0.2">
      <c r="A2034" s="5"/>
      <c r="B2034" s="6"/>
      <c r="C2034" s="7"/>
      <c r="D2034" s="8"/>
      <c r="F2034" s="6"/>
    </row>
    <row r="2035" spans="1:6" ht="15.75" customHeight="1" x14ac:dyDescent="0.2">
      <c r="A2035" s="5"/>
      <c r="B2035" s="6"/>
      <c r="C2035" s="7"/>
      <c r="D2035" s="8"/>
      <c r="F2035" s="6"/>
    </row>
    <row r="2036" spans="1:6" ht="15.75" customHeight="1" x14ac:dyDescent="0.2">
      <c r="A2036" s="5"/>
      <c r="B2036" s="6"/>
      <c r="C2036" s="7"/>
      <c r="D2036" s="8"/>
      <c r="F2036" s="6"/>
    </row>
    <row r="2037" spans="1:6" ht="15.75" customHeight="1" x14ac:dyDescent="0.2">
      <c r="A2037" s="5"/>
      <c r="B2037" s="6"/>
      <c r="C2037" s="7"/>
      <c r="D2037" s="8"/>
      <c r="F2037" s="6"/>
    </row>
    <row r="2038" spans="1:6" ht="15.75" customHeight="1" x14ac:dyDescent="0.2">
      <c r="A2038" s="5"/>
      <c r="B2038" s="6"/>
      <c r="C2038" s="7"/>
      <c r="D2038" s="8"/>
      <c r="F2038" s="6"/>
    </row>
    <row r="2039" spans="1:6" ht="15.75" customHeight="1" x14ac:dyDescent="0.2">
      <c r="A2039" s="5"/>
      <c r="B2039" s="6"/>
      <c r="C2039" s="7"/>
      <c r="D2039" s="8"/>
      <c r="F2039" s="6"/>
    </row>
    <row r="2040" spans="1:6" ht="15.75" customHeight="1" x14ac:dyDescent="0.2">
      <c r="A2040" s="5"/>
      <c r="B2040" s="6"/>
      <c r="C2040" s="7"/>
      <c r="D2040" s="8"/>
      <c r="F2040" s="6"/>
    </row>
    <row r="2041" spans="1:6" ht="15.75" customHeight="1" x14ac:dyDescent="0.2">
      <c r="A2041" s="5"/>
      <c r="B2041" s="6"/>
      <c r="C2041" s="7"/>
      <c r="D2041" s="8"/>
      <c r="F2041" s="6"/>
    </row>
    <row r="2042" spans="1:6" ht="15.75" customHeight="1" x14ac:dyDescent="0.2">
      <c r="A2042" s="5"/>
      <c r="B2042" s="6"/>
      <c r="C2042" s="7"/>
      <c r="D2042" s="8"/>
      <c r="F2042" s="6"/>
    </row>
    <row r="2043" spans="1:6" ht="15.75" customHeight="1" x14ac:dyDescent="0.2">
      <c r="A2043" s="5"/>
      <c r="B2043" s="6"/>
      <c r="C2043" s="7"/>
      <c r="D2043" s="8"/>
      <c r="F2043" s="6"/>
    </row>
    <row r="2044" spans="1:6" ht="15.75" customHeight="1" x14ac:dyDescent="0.2">
      <c r="A2044" s="5"/>
      <c r="B2044" s="6"/>
      <c r="C2044" s="7"/>
      <c r="D2044" s="8"/>
      <c r="F2044" s="6"/>
    </row>
    <row r="2045" spans="1:6" ht="15.75" customHeight="1" x14ac:dyDescent="0.2">
      <c r="A2045" s="5"/>
      <c r="B2045" s="6"/>
      <c r="C2045" s="7"/>
      <c r="D2045" s="8"/>
      <c r="F2045" s="6"/>
    </row>
    <row r="2046" spans="1:6" ht="15.75" customHeight="1" x14ac:dyDescent="0.2">
      <c r="A2046" s="5"/>
      <c r="B2046" s="6"/>
      <c r="C2046" s="7"/>
      <c r="D2046" s="8"/>
      <c r="F2046" s="6"/>
    </row>
    <row r="2047" spans="1:6" ht="15.75" customHeight="1" x14ac:dyDescent="0.2">
      <c r="A2047" s="5"/>
      <c r="B2047" s="6"/>
      <c r="C2047" s="7"/>
      <c r="D2047" s="8"/>
      <c r="F2047" s="6"/>
    </row>
    <row r="2048" spans="1:6" ht="15.75" customHeight="1" x14ac:dyDescent="0.2">
      <c r="A2048" s="5"/>
      <c r="B2048" s="6"/>
      <c r="C2048" s="7"/>
      <c r="D2048" s="8"/>
      <c r="F2048" s="6"/>
    </row>
    <row r="2049" spans="1:6" ht="15.75" customHeight="1" x14ac:dyDescent="0.2">
      <c r="A2049" s="5"/>
      <c r="B2049" s="6"/>
      <c r="C2049" s="7"/>
      <c r="D2049" s="8"/>
      <c r="F2049" s="6"/>
    </row>
    <row r="2050" spans="1:6" ht="15.75" customHeight="1" x14ac:dyDescent="0.2">
      <c r="A2050" s="5"/>
      <c r="B2050" s="6"/>
      <c r="C2050" s="7"/>
      <c r="D2050" s="8"/>
      <c r="F2050" s="6"/>
    </row>
    <row r="2051" spans="1:6" ht="15.75" customHeight="1" x14ac:dyDescent="0.2">
      <c r="A2051" s="5"/>
      <c r="B2051" s="6"/>
      <c r="C2051" s="7"/>
      <c r="D2051" s="8"/>
      <c r="F2051" s="6"/>
    </row>
    <row r="2052" spans="1:6" ht="15.75" customHeight="1" x14ac:dyDescent="0.2">
      <c r="A2052" s="5"/>
      <c r="B2052" s="6"/>
      <c r="C2052" s="7"/>
      <c r="D2052" s="8"/>
      <c r="F2052" s="6"/>
    </row>
    <row r="2053" spans="1:6" ht="15.75" customHeight="1" x14ac:dyDescent="0.2">
      <c r="A2053" s="5"/>
      <c r="B2053" s="6"/>
      <c r="C2053" s="7"/>
      <c r="D2053" s="8"/>
      <c r="F2053" s="6"/>
    </row>
    <row r="2054" spans="1:6" ht="15.75" customHeight="1" x14ac:dyDescent="0.2">
      <c r="A2054" s="5"/>
      <c r="B2054" s="6"/>
      <c r="C2054" s="7"/>
      <c r="D2054" s="8"/>
      <c r="F2054" s="6"/>
    </row>
    <row r="2055" spans="1:6" ht="15.75" customHeight="1" x14ac:dyDescent="0.2">
      <c r="A2055" s="5"/>
      <c r="B2055" s="6"/>
      <c r="C2055" s="7"/>
      <c r="D2055" s="8"/>
      <c r="F2055" s="6"/>
    </row>
    <row r="2056" spans="1:6" ht="15.75" customHeight="1" x14ac:dyDescent="0.2">
      <c r="A2056" s="5"/>
      <c r="B2056" s="6"/>
      <c r="C2056" s="7"/>
      <c r="D2056" s="8"/>
      <c r="F2056" s="6"/>
    </row>
    <row r="2057" spans="1:6" ht="15.75" customHeight="1" x14ac:dyDescent="0.2">
      <c r="A2057" s="5"/>
      <c r="B2057" s="6"/>
      <c r="C2057" s="7"/>
      <c r="D2057" s="8"/>
      <c r="F2057" s="6"/>
    </row>
    <row r="2058" spans="1:6" ht="15.75" customHeight="1" x14ac:dyDescent="0.2">
      <c r="A2058" s="5"/>
      <c r="B2058" s="6"/>
      <c r="C2058" s="7"/>
      <c r="D2058" s="8"/>
      <c r="F2058" s="6"/>
    </row>
    <row r="2059" spans="1:6" ht="15.75" customHeight="1" x14ac:dyDescent="0.2">
      <c r="A2059" s="5"/>
      <c r="B2059" s="6"/>
      <c r="C2059" s="7"/>
      <c r="D2059" s="8"/>
      <c r="F2059" s="6"/>
    </row>
    <row r="2060" spans="1:6" ht="15.75" customHeight="1" x14ac:dyDescent="0.2">
      <c r="A2060" s="5"/>
      <c r="B2060" s="6"/>
      <c r="C2060" s="7"/>
      <c r="D2060" s="8"/>
      <c r="F2060" s="6"/>
    </row>
    <row r="2061" spans="1:6" ht="15.75" customHeight="1" x14ac:dyDescent="0.2">
      <c r="A2061" s="5"/>
      <c r="B2061" s="6"/>
      <c r="C2061" s="7"/>
      <c r="D2061" s="8"/>
      <c r="F2061" s="6"/>
    </row>
    <row r="2062" spans="1:6" ht="15.75" customHeight="1" x14ac:dyDescent="0.2">
      <c r="A2062" s="5"/>
      <c r="B2062" s="6"/>
      <c r="C2062" s="7"/>
      <c r="D2062" s="8"/>
      <c r="F2062" s="6"/>
    </row>
    <row r="2063" spans="1:6" ht="15.75" customHeight="1" x14ac:dyDescent="0.2">
      <c r="A2063" s="5"/>
      <c r="B2063" s="6"/>
      <c r="C2063" s="7"/>
      <c r="D2063" s="8"/>
      <c r="F2063" s="6"/>
    </row>
    <row r="2064" spans="1:6" ht="15.75" customHeight="1" x14ac:dyDescent="0.2">
      <c r="A2064" s="5"/>
      <c r="B2064" s="6"/>
      <c r="C2064" s="7"/>
      <c r="D2064" s="8"/>
      <c r="F2064" s="6"/>
    </row>
    <row r="2065" spans="1:6" ht="15.75" customHeight="1" x14ac:dyDescent="0.2">
      <c r="A2065" s="5"/>
      <c r="B2065" s="6"/>
      <c r="C2065" s="7"/>
      <c r="D2065" s="8"/>
      <c r="F2065" s="6"/>
    </row>
    <row r="2066" spans="1:6" ht="15.75" customHeight="1" x14ac:dyDescent="0.2">
      <c r="A2066" s="5"/>
      <c r="B2066" s="6"/>
      <c r="C2066" s="7"/>
      <c r="D2066" s="8"/>
      <c r="F2066" s="6"/>
    </row>
    <row r="2067" spans="1:6" ht="15.75" customHeight="1" x14ac:dyDescent="0.2">
      <c r="A2067" s="5"/>
      <c r="B2067" s="6"/>
      <c r="C2067" s="7"/>
      <c r="D2067" s="8"/>
      <c r="F2067" s="6"/>
    </row>
    <row r="2068" spans="1:6" ht="15.75" customHeight="1" x14ac:dyDescent="0.2">
      <c r="A2068" s="5"/>
      <c r="B2068" s="6"/>
      <c r="C2068" s="7"/>
      <c r="D2068" s="8"/>
      <c r="F2068" s="6"/>
    </row>
    <row r="2069" spans="1:6" ht="15.75" customHeight="1" x14ac:dyDescent="0.2">
      <c r="A2069" s="5"/>
      <c r="B2069" s="6"/>
      <c r="C2069" s="7"/>
      <c r="D2069" s="8"/>
      <c r="F2069" s="6"/>
    </row>
    <row r="2070" spans="1:6" ht="15.75" customHeight="1" x14ac:dyDescent="0.2">
      <c r="A2070" s="5"/>
      <c r="B2070" s="6"/>
      <c r="C2070" s="7"/>
      <c r="D2070" s="8"/>
      <c r="F2070" s="6"/>
    </row>
    <row r="2071" spans="1:6" ht="15.75" customHeight="1" x14ac:dyDescent="0.2">
      <c r="A2071" s="5"/>
      <c r="B2071" s="6"/>
      <c r="C2071" s="7"/>
      <c r="D2071" s="8"/>
      <c r="F2071" s="6"/>
    </row>
    <row r="2072" spans="1:6" ht="15.75" customHeight="1" x14ac:dyDescent="0.2">
      <c r="A2072" s="5"/>
      <c r="B2072" s="6"/>
      <c r="C2072" s="7"/>
      <c r="D2072" s="8"/>
      <c r="F2072" s="6"/>
    </row>
    <row r="2073" spans="1:6" ht="15.75" customHeight="1" x14ac:dyDescent="0.2">
      <c r="A2073" s="5"/>
      <c r="B2073" s="6"/>
      <c r="C2073" s="7"/>
      <c r="D2073" s="8"/>
      <c r="F2073" s="6"/>
    </row>
    <row r="2074" spans="1:6" ht="15.75" customHeight="1" x14ac:dyDescent="0.2">
      <c r="A2074" s="5"/>
      <c r="B2074" s="6"/>
      <c r="C2074" s="7"/>
      <c r="D2074" s="8"/>
      <c r="F2074" s="6"/>
    </row>
    <row r="2075" spans="1:6" ht="15.75" customHeight="1" x14ac:dyDescent="0.2">
      <c r="A2075" s="5"/>
      <c r="B2075" s="6"/>
      <c r="C2075" s="7"/>
      <c r="D2075" s="8"/>
      <c r="F2075" s="6"/>
    </row>
    <row r="2076" spans="1:6" ht="15.75" customHeight="1" x14ac:dyDescent="0.2">
      <c r="A2076" s="5"/>
      <c r="B2076" s="6"/>
      <c r="C2076" s="7"/>
      <c r="D2076" s="8"/>
      <c r="F2076" s="6"/>
    </row>
    <row r="2077" spans="1:6" ht="15.75" customHeight="1" x14ac:dyDescent="0.2">
      <c r="A2077" s="5"/>
      <c r="B2077" s="6"/>
      <c r="C2077" s="7"/>
      <c r="D2077" s="8"/>
      <c r="F2077" s="6"/>
    </row>
    <row r="2078" spans="1:6" ht="15.75" customHeight="1" x14ac:dyDescent="0.2">
      <c r="A2078" s="5"/>
      <c r="B2078" s="6"/>
      <c r="C2078" s="7"/>
      <c r="D2078" s="8"/>
      <c r="F2078" s="6"/>
    </row>
    <row r="2079" spans="1:6" ht="15.75" customHeight="1" x14ac:dyDescent="0.2">
      <c r="A2079" s="5"/>
      <c r="B2079" s="6"/>
      <c r="C2079" s="7"/>
      <c r="D2079" s="8"/>
      <c r="F2079" s="6"/>
    </row>
    <row r="2080" spans="1:6" ht="15.75" customHeight="1" x14ac:dyDescent="0.2">
      <c r="A2080" s="5"/>
      <c r="B2080" s="6"/>
      <c r="C2080" s="7"/>
      <c r="D2080" s="8"/>
      <c r="F2080" s="6"/>
    </row>
    <row r="2081" spans="1:6" ht="15.75" customHeight="1" x14ac:dyDescent="0.2">
      <c r="A2081" s="5"/>
      <c r="B2081" s="6"/>
      <c r="C2081" s="7"/>
      <c r="D2081" s="8"/>
      <c r="F2081" s="6"/>
    </row>
    <row r="2082" spans="1:6" ht="15.75" customHeight="1" x14ac:dyDescent="0.2">
      <c r="A2082" s="5"/>
      <c r="B2082" s="6"/>
      <c r="C2082" s="7"/>
      <c r="D2082" s="8"/>
      <c r="F2082" s="6"/>
    </row>
    <row r="2083" spans="1:6" ht="15.75" customHeight="1" x14ac:dyDescent="0.2">
      <c r="A2083" s="5"/>
      <c r="B2083" s="6"/>
      <c r="C2083" s="7"/>
      <c r="D2083" s="8"/>
      <c r="F2083" s="6"/>
    </row>
    <row r="2084" spans="1:6" ht="15.75" customHeight="1" x14ac:dyDescent="0.2">
      <c r="A2084" s="5"/>
      <c r="B2084" s="6"/>
      <c r="C2084" s="7"/>
      <c r="D2084" s="8"/>
      <c r="F2084" s="6"/>
    </row>
    <row r="2085" spans="1:6" ht="15.75" customHeight="1" x14ac:dyDescent="0.2">
      <c r="A2085" s="5"/>
      <c r="B2085" s="6"/>
      <c r="C2085" s="7"/>
      <c r="D2085" s="8"/>
      <c r="F2085" s="6"/>
    </row>
    <row r="2086" spans="1:6" ht="15.75" customHeight="1" x14ac:dyDescent="0.2">
      <c r="A2086" s="5"/>
      <c r="B2086" s="6"/>
      <c r="C2086" s="7"/>
      <c r="D2086" s="8"/>
      <c r="F2086" s="6"/>
    </row>
    <row r="2087" spans="1:6" ht="15.75" customHeight="1" x14ac:dyDescent="0.2">
      <c r="A2087" s="5"/>
      <c r="B2087" s="6"/>
      <c r="C2087" s="7"/>
      <c r="D2087" s="8"/>
      <c r="F2087" s="6"/>
    </row>
    <row r="2088" spans="1:6" ht="15.75" customHeight="1" x14ac:dyDescent="0.2">
      <c r="A2088" s="5"/>
      <c r="B2088" s="6"/>
      <c r="C2088" s="7"/>
      <c r="D2088" s="8"/>
      <c r="F2088" s="6"/>
    </row>
    <row r="2089" spans="1:6" ht="15.75" customHeight="1" x14ac:dyDescent="0.2">
      <c r="A2089" s="5"/>
      <c r="B2089" s="6"/>
      <c r="C2089" s="7"/>
      <c r="D2089" s="8"/>
      <c r="F2089" s="6"/>
    </row>
    <row r="2090" spans="1:6" ht="15.75" customHeight="1" x14ac:dyDescent="0.2">
      <c r="A2090" s="5"/>
      <c r="B2090" s="6"/>
      <c r="C2090" s="7"/>
      <c r="D2090" s="8"/>
      <c r="F2090" s="6"/>
    </row>
    <row r="2091" spans="1:6" ht="15.75" customHeight="1" x14ac:dyDescent="0.2">
      <c r="A2091" s="5"/>
      <c r="B2091" s="6"/>
      <c r="C2091" s="7"/>
      <c r="D2091" s="8"/>
      <c r="F2091" s="6"/>
    </row>
    <row r="2092" spans="1:6" ht="15.75" customHeight="1" x14ac:dyDescent="0.2">
      <c r="A2092" s="5"/>
      <c r="B2092" s="6"/>
      <c r="C2092" s="7"/>
      <c r="D2092" s="8"/>
      <c r="F2092" s="6"/>
    </row>
    <row r="2093" spans="1:6" ht="15.75" customHeight="1" x14ac:dyDescent="0.2">
      <c r="A2093" s="5"/>
      <c r="B2093" s="6"/>
      <c r="C2093" s="7"/>
      <c r="D2093" s="8"/>
      <c r="F2093" s="6"/>
    </row>
    <row r="2094" spans="1:6" ht="15.75" customHeight="1" x14ac:dyDescent="0.2">
      <c r="A2094" s="5"/>
      <c r="B2094" s="6"/>
      <c r="C2094" s="7"/>
      <c r="D2094" s="8"/>
      <c r="F2094" s="6"/>
    </row>
    <row r="2095" spans="1:6" ht="15.75" customHeight="1" x14ac:dyDescent="0.2">
      <c r="A2095" s="5"/>
      <c r="B2095" s="6"/>
      <c r="C2095" s="7"/>
      <c r="D2095" s="8"/>
      <c r="F2095" s="6"/>
    </row>
    <row r="2096" spans="1:6" ht="15.75" customHeight="1" x14ac:dyDescent="0.2">
      <c r="A2096" s="5"/>
      <c r="B2096" s="6"/>
      <c r="C2096" s="7"/>
      <c r="D2096" s="8"/>
      <c r="F2096" s="6"/>
    </row>
    <row r="2097" spans="1:6" ht="15.75" customHeight="1" x14ac:dyDescent="0.2">
      <c r="A2097" s="5"/>
      <c r="B2097" s="6"/>
      <c r="C2097" s="7"/>
      <c r="D2097" s="8"/>
      <c r="F2097" s="6"/>
    </row>
    <row r="2098" spans="1:6" ht="15.75" customHeight="1" x14ac:dyDescent="0.2">
      <c r="A2098" s="5"/>
      <c r="B2098" s="6"/>
      <c r="C2098" s="7"/>
      <c r="D2098" s="8"/>
      <c r="F2098" s="6"/>
    </row>
    <row r="2099" spans="1:6" ht="15.75" customHeight="1" x14ac:dyDescent="0.2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I1" sqref="I1:I5"/>
    </sheetView>
  </sheetViews>
  <sheetFormatPr baseColWidth="10" defaultColWidth="11.1640625" defaultRowHeight="15" customHeight="1" x14ac:dyDescent="0.2"/>
  <cols>
    <col min="1" max="2" width="13.1640625" customWidth="1"/>
    <col min="3" max="7" width="10.5" customWidth="1"/>
    <col min="9" max="26" width="10.5" customWidth="1"/>
  </cols>
  <sheetData>
    <row r="1" spans="1:9" ht="15.75" customHeight="1" x14ac:dyDescent="0.3">
      <c r="A1" s="1" t="s">
        <v>19</v>
      </c>
      <c r="B1" s="1" t="s">
        <v>20</v>
      </c>
      <c r="D1" s="21" t="s">
        <v>21</v>
      </c>
      <c r="E1" s="21" t="s">
        <v>5</v>
      </c>
      <c r="G1" s="21" t="s">
        <v>22</v>
      </c>
      <c r="I1" s="21" t="s">
        <v>10</v>
      </c>
    </row>
    <row r="2" spans="1:9" ht="15.75" customHeight="1" x14ac:dyDescent="0.2">
      <c r="A2" s="22">
        <v>1</v>
      </c>
      <c r="B2" s="22" t="s">
        <v>16</v>
      </c>
      <c r="D2" s="7" t="s">
        <v>11</v>
      </c>
      <c r="E2" s="6">
        <v>15</v>
      </c>
      <c r="G2" s="5">
        <v>44804</v>
      </c>
      <c r="H2">
        <f>+MONTH(G2)</f>
        <v>8</v>
      </c>
      <c r="I2" s="6">
        <v>200</v>
      </c>
    </row>
    <row r="3" spans="1:9" ht="15.75" customHeight="1" x14ac:dyDescent="0.2">
      <c r="A3" s="22">
        <v>2</v>
      </c>
      <c r="B3" s="22" t="s">
        <v>23</v>
      </c>
      <c r="D3" s="7" t="s">
        <v>30</v>
      </c>
      <c r="E3" s="6">
        <v>10</v>
      </c>
      <c r="G3" s="5">
        <v>44834</v>
      </c>
      <c r="H3">
        <f>+MONTH(G3)</f>
        <v>9</v>
      </c>
      <c r="I3" s="6">
        <v>100</v>
      </c>
    </row>
    <row r="4" spans="1:9" ht="15.75" customHeight="1" x14ac:dyDescent="0.2">
      <c r="A4" s="22">
        <v>3</v>
      </c>
      <c r="B4" s="22" t="s">
        <v>24</v>
      </c>
      <c r="G4" s="5">
        <v>44865</v>
      </c>
      <c r="H4">
        <f>+MONTH(G4)</f>
        <v>10</v>
      </c>
      <c r="I4" s="6">
        <v>50</v>
      </c>
    </row>
    <row r="5" spans="1:9" ht="15.75" customHeight="1" x14ac:dyDescent="0.2">
      <c r="A5" s="22">
        <v>4</v>
      </c>
      <c r="B5" s="22" t="s">
        <v>25</v>
      </c>
      <c r="G5" s="5">
        <v>44895</v>
      </c>
      <c r="H5">
        <f>+MONTH(G5)</f>
        <v>11</v>
      </c>
      <c r="I5" s="6">
        <v>20</v>
      </c>
    </row>
    <row r="6" spans="1:9" ht="15.75" customHeight="1" x14ac:dyDescent="0.2">
      <c r="A6" s="22">
        <v>5</v>
      </c>
      <c r="B6" s="22" t="s">
        <v>18</v>
      </c>
    </row>
    <row r="7" spans="1:9" ht="15.75" customHeight="1" x14ac:dyDescent="0.2">
      <c r="A7" s="22">
        <v>6</v>
      </c>
      <c r="B7" s="22" t="s">
        <v>26</v>
      </c>
    </row>
    <row r="8" spans="1:9" ht="15.75" customHeight="1" x14ac:dyDescent="0.2">
      <c r="A8" s="22">
        <v>7</v>
      </c>
      <c r="B8" s="22" t="s">
        <v>17</v>
      </c>
    </row>
    <row r="9" spans="1:9" ht="15.75" customHeight="1" x14ac:dyDescent="0.2">
      <c r="A9" s="22">
        <v>8</v>
      </c>
      <c r="B9" s="22" t="s">
        <v>27</v>
      </c>
    </row>
    <row r="10" spans="1:9" ht="15.75" customHeight="1" x14ac:dyDescent="0.2">
      <c r="A10" s="22">
        <v>9</v>
      </c>
      <c r="B10" s="22" t="s">
        <v>28</v>
      </c>
    </row>
    <row r="11" spans="1:9" ht="15.75" customHeight="1" x14ac:dyDescent="0.2">
      <c r="A11" s="22">
        <v>10</v>
      </c>
      <c r="B11" s="22" t="s">
        <v>29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2024-04-25T16:50:58Z</dcterms:created>
  <dcterms:modified xsi:type="dcterms:W3CDTF">2024-04-25T16:50:58Z</dcterms:modified>
</cp:coreProperties>
</file>