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BCB5615-B6E9-4C35-893C-C938C16365D1}" xr6:coauthVersionLast="47" xr6:coauthVersionMax="47" xr10:uidLastSave="{00000000-0000-0000-0000-000000000000}"/>
  <bookViews>
    <workbookView xWindow="-108" yWindow="-108" windowWidth="23256" windowHeight="12456" firstSheet="6" activeTab="1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<sst xmlns="http://schemas.openxmlformats.org/spreadsheetml/2006/main" count="1125" uniqueCount="363">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</sst>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8"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T17" sqref="T17:T22"/>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7" spans="8:20">
      <c r="T17" s="130" t="s">
        <v>239</v>
      </c>
    </row>
    <row r="18" spans="8:20" ht="22.2" thickBot="1">
      <c r="H18" s="133"/>
      <c r="I18" s="133"/>
      <c r="T18" s="131" t="s">
        <v>255</v>
      </c>
    </row>
    <row r="19" spans="8:20">
      <c r="I19" s="133"/>
      <c r="O19" s="138"/>
      <c r="P19" s="140"/>
      <c r="T19" s="134" t="s">
        <v>260</v>
      </c>
    </row>
    <row r="20" spans="8:20">
      <c r="T20" s="137">
        <v>1.5</v>
      </c>
    </row>
    <row r="21" spans="8:20">
      <c r="T21" s="137">
        <v>1.5</v>
      </c>
    </row>
    <row r="22" spans="8:20">
      <c r="H22" s="133"/>
      <c r="T22">
        <v>1.5</v>
      </c>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7"/>
  <sheetViews>
    <sheetView topLeftCell="C1" zoomScale="62" workbookViewId="0">
      <selection activeCell="T19" sqref="T19:T27"/>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Y16" t="s">
        <v>278</v>
      </c>
      <c r="Z16" t="s">
        <v>293</v>
      </c>
      <c r="AA16" t="s">
        <v>295</v>
      </c>
      <c r="AB16" t="s">
        <v>221</v>
      </c>
      <c r="AC16" t="s">
        <v>296</v>
      </c>
      <c r="AD16" s="133" t="s">
        <v>219</v>
      </c>
      <c r="AE16" t="s">
        <v>291</v>
      </c>
      <c r="AF16" t="s">
        <v>279</v>
      </c>
    </row>
    <row r="19" spans="20:20">
      <c r="T19" s="130" t="s">
        <v>239</v>
      </c>
    </row>
    <row r="20" spans="20:20" ht="22.2" thickBot="1">
      <c r="T20" s="131" t="s">
        <v>255</v>
      </c>
    </row>
    <row r="21" spans="20:20">
      <c r="T21" s="134" t="s">
        <v>260</v>
      </c>
    </row>
    <row r="22" spans="20:20">
      <c r="T22" s="137">
        <v>1</v>
      </c>
    </row>
    <row r="23" spans="20:20">
      <c r="T23" s="137">
        <v>1</v>
      </c>
    </row>
    <row r="24" spans="20:20">
      <c r="T24" s="137">
        <v>1</v>
      </c>
    </row>
    <row r="25" spans="20:20">
      <c r="T25" s="143"/>
    </row>
    <row r="26" spans="20:20">
      <c r="T26" s="137"/>
    </row>
    <row r="27" spans="20:20">
      <c r="T27" s="13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28"/>
  <sheetViews>
    <sheetView topLeftCell="B2" zoomScale="70" workbookViewId="0">
      <selection activeCell="T20" sqref="T20:T28"/>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Y16" t="s">
        <v>278</v>
      </c>
      <c r="Z16" t="s">
        <v>308</v>
      </c>
      <c r="AA16" t="s">
        <v>310</v>
      </c>
      <c r="AB16" t="s">
        <v>221</v>
      </c>
      <c r="AC16" t="s">
        <v>296</v>
      </c>
      <c r="AD16" s="133" t="s">
        <v>219</v>
      </c>
      <c r="AE16" t="s">
        <v>306</v>
      </c>
      <c r="AF16" t="s">
        <v>279</v>
      </c>
    </row>
    <row r="20" spans="20:20">
      <c r="T20" s="130" t="s">
        <v>239</v>
      </c>
    </row>
    <row r="21" spans="20:20" ht="22.2" thickBot="1">
      <c r="T21" s="131" t="s">
        <v>255</v>
      </c>
    </row>
    <row r="22" spans="20:20">
      <c r="T22" s="134" t="s">
        <v>260</v>
      </c>
    </row>
    <row r="23" spans="20:20">
      <c r="T23" s="137">
        <v>1</v>
      </c>
    </row>
    <row r="24" spans="20:20">
      <c r="T24" s="137">
        <v>1</v>
      </c>
    </row>
    <row r="25" spans="20:20">
      <c r="T25" s="137">
        <v>1</v>
      </c>
    </row>
    <row r="26" spans="20:20">
      <c r="T26" s="143"/>
    </row>
    <row r="27" spans="20:20">
      <c r="T27" s="137"/>
    </row>
    <row r="28" spans="20:20">
      <c r="T28" s="13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31"/>
  <sheetViews>
    <sheetView zoomScale="64" workbookViewId="0">
      <selection activeCell="T23" sqref="T23:T32"/>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row>
    <row r="11" spans="3:32">
      <c r="C11" t="s">
        <v>319</v>
      </c>
      <c r="D11" t="s">
        <v>321</v>
      </c>
      <c r="F11" t="s">
        <v>317</v>
      </c>
      <c r="G11" t="s">
        <v>324</v>
      </c>
      <c r="I11">
        <v>2020</v>
      </c>
      <c r="J11">
        <v>2030</v>
      </c>
      <c r="K11">
        <v>0.995</v>
      </c>
      <c r="N11">
        <v>0.95</v>
      </c>
      <c r="O11" s="138">
        <v>50</v>
      </c>
      <c r="P11" s="140">
        <v>1</v>
      </c>
      <c r="Q11">
        <f>'CO2'!$C$39</f>
        <v>0.75342465753424648</v>
      </c>
      <c r="R11">
        <f>'CO2'!D39</f>
        <v>4.5662100456621009E-4</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Y14" s="131" t="s">
        <v>277</v>
      </c>
      <c r="Z14" s="131"/>
      <c r="AA14" s="131"/>
      <c r="AB14" s="131"/>
      <c r="AC14" s="131"/>
      <c r="AD14" s="131"/>
      <c r="AE14" s="131"/>
      <c r="AF14" s="131"/>
    </row>
    <row r="15" spans="3:32">
      <c r="E15" t="s">
        <v>325</v>
      </c>
      <c r="I15">
        <v>2020</v>
      </c>
      <c r="J15" s="133"/>
      <c r="L15">
        <f>'CO2'!S19/10</f>
        <v>9.2571428571428561E-6</v>
      </c>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Y16" t="s">
        <v>278</v>
      </c>
      <c r="Z16" t="s">
        <v>320</v>
      </c>
      <c r="AA16" t="s">
        <v>322</v>
      </c>
      <c r="AB16" t="s">
        <v>318</v>
      </c>
      <c r="AC16" t="s">
        <v>323</v>
      </c>
      <c r="AD16" s="133" t="s">
        <v>219</v>
      </c>
      <c r="AE16" t="s">
        <v>317</v>
      </c>
      <c r="AF16" t="s">
        <v>279</v>
      </c>
    </row>
    <row r="17" spans="5:20">
      <c r="E17" t="s">
        <v>325</v>
      </c>
      <c r="I17" s="133">
        <v>2030</v>
      </c>
      <c r="L17">
        <f>'CO2'!S19/10</f>
        <v>9.2571428571428561E-6</v>
      </c>
    </row>
    <row r="18" spans="5:20">
      <c r="F18" t="s">
        <v>317</v>
      </c>
      <c r="G18" t="s">
        <v>324</v>
      </c>
      <c r="I18">
        <v>2050</v>
      </c>
      <c r="K18">
        <v>1</v>
      </c>
      <c r="N18">
        <v>0.95</v>
      </c>
      <c r="O18" s="138">
        <v>40</v>
      </c>
      <c r="P18" s="140">
        <v>1</v>
      </c>
      <c r="Q18">
        <f>'CO2'!N14/1000</f>
        <v>4.78</v>
      </c>
      <c r="R18">
        <f>'CO2'!N16/1000</f>
        <v>0.22848399999999999</v>
      </c>
    </row>
    <row r="19" spans="5:20">
      <c r="E19" t="s">
        <v>325</v>
      </c>
      <c r="I19">
        <v>2050</v>
      </c>
      <c r="L19">
        <f>'CO2'!T19/10</f>
        <v>7.714285714285714E-6</v>
      </c>
    </row>
    <row r="23" spans="5:20">
      <c r="T23" s="130" t="s">
        <v>239</v>
      </c>
    </row>
    <row r="24" spans="5:20" ht="22.2" thickBot="1">
      <c r="T24" s="131" t="s">
        <v>255</v>
      </c>
    </row>
    <row r="25" spans="5:20">
      <c r="T25" s="134" t="s">
        <v>260</v>
      </c>
    </row>
    <row r="26" spans="5:20">
      <c r="T26" s="137">
        <v>1</v>
      </c>
    </row>
    <row r="27" spans="5:20">
      <c r="T27" s="137">
        <v>1</v>
      </c>
    </row>
    <row r="28" spans="5:20">
      <c r="T28" s="137">
        <v>1</v>
      </c>
    </row>
    <row r="29" spans="5:20">
      <c r="T29" s="143"/>
    </row>
    <row r="30" spans="5:20">
      <c r="T30" s="137"/>
    </row>
    <row r="31" spans="5:20">
      <c r="T31" s="137"/>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topLeftCell="A10"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2024-02-16T13:37:15Z</dcterms:modified>
</cp:coreProperties>
</file>