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Veda\Veda_models\Master thesis model 2\SuppXLS\"/>
    </mc:Choice>
  </mc:AlternateContent>
  <xr:revisionPtr revIDLastSave="0" documentId="13_ncr:1_{33118AB7-47E7-45F7-A70C-0A4981B92BDC}" xr6:coauthVersionLast="47" xr6:coauthVersionMax="47" xr10:uidLastSave="{00000000-0000-0000-0000-000000000000}"/>
  <bookViews>
    <workbookView xWindow="-108" yWindow="-108" windowWidth="23256" windowHeight="12456" xr2:uid="{0417E306-F4FC-4232-89E9-93186F9EB74E}"/>
  </bookViews>
  <sheets>
    <sheet name="UC_STO Fran Ei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Real_interest_rate">[5]TechnologyData!$B$37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7" i="2"/>
  <c r="B15" i="2"/>
  <c r="B13" i="2"/>
  <c r="B11" i="2"/>
  <c r="B9" i="2"/>
  <c r="B5" i="2"/>
</calcChain>
</file>

<file path=xl/sharedStrings.xml><?xml version="1.0" encoding="utf-8"?>
<sst xmlns="http://schemas.openxmlformats.org/spreadsheetml/2006/main" count="52" uniqueCount="41">
  <si>
    <t>UC_N</t>
  </si>
  <si>
    <t>Pset_PN</t>
  </si>
  <si>
    <t>UC_DESC</t>
  </si>
  <si>
    <t>UC name</t>
  </si>
  <si>
    <t>Technology name</t>
  </si>
  <si>
    <t>Right hand side</t>
  </si>
  <si>
    <t>Interpolation rule</t>
  </si>
  <si>
    <t>Description</t>
  </si>
  <si>
    <t>~UC_Sets: R_E: AllRegions</t>
  </si>
  <si>
    <t>~UC_Sets: T_E:</t>
  </si>
  <si>
    <t>UC - Each Region/Period</t>
  </si>
  <si>
    <t>UC_RHSRT~FX~2020</t>
  </si>
  <si>
    <t>UC_RHSRT~FX~0</t>
  </si>
  <si>
    <t>\I:</t>
  </si>
  <si>
    <t>round to:</t>
  </si>
  <si>
    <t>UC_CAP~2030</t>
  </si>
  <si>
    <t>ELCRNWIN01</t>
  </si>
  <si>
    <t>Platform_electrical_equipment</t>
  </si>
  <si>
    <t>SUPH2ALKC2N</t>
  </si>
  <si>
    <t>SUPH2ALKC2N,SUPH2PEMC2N,SUPH2SOEC2N</t>
  </si>
  <si>
    <t>Platfrom_electrolisis</t>
  </si>
  <si>
    <t>SUPELCAMM01</t>
  </si>
  <si>
    <t>DAC_plant</t>
  </si>
  <si>
    <t>PLANTMETH01</t>
  </si>
  <si>
    <t>SUPKRECO2C1</t>
  </si>
  <si>
    <t>m2/GW</t>
  </si>
  <si>
    <t>ELCRNWIN02</t>
  </si>
  <si>
    <t>SUPH2PEMC2N</t>
  </si>
  <si>
    <t>SUPH2SOEC2N</t>
  </si>
  <si>
    <t>m2/kta</t>
  </si>
  <si>
    <t>RELATION OF SPACE FOR ELECTRICITY</t>
  </si>
  <si>
    <t>RELATION OF SPACE FOR ELECTROLISIS</t>
  </si>
  <si>
    <t>RELATION OF SPACE FOR AMMONIA</t>
  </si>
  <si>
    <t>RELATION OF SPACE FOR DAC</t>
  </si>
  <si>
    <t>RELATION OF SPACE FOR METHANOL</t>
  </si>
  <si>
    <t>RELATION OF SPACE FOR JETFUEL</t>
  </si>
  <si>
    <t>Platform_Ammonia</t>
  </si>
  <si>
    <t>Platfrom_Methanol</t>
  </si>
  <si>
    <t>Platform_Jetfuel</t>
  </si>
  <si>
    <t>Platfrom_DAC</t>
  </si>
  <si>
    <t>ELCRNWIN01,ELCRNWIN02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</si>
</sst>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1"/>
      <color indexed="10"/>
      <name val="Arial"/>
      <family val="2"/>
    </font>
    <font>
      <sz val="11"/>
      <color indexed="8"/>
      <name val="Arial"/>
      <family val="2"/>
    </font>
    <font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</cellStyleXfs>
  <cellXfs count="22">
    <xf numFmtId="0" fontId="0" fillId="0" borderId="0" xfId="0"/>
    <xf numFmtId="0" fontId="4" fillId="0" borderId="0" xfId="5"/>
    <xf numFmtId="0" fontId="5" fillId="0" borderId="0" xfId="0" applyFont="1"/>
    <xf numFmtId="0" fontId="5" fillId="0" borderId="0" xfId="3" applyFont="1" applyAlignment="1">
      <alignment horizontal="left"/>
    </xf>
    <xf numFmtId="0" fontId="5" fillId="0" borderId="0" xfId="2" applyFont="1"/>
    <xf numFmtId="0" fontId="6" fillId="0" borderId="0" xfId="3" applyFont="1" applyAlignment="1">
      <alignment horizontal="left"/>
    </xf>
    <xf numFmtId="0" fontId="5" fillId="3" borderId="0" xfId="3" applyFont="1" applyFill="1" applyAlignment="1">
      <alignment horizontal="left" vertical="center"/>
    </xf>
    <xf numFmtId="0" fontId="5" fillId="3" borderId="0" xfId="3" applyFont="1" applyFill="1" applyAlignment="1">
      <alignment horizontal="center"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1" applyFont="1" applyFill="1" applyBorder="1" applyAlignment="1">
      <alignment horizontal="center" wrapText="1"/>
    </xf>
    <xf numFmtId="164" fontId="5" fillId="0" borderId="0" xfId="0" applyNumberFormat="1" applyFont="1"/>
    <xf numFmtId="0" fontId="5" fillId="4" borderId="0" xfId="0" applyFont="1" applyFill="1"/>
    <xf numFmtId="0" fontId="5" fillId="0" borderId="0" xfId="0" applyFont="1" applyAlignment="1">
      <alignment horizontal="left"/>
    </xf>
    <xf numFmtId="0" fontId="7" fillId="0" borderId="0" xfId="2" applyFont="1" applyAlignment="1">
      <alignment horizontal="left"/>
    </xf>
    <xf numFmtId="0" fontId="5" fillId="3" borderId="0" xfId="0" applyFont="1" applyFill="1"/>
    <xf numFmtId="164" fontId="3" fillId="0" borderId="0" xfId="2" applyNumberFormat="1"/>
    <xf numFmtId="164" fontId="0" fillId="0" borderId="0" xfId="0" applyNumberFormat="1"/>
    <xf numFmtId="0" fontId="3" fillId="0" borderId="0" xfId="6"/>
    <xf numFmtId="0" fontId="9" fillId="0" borderId="0" xfId="0" applyFont="1"/>
    <xf numFmtId="0" fontId="3" fillId="5" borderId="0" xfId="2" applyFill="1"/>
    <xf numFmtId="0" fontId="0" fillId="5" borderId="0" xfId="0" applyFill="1"/>
    <xf numFmtId="0" fontId="3" fillId="0" borderId="0" xfId="2"/>
  </cellXfs>
  <cellStyles count="7">
    <cellStyle name="20% - Accent5" xfId="1" builtinId="46"/>
    <cellStyle name="Normal" xfId="0" builtinId="0"/>
    <cellStyle name="Normal 10" xfId="2" xr:uid="{83AA543A-711E-4B5A-B44D-3089FDFDC482}"/>
    <cellStyle name="Normal 2" xfId="4" xr:uid="{803309EF-8ACC-4C23-A1E2-6659E4252413}"/>
    <cellStyle name="Normal 4" xfId="3" xr:uid="{07727939-E773-4575-8956-0BFD0923E11C}"/>
    <cellStyle name="Normal 42" xfId="6" xr:uid="{13D77019-6388-4F20-AC34-5AB3CE50144F}"/>
    <cellStyle name="Normale_Scen_UC_IND-StrucConst" xfId="5" xr:uid="{2EF9F1A8-AD09-4B21-B5B8-48BF67CD48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"/>
      <sheetName val="Intro"/>
      <sheetName val="ELC_TechD"/>
      <sheetName val="ELC_ProcD"/>
      <sheetName val="Fuel"/>
      <sheetName val="Adjusting O&amp;M waste and WIN 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0.29799999999999999</v>
          </cell>
        </row>
      </sheetData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EML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307C98"/>
      </a:accent1>
      <a:accent2>
        <a:srgbClr val="794F83"/>
      </a:accent2>
      <a:accent3>
        <a:srgbClr val="3A9C54"/>
      </a:accent3>
      <a:accent4>
        <a:srgbClr val="41B1A9"/>
      </a:accent4>
      <a:accent5>
        <a:srgbClr val="BB4A47"/>
      </a:accent5>
      <a:accent6>
        <a:srgbClr val="EDB109"/>
      </a:accent6>
      <a:hlink>
        <a:srgbClr val="245D72"/>
      </a:hlink>
      <a:folHlink>
        <a:srgbClr val="173E4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A83B-DED6-43E9-B041-A5932E50AAB7}">
  <sheetPr>
    <tabColor theme="6" tint="0.39997558519241921"/>
  </sheetPr>
  <dimension ref="A1:AK84"/>
  <sheetViews>
    <sheetView tabSelected="1" zoomScale="61" zoomScaleNormal="90" workbookViewId="0">
      <selection activeCell="D21" sqref="D21"/>
    </sheetView>
  </sheetViews>
  <sheetFormatPr defaultColWidth="9.109375" defaultRowHeight="13.8" x14ac:dyDescent="0.25"/>
  <cols>
    <col min="1" max="1" width="9.109375" style="2"/>
    <col min="2" max="2" width="58.6640625" style="2" bestFit="1" customWidth="1"/>
    <col min="3" max="3" width="34.5546875" style="2" bestFit="1" customWidth="1"/>
    <col min="4" max="4" width="30.33203125" style="2" customWidth="1"/>
    <col min="5" max="5" width="22.5546875" style="2" bestFit="1" customWidth="1"/>
    <col min="6" max="6" width="19" style="2" bestFit="1" customWidth="1"/>
    <col min="7" max="7" width="82.44140625" style="12" bestFit="1" customWidth="1"/>
    <col min="8" max="8" width="9.109375" style="2"/>
    <col min="9" max="9" width="12.88671875" style="2" customWidth="1"/>
    <col min="10" max="10" width="13.6640625" style="2" bestFit="1" customWidth="1"/>
    <col min="11" max="11" width="25" style="2" customWidth="1"/>
    <col min="12" max="12" width="11" style="2" bestFit="1" customWidth="1"/>
    <col min="13" max="16384" width="9.109375" style="2"/>
  </cols>
  <sheetData>
    <row r="1" spans="1:37" ht="14.4" x14ac:dyDescent="0.3">
      <c r="A1" s="1" t="s">
        <v>10</v>
      </c>
      <c r="C1" s="11" t="s">
        <v>14</v>
      </c>
      <c r="D1" s="11">
        <v>2</v>
      </c>
    </row>
    <row r="2" spans="1:37" ht="14.4" x14ac:dyDescent="0.3">
      <c r="A2" s="1"/>
      <c r="B2" s="2" t="s">
        <v>8</v>
      </c>
    </row>
    <row r="3" spans="1:37" x14ac:dyDescent="0.25">
      <c r="B3" s="2" t="s">
        <v>9</v>
      </c>
    </row>
    <row r="5" spans="1:37" x14ac:dyDescent="0.25">
      <c r="B5" s="3" t="str">
        <f>"~UC_T: "</f>
        <v xml:space="preserve">~UC_T: </v>
      </c>
      <c r="C5" s="4"/>
      <c r="E5" s="4"/>
      <c r="F5" s="5"/>
      <c r="G5" s="13"/>
    </row>
    <row r="6" spans="1:37" x14ac:dyDescent="0.25">
      <c r="B6" s="6" t="s">
        <v>0</v>
      </c>
      <c r="C6" s="6" t="s">
        <v>1</v>
      </c>
      <c r="D6" s="7" t="s">
        <v>15</v>
      </c>
      <c r="E6" s="7" t="s">
        <v>11</v>
      </c>
      <c r="F6" s="7" t="s">
        <v>12</v>
      </c>
      <c r="G6" s="6" t="s">
        <v>2</v>
      </c>
      <c r="I6" s="14"/>
      <c r="J6" s="14"/>
      <c r="K6" s="14"/>
    </row>
    <row r="7" spans="1:37" x14ac:dyDescent="0.25">
      <c r="B7" s="8" t="s">
        <v>3</v>
      </c>
      <c r="C7" s="8" t="s">
        <v>4</v>
      </c>
      <c r="D7" s="8"/>
      <c r="E7" s="9" t="s">
        <v>5</v>
      </c>
      <c r="F7" s="9" t="s">
        <v>6</v>
      </c>
      <c r="G7" s="8" t="s">
        <v>7</v>
      </c>
      <c r="I7" s="14"/>
      <c r="J7" s="14"/>
      <c r="K7" s="14"/>
    </row>
    <row r="8" spans="1:37" x14ac:dyDescent="0.25">
      <c r="B8" s="10" t="s">
        <v>13</v>
      </c>
      <c r="I8" s="15" t="s">
        <v>16</v>
      </c>
      <c r="J8"/>
      <c r="K8" s="19">
        <v>3180</v>
      </c>
      <c r="L8" s="19" t="s">
        <v>25</v>
      </c>
    </row>
    <row r="9" spans="1:37" x14ac:dyDescent="0.25">
      <c r="B9" s="10" t="str">
        <f>"UC_CAP_"&amp;C9</f>
        <v>UC_CAP_ELCRNWIN01,ELCRNWIN02</v>
      </c>
      <c r="C9" s="15" t="s">
        <v>40</v>
      </c>
      <c r="D9" s="2">
        <v>3180</v>
      </c>
      <c r="E9" s="2">
        <v>0</v>
      </c>
      <c r="F9" s="2">
        <v>13</v>
      </c>
      <c r="G9" s="12" t="s">
        <v>30</v>
      </c>
      <c r="I9" t="s">
        <v>26</v>
      </c>
      <c r="J9"/>
      <c r="K9" s="19">
        <v>3180</v>
      </c>
      <c r="L9" s="19" t="s">
        <v>25</v>
      </c>
    </row>
    <row r="10" spans="1:37" x14ac:dyDescent="0.25">
      <c r="B10" s="10"/>
      <c r="C10" s="16" t="s">
        <v>17</v>
      </c>
      <c r="D10" s="2">
        <v>-1</v>
      </c>
      <c r="I10" s="17" t="s">
        <v>18</v>
      </c>
      <c r="J10"/>
      <c r="K10" s="20">
        <v>33000</v>
      </c>
      <c r="L10" s="20" t="s">
        <v>25</v>
      </c>
    </row>
    <row r="11" spans="1:37" x14ac:dyDescent="0.25">
      <c r="B11" s="10" t="str">
        <f>"UC_CAP_"&amp;C11</f>
        <v>UC_CAP_SUPH2ALKC2N,SUPH2PEMC2N,SUPH2SOEC2N</v>
      </c>
      <c r="C11" s="15" t="s">
        <v>19</v>
      </c>
      <c r="D11" s="2">
        <v>33000</v>
      </c>
      <c r="E11" s="2">
        <v>0</v>
      </c>
      <c r="F11" s="2">
        <v>13</v>
      </c>
      <c r="G11" s="12" t="s">
        <v>31</v>
      </c>
      <c r="I11" s="21" t="s">
        <v>27</v>
      </c>
      <c r="J11"/>
      <c r="K11" s="20">
        <v>33000</v>
      </c>
      <c r="L11" s="20" t="s">
        <v>25</v>
      </c>
    </row>
    <row r="12" spans="1:37" x14ac:dyDescent="0.25">
      <c r="B12" s="10"/>
      <c r="C12" s="17" t="s">
        <v>20</v>
      </c>
      <c r="D12" s="2">
        <v>-1</v>
      </c>
      <c r="I12" s="17" t="s">
        <v>28</v>
      </c>
      <c r="J12"/>
      <c r="K12" s="20">
        <v>33000</v>
      </c>
      <c r="L12" s="20" t="s">
        <v>25</v>
      </c>
    </row>
    <row r="13" spans="1:37" x14ac:dyDescent="0.25">
      <c r="B13" s="10" t="str">
        <f>"UC_CAP_"&amp;C13</f>
        <v>UC_CAP_SUPELCAMM01</v>
      </c>
      <c r="C13" s="17" t="s">
        <v>21</v>
      </c>
      <c r="D13" s="2">
        <v>40000</v>
      </c>
      <c r="E13" s="2">
        <v>0</v>
      </c>
      <c r="F13" s="2">
        <v>13</v>
      </c>
      <c r="G13" s="10" t="s">
        <v>32</v>
      </c>
      <c r="H13" s="10"/>
      <c r="I13" s="17" t="s">
        <v>21</v>
      </c>
      <c r="J13"/>
      <c r="K13" s="20">
        <v>40000</v>
      </c>
      <c r="L13" s="20" t="s">
        <v>25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x14ac:dyDescent="0.25">
      <c r="B14" s="10"/>
      <c r="C14" s="16" t="s">
        <v>36</v>
      </c>
      <c r="D14" s="2">
        <v>-1</v>
      </c>
      <c r="G14" s="10"/>
      <c r="H14" s="10"/>
      <c r="I14" t="s">
        <v>22</v>
      </c>
      <c r="J14"/>
      <c r="K14" s="20">
        <v>100</v>
      </c>
      <c r="L14" s="20" t="s">
        <v>29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x14ac:dyDescent="0.25">
      <c r="B15" s="10" t="str">
        <f>"UC_CAP_"&amp;C15</f>
        <v>UC_CAP_DAC_plant</v>
      </c>
      <c r="C15" t="s">
        <v>22</v>
      </c>
      <c r="D15" s="2">
        <v>100</v>
      </c>
      <c r="E15" s="2">
        <v>0</v>
      </c>
      <c r="F15" s="2">
        <v>13</v>
      </c>
      <c r="G15" s="10" t="s">
        <v>33</v>
      </c>
      <c r="H15" s="10"/>
      <c r="I15" t="s">
        <v>23</v>
      </c>
      <c r="J15"/>
      <c r="K15" s="20">
        <v>46000</v>
      </c>
      <c r="L15" s="19" t="s">
        <v>25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 x14ac:dyDescent="0.25">
      <c r="B16" s="10"/>
      <c r="C16" s="16" t="s">
        <v>39</v>
      </c>
      <c r="D16" s="2">
        <v>-1</v>
      </c>
      <c r="G16" s="10"/>
      <c r="H16" s="10"/>
      <c r="I16" s="18" t="s">
        <v>24</v>
      </c>
      <c r="J16"/>
      <c r="K16" s="20">
        <v>50000</v>
      </c>
      <c r="L16" s="19" t="s">
        <v>25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2:37" x14ac:dyDescent="0.25">
      <c r="B17" s="10" t="str">
        <f>"UC_CAP_"&amp;C17</f>
        <v>UC_CAP_PLANTMETH01</v>
      </c>
      <c r="C17" t="s">
        <v>23</v>
      </c>
      <c r="D17" s="2">
        <v>46000</v>
      </c>
      <c r="E17" s="2">
        <v>0</v>
      </c>
      <c r="F17" s="2">
        <v>13</v>
      </c>
      <c r="G17" s="10" t="s">
        <v>34</v>
      </c>
      <c r="H17" s="10"/>
      <c r="I17" s="10"/>
      <c r="J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2:37" x14ac:dyDescent="0.25">
      <c r="B18" s="10"/>
      <c r="C18" s="16" t="s">
        <v>37</v>
      </c>
      <c r="D18" s="2">
        <v>-1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2:37" x14ac:dyDescent="0.25">
      <c r="B19" s="10" t="str">
        <f>"UC_CAP_"&amp;C19</f>
        <v>UC_CAP_SUPKRECO2C1</v>
      </c>
      <c r="C19" s="18" t="s">
        <v>24</v>
      </c>
      <c r="D19" s="2">
        <v>50000</v>
      </c>
      <c r="E19" s="2">
        <v>0</v>
      </c>
      <c r="F19" s="2">
        <v>13</v>
      </c>
      <c r="G19" s="10" t="s">
        <v>35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2:37" x14ac:dyDescent="0.25">
      <c r="B20" s="10"/>
      <c r="C20" s="16" t="s">
        <v>38</v>
      </c>
      <c r="D20" s="2">
        <v>-1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2:37" x14ac:dyDescent="0.25">
      <c r="B21" s="10"/>
      <c r="C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spans="2:37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2:37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2:37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2:37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2:37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2:37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2:37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2:37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2:37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2:37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2:37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spans="2:37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2:37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2:37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2:37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2:37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2:37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2:37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spans="2:37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2:37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2:37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2:37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2:37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2:37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2:37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2:37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2:37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2:37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2:37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2:37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2:37" x14ac:dyDescent="0.25">
      <c r="G52" s="2"/>
    </row>
    <row r="53" spans="2:37" x14ac:dyDescent="0.25">
      <c r="G53" s="2"/>
    </row>
    <row r="54" spans="2:37" x14ac:dyDescent="0.25">
      <c r="G54" s="2"/>
    </row>
    <row r="55" spans="2:37" x14ac:dyDescent="0.25">
      <c r="G55" s="2"/>
    </row>
    <row r="56" spans="2:37" x14ac:dyDescent="0.25">
      <c r="G56" s="2"/>
    </row>
    <row r="57" spans="2:37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2:37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2:37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2:37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2:37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2:37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2:37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2:37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spans="2:37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2:37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2:37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2:37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2:37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spans="2:37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 spans="2:37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spans="2:37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2:37" x14ac:dyDescent="0.25">
      <c r="G73" s="2"/>
    </row>
    <row r="74" spans="2:37" x14ac:dyDescent="0.25">
      <c r="G74" s="2"/>
    </row>
    <row r="75" spans="2:37" x14ac:dyDescent="0.25">
      <c r="G75" s="2"/>
    </row>
    <row r="76" spans="2:37" x14ac:dyDescent="0.25">
      <c r="G76" s="2"/>
    </row>
    <row r="77" spans="2:37" x14ac:dyDescent="0.25">
      <c r="G77" s="2"/>
    </row>
    <row r="78" spans="2:37" x14ac:dyDescent="0.25">
      <c r="G78" s="2"/>
    </row>
    <row r="79" spans="2:37" x14ac:dyDescent="0.25">
      <c r="G79" s="2"/>
    </row>
    <row r="80" spans="2:3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UC_STO Fran 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pancho gonzalez</cp:lastModifiedBy>
  <dcterms:created xsi:type="dcterms:W3CDTF">2022-01-17T15:45:04Z</dcterms:created>
  <dcterms:modified xsi:type="dcterms:W3CDTF">2024-03-13T18:39:57Z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834369480609893</vt:r8>
  </property>
</Properties>
</file>