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cuser\Documents\DeRISC\CAOSHWpapers\SafeDE\IOLTS2021_journal_extension.R2\imgs\"/>
    </mc:Choice>
  </mc:AlternateContent>
  <bookViews>
    <workbookView xWindow="0" yWindow="0" windowWidth="28800" windowHeight="11870" tabRatio="500" activeTab="1"/>
  </bookViews>
  <sheets>
    <sheet name="Sheet1" sheetId="1" r:id="rId1"/>
    <sheet name="Figure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  <c r="J8" i="2"/>
  <c r="I8" i="2"/>
  <c r="H8" i="2"/>
  <c r="G8" i="2"/>
  <c r="E8" i="2"/>
  <c r="D8" i="2"/>
  <c r="J7" i="2"/>
  <c r="I7" i="2"/>
  <c r="H7" i="2"/>
  <c r="G7" i="2"/>
  <c r="E7" i="2"/>
  <c r="D7" i="2"/>
  <c r="J6" i="2"/>
  <c r="I6" i="2"/>
  <c r="H6" i="2"/>
  <c r="G6" i="2"/>
  <c r="E6" i="2"/>
  <c r="D6" i="2"/>
  <c r="J5" i="2"/>
  <c r="I5" i="2"/>
  <c r="H5" i="2"/>
  <c r="G5" i="2"/>
  <c r="E5" i="2"/>
  <c r="D5" i="2"/>
  <c r="J4" i="2"/>
  <c r="I4" i="2"/>
  <c r="H4" i="2"/>
  <c r="G4" i="2"/>
  <c r="E4" i="2"/>
  <c r="D4" i="2"/>
  <c r="J3" i="2"/>
  <c r="I3" i="2"/>
  <c r="H3" i="2"/>
  <c r="G3" i="2"/>
  <c r="E3" i="2"/>
  <c r="D3" i="2"/>
</calcChain>
</file>

<file path=xl/sharedStrings.xml><?xml version="1.0" encoding="utf-8"?>
<sst xmlns="http://schemas.openxmlformats.org/spreadsheetml/2006/main" count="107" uniqueCount="20">
  <si>
    <t>Old experiments</t>
  </si>
  <si>
    <t>Fault 
Model</t>
  </si>
  <si>
    <t>Timeout</t>
  </si>
  <si>
    <t>Crash</t>
  </si>
  <si>
    <t>SW detected</t>
  </si>
  <si>
    <t>MEM SDC</t>
  </si>
  <si>
    <t>I. Mem SDC</t>
  </si>
  <si>
    <t>DUE</t>
  </si>
  <si>
    <t>Masked</t>
  </si>
  <si>
    <t>Undetected</t>
  </si>
  <si>
    <t>1 cycle</t>
  </si>
  <si>
    <t>Stuck-at-0*</t>
  </si>
  <si>
    <t>Stuck-at-0</t>
  </si>
  <si>
    <t>Stuck-at-1</t>
  </si>
  <si>
    <t>Bit flip*</t>
  </si>
  <si>
    <t>Bit flip</t>
  </si>
  <si>
    <t>10 cycles</t>
  </si>
  <si>
    <t>Bit flip(1)</t>
  </si>
  <si>
    <t>New experiments</t>
  </si>
  <si>
    <t>Old experiments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</si>
</sst>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DEEBF7"/>
        <bgColor rgb="FFCCFFFF"/>
      </patternFill>
    </fill>
    <fill>
      <patternFill patternType="solid">
        <fgColor rgb="FFED1C24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 wrapText="1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/>
    <xf numFmtId="0" fontId="0" fillId="0" borderId="1" xfId="0" applyBorder="1"/>
    <xf numFmtId="49" fontId="1" fillId="3" borderId="1" xfId="0" applyNumberFormat="1" applyFont="1" applyFill="1" applyBorder="1"/>
    <xf numFmtId="0" fontId="0" fillId="4" borderId="1" xfId="0" applyFill="1" applyBorder="1"/>
    <xf numFmtId="0" fontId="0" fillId="0" borderId="1" xfId="0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7"/>
  <sheetViews>
    <sheetView showGridLines="0" zoomScale="160" zoomScaleNormal="160" workbookViewId="0">
      <selection activeCell="I11" sqref="I11"/>
    </sheetView>
  </sheetViews>
  <sheetFormatPr defaultRowHeight="14.5" x14ac:dyDescent="0.35"/>
  <cols>
    <col min="1" max="1" width="8.6328125" customWidth="1"/>
    <col min="2" max="2" width="6.26953125" customWidth="1"/>
    <col min="3" max="3" width="10.1796875" customWidth="1"/>
    <col min="4" max="11" width="5.6328125" customWidth="1"/>
    <col min="12" max="14" width="8.6328125" customWidth="1"/>
    <col min="15" max="15" width="9.81640625" customWidth="1"/>
    <col min="16" max="1025" width="8.6328125" customWidth="1"/>
  </cols>
  <sheetData>
    <row r="1" spans="2:23" x14ac:dyDescent="0.35">
      <c r="P1" s="3" t="s">
        <v>0</v>
      </c>
      <c r="Q1" s="3"/>
      <c r="R1" s="3"/>
      <c r="S1" s="3"/>
      <c r="T1" s="3"/>
      <c r="U1" s="3"/>
    </row>
    <row r="2" spans="2:23" ht="58.5" customHeight="1" x14ac:dyDescent="0.35"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</row>
    <row r="3" spans="2:23" ht="15.5" customHeight="1" x14ac:dyDescent="0.35">
      <c r="B3" s="2" t="s">
        <v>10</v>
      </c>
      <c r="C3" s="5" t="s">
        <v>11</v>
      </c>
      <c r="D3" s="6">
        <v>4</v>
      </c>
      <c r="E3" s="6">
        <v>0</v>
      </c>
      <c r="F3" s="6">
        <v>6</v>
      </c>
      <c r="G3" s="6">
        <v>0</v>
      </c>
      <c r="H3" s="6">
        <v>0</v>
      </c>
      <c r="I3" s="6">
        <v>0</v>
      </c>
      <c r="J3" s="6">
        <v>1990</v>
      </c>
      <c r="K3" s="6">
        <v>0</v>
      </c>
      <c r="N3" s="2" t="s">
        <v>10</v>
      </c>
      <c r="O3" s="5" t="s">
        <v>12</v>
      </c>
      <c r="P3" s="6">
        <v>1</v>
      </c>
      <c r="Q3" s="6">
        <v>0</v>
      </c>
      <c r="R3" s="6">
        <v>8</v>
      </c>
      <c r="S3" s="6">
        <v>1</v>
      </c>
      <c r="T3" s="6">
        <v>0</v>
      </c>
      <c r="U3" s="6">
        <v>0</v>
      </c>
      <c r="V3" s="6">
        <v>1990</v>
      </c>
      <c r="W3" s="6">
        <v>0</v>
      </c>
    </row>
    <row r="4" spans="2:23" ht="15.5" customHeight="1" x14ac:dyDescent="0.35">
      <c r="B4" s="2"/>
      <c r="C4" s="5" t="s">
        <v>13</v>
      </c>
      <c r="D4" s="6">
        <v>19</v>
      </c>
      <c r="E4" s="6">
        <v>2</v>
      </c>
      <c r="F4" s="6">
        <v>15</v>
      </c>
      <c r="G4" s="6">
        <v>0</v>
      </c>
      <c r="H4" s="6">
        <v>0</v>
      </c>
      <c r="I4" s="6">
        <v>0</v>
      </c>
      <c r="J4" s="6">
        <v>1964</v>
      </c>
      <c r="K4" s="6">
        <v>0</v>
      </c>
      <c r="N4" s="2"/>
      <c r="O4" s="5" t="s">
        <v>13</v>
      </c>
      <c r="P4" s="6">
        <v>13</v>
      </c>
      <c r="Q4" s="6">
        <v>2</v>
      </c>
      <c r="R4" s="6">
        <v>16</v>
      </c>
      <c r="S4" s="6">
        <v>1</v>
      </c>
      <c r="T4" s="6">
        <v>0</v>
      </c>
      <c r="U4" s="6">
        <v>0</v>
      </c>
      <c r="V4" s="6">
        <v>1968</v>
      </c>
      <c r="W4" s="6">
        <v>0</v>
      </c>
    </row>
    <row r="5" spans="2:23" ht="15.5" customHeight="1" x14ac:dyDescent="0.35">
      <c r="B5" s="2"/>
      <c r="C5" s="7" t="s">
        <v>14</v>
      </c>
      <c r="D5" s="6">
        <v>20</v>
      </c>
      <c r="E5" s="6">
        <v>1</v>
      </c>
      <c r="F5" s="6">
        <v>16</v>
      </c>
      <c r="G5" s="6">
        <v>0</v>
      </c>
      <c r="H5" s="6">
        <v>0</v>
      </c>
      <c r="I5" s="6">
        <v>0</v>
      </c>
      <c r="J5" s="6">
        <v>1963</v>
      </c>
      <c r="K5" s="6">
        <v>0</v>
      </c>
      <c r="N5" s="2"/>
      <c r="O5" s="7" t="s">
        <v>15</v>
      </c>
      <c r="P5" s="6">
        <v>17</v>
      </c>
      <c r="Q5" s="6">
        <v>0</v>
      </c>
      <c r="R5" s="6">
        <v>20</v>
      </c>
      <c r="S5" s="6">
        <v>2</v>
      </c>
      <c r="T5" s="6">
        <v>0</v>
      </c>
      <c r="U5" s="6">
        <v>0</v>
      </c>
      <c r="V5" s="6">
        <v>1961</v>
      </c>
      <c r="W5" s="6">
        <v>0</v>
      </c>
    </row>
    <row r="6" spans="2:23" ht="15.5" customHeight="1" x14ac:dyDescent="0.35">
      <c r="B6" s="2" t="s">
        <v>16</v>
      </c>
      <c r="C6" s="5" t="s">
        <v>12</v>
      </c>
      <c r="D6" s="6">
        <v>20</v>
      </c>
      <c r="E6" s="6">
        <v>0</v>
      </c>
      <c r="F6" s="6">
        <v>21</v>
      </c>
      <c r="G6" s="6">
        <v>0</v>
      </c>
      <c r="H6" s="6">
        <v>0</v>
      </c>
      <c r="I6" s="6">
        <v>0</v>
      </c>
      <c r="J6" s="6">
        <v>1959</v>
      </c>
      <c r="K6" s="6">
        <v>0</v>
      </c>
      <c r="N6" s="2" t="s">
        <v>16</v>
      </c>
      <c r="O6" s="5" t="s">
        <v>12</v>
      </c>
      <c r="P6" s="6">
        <v>14</v>
      </c>
      <c r="Q6" s="6">
        <v>0</v>
      </c>
      <c r="R6" s="6">
        <v>21</v>
      </c>
      <c r="S6" s="6">
        <v>3</v>
      </c>
      <c r="T6" s="6">
        <v>0</v>
      </c>
      <c r="U6" s="6">
        <v>0</v>
      </c>
      <c r="V6" s="6">
        <v>1962</v>
      </c>
      <c r="W6" s="6">
        <v>0</v>
      </c>
    </row>
    <row r="7" spans="2:23" ht="15.5" customHeight="1" x14ac:dyDescent="0.35">
      <c r="B7" s="2"/>
      <c r="C7" s="5" t="s">
        <v>13</v>
      </c>
      <c r="D7" s="6">
        <v>149</v>
      </c>
      <c r="E7" s="6">
        <v>13</v>
      </c>
      <c r="F7" s="6">
        <v>37</v>
      </c>
      <c r="G7" s="6">
        <v>0</v>
      </c>
      <c r="H7" s="6">
        <v>0</v>
      </c>
      <c r="I7" s="6">
        <v>0</v>
      </c>
      <c r="J7" s="6">
        <v>1800</v>
      </c>
      <c r="K7" s="6">
        <v>1</v>
      </c>
      <c r="N7" s="2"/>
      <c r="O7" s="5" t="s">
        <v>13</v>
      </c>
      <c r="P7" s="8">
        <v>305</v>
      </c>
      <c r="Q7" s="8">
        <v>18</v>
      </c>
      <c r="R7" s="8">
        <v>37</v>
      </c>
      <c r="S7" s="8">
        <v>16</v>
      </c>
      <c r="T7" s="8">
        <v>0</v>
      </c>
      <c r="U7" s="8">
        <v>0</v>
      </c>
      <c r="V7" s="8">
        <v>1641</v>
      </c>
      <c r="W7" s="8">
        <v>1</v>
      </c>
    </row>
    <row r="8" spans="2:23" ht="15.5" customHeight="1" x14ac:dyDescent="0.35">
      <c r="B8" s="2"/>
      <c r="C8" s="5" t="s">
        <v>17</v>
      </c>
      <c r="D8" s="6">
        <v>158</v>
      </c>
      <c r="E8" s="6">
        <v>26</v>
      </c>
      <c r="F8" s="6">
        <v>48</v>
      </c>
      <c r="G8" s="6">
        <v>0</v>
      </c>
      <c r="H8" s="6">
        <v>0</v>
      </c>
      <c r="I8" s="6">
        <v>0</v>
      </c>
      <c r="J8" s="6">
        <v>1765</v>
      </c>
      <c r="K8" s="6">
        <v>3</v>
      </c>
      <c r="N8" s="2"/>
      <c r="O8" s="5" t="s">
        <v>15</v>
      </c>
      <c r="P8" s="6">
        <v>187</v>
      </c>
      <c r="Q8" s="6">
        <v>19</v>
      </c>
      <c r="R8" s="6">
        <v>62</v>
      </c>
      <c r="S8" s="6">
        <v>7</v>
      </c>
      <c r="T8" s="6">
        <v>0</v>
      </c>
      <c r="U8" s="6">
        <v>0</v>
      </c>
      <c r="V8" s="6">
        <v>1724</v>
      </c>
      <c r="W8" s="6">
        <v>1</v>
      </c>
    </row>
    <row r="10" spans="2:23" x14ac:dyDescent="0.35">
      <c r="C10" s="3" t="s">
        <v>18</v>
      </c>
      <c r="D10" s="3"/>
      <c r="E10" s="3"/>
      <c r="F10" s="3"/>
      <c r="G10" s="3"/>
      <c r="H10" s="3"/>
      <c r="I10" s="3"/>
      <c r="J10" s="3"/>
      <c r="O10" s="1" t="s">
        <v>19</v>
      </c>
      <c r="P10" s="1"/>
      <c r="Q10" s="1"/>
      <c r="R10" s="1"/>
      <c r="S10" s="1"/>
      <c r="T10" s="1"/>
      <c r="U10" s="1"/>
    </row>
    <row r="11" spans="2:23" ht="58.5" x14ac:dyDescent="0.35">
      <c r="O11" s="4" t="s">
        <v>1</v>
      </c>
      <c r="P11" s="4" t="s">
        <v>2</v>
      </c>
      <c r="Q11" s="4" t="s">
        <v>3</v>
      </c>
      <c r="R11" s="4" t="s">
        <v>4</v>
      </c>
      <c r="S11" s="4" t="s">
        <v>5</v>
      </c>
      <c r="T11" s="4" t="s">
        <v>6</v>
      </c>
      <c r="U11" s="4" t="s">
        <v>7</v>
      </c>
      <c r="V11" s="4" t="s">
        <v>8</v>
      </c>
      <c r="W11" s="4" t="s">
        <v>9</v>
      </c>
    </row>
    <row r="12" spans="2:23" ht="13.75" customHeight="1" x14ac:dyDescent="0.35">
      <c r="N12" s="2" t="s">
        <v>10</v>
      </c>
      <c r="O12" s="5" t="s">
        <v>12</v>
      </c>
      <c r="P12" s="6">
        <v>1</v>
      </c>
      <c r="Q12" s="6">
        <v>0</v>
      </c>
      <c r="R12" s="6">
        <v>8</v>
      </c>
      <c r="S12" s="6">
        <v>1</v>
      </c>
      <c r="T12" s="6">
        <v>0</v>
      </c>
      <c r="U12" s="6">
        <v>0</v>
      </c>
      <c r="V12" s="6">
        <v>1990</v>
      </c>
      <c r="W12" s="6">
        <v>0</v>
      </c>
    </row>
    <row r="13" spans="2:23" x14ac:dyDescent="0.35">
      <c r="N13" s="2"/>
      <c r="O13" s="5" t="s">
        <v>13</v>
      </c>
      <c r="P13" s="6">
        <v>13</v>
      </c>
      <c r="Q13" s="6">
        <v>2</v>
      </c>
      <c r="R13" s="6">
        <v>16</v>
      </c>
      <c r="S13" s="6">
        <v>1</v>
      </c>
      <c r="T13" s="6">
        <v>0</v>
      </c>
      <c r="U13" s="6">
        <v>0</v>
      </c>
      <c r="V13" s="6">
        <v>1968</v>
      </c>
      <c r="W13" s="6">
        <v>0</v>
      </c>
    </row>
    <row r="14" spans="2:23" x14ac:dyDescent="0.35">
      <c r="N14" s="2"/>
      <c r="O14" s="7" t="s">
        <v>15</v>
      </c>
      <c r="P14" s="6">
        <v>17</v>
      </c>
      <c r="Q14" s="6">
        <v>0</v>
      </c>
      <c r="R14" s="6">
        <v>20</v>
      </c>
      <c r="S14" s="6">
        <v>2</v>
      </c>
      <c r="T14" s="6">
        <v>0</v>
      </c>
      <c r="U14" s="6">
        <v>0</v>
      </c>
      <c r="V14" s="6">
        <v>1961</v>
      </c>
      <c r="W14" s="6">
        <v>0</v>
      </c>
    </row>
    <row r="15" spans="2:23" ht="13.75" customHeight="1" x14ac:dyDescent="0.35">
      <c r="N15" s="2" t="s">
        <v>16</v>
      </c>
      <c r="O15" s="5" t="s">
        <v>12</v>
      </c>
      <c r="P15" s="6">
        <v>14</v>
      </c>
      <c r="Q15" s="6">
        <v>0</v>
      </c>
      <c r="R15" s="6">
        <v>21</v>
      </c>
      <c r="S15" s="6">
        <v>3</v>
      </c>
      <c r="T15" s="6">
        <v>0</v>
      </c>
      <c r="U15" s="6">
        <v>0</v>
      </c>
      <c r="V15" s="6">
        <v>1962</v>
      </c>
      <c r="W15" s="6">
        <v>0</v>
      </c>
    </row>
    <row r="16" spans="2:23" x14ac:dyDescent="0.35">
      <c r="N16" s="2"/>
      <c r="O16" s="5" t="s">
        <v>13</v>
      </c>
      <c r="P16" s="6">
        <v>193</v>
      </c>
      <c r="Q16" s="6">
        <v>18</v>
      </c>
      <c r="R16" s="6">
        <v>47</v>
      </c>
      <c r="S16" s="6">
        <v>5</v>
      </c>
      <c r="T16" s="6">
        <v>0</v>
      </c>
      <c r="U16" s="6">
        <v>0</v>
      </c>
      <c r="V16" s="6">
        <v>1737</v>
      </c>
      <c r="W16" s="6">
        <v>1</v>
      </c>
    </row>
    <row r="17" spans="14:23" x14ac:dyDescent="0.35">
      <c r="N17" s="2"/>
      <c r="O17" s="5" t="s">
        <v>15</v>
      </c>
      <c r="P17" s="6">
        <v>187</v>
      </c>
      <c r="Q17" s="6">
        <v>19</v>
      </c>
      <c r="R17" s="6">
        <v>62</v>
      </c>
      <c r="S17" s="6">
        <v>7</v>
      </c>
      <c r="T17" s="6">
        <v>0</v>
      </c>
      <c r="U17" s="6">
        <v>0</v>
      </c>
      <c r="V17" s="6">
        <v>1724</v>
      </c>
      <c r="W17" s="6">
        <v>1</v>
      </c>
    </row>
  </sheetData>
  <mergeCells count="9">
    <mergeCell ref="C10:J10"/>
    <mergeCell ref="O10:U10"/>
    <mergeCell ref="N12:N14"/>
    <mergeCell ref="N15:N17"/>
    <mergeCell ref="P1:U1"/>
    <mergeCell ref="B3:B5"/>
    <mergeCell ref="N3:N5"/>
    <mergeCell ref="B6:B8"/>
    <mergeCell ref="N6:N8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"/>
  <sheetViews>
    <sheetView showGridLines="0" tabSelected="1" zoomScale="160" zoomScaleNormal="160" workbookViewId="0">
      <selection activeCell="L4" sqref="L4"/>
    </sheetView>
  </sheetViews>
  <sheetFormatPr defaultRowHeight="14.5" x14ac:dyDescent="0.35"/>
  <cols>
    <col min="1" max="1" width="8.6328125" customWidth="1"/>
    <col min="2" max="2" width="6.26953125" customWidth="1"/>
    <col min="3" max="3" width="10.1796875" customWidth="1"/>
    <col min="4" max="10" width="6.90625" customWidth="1"/>
    <col min="11" max="13" width="8.6328125" customWidth="1"/>
    <col min="14" max="14" width="9.81640625" customWidth="1"/>
    <col min="15" max="1024" width="8.6328125" customWidth="1"/>
  </cols>
  <sheetData>
    <row r="1" spans="2:22" x14ac:dyDescent="0.35">
      <c r="O1" s="3" t="s">
        <v>0</v>
      </c>
      <c r="P1" s="3"/>
      <c r="Q1" s="3"/>
      <c r="R1" s="3"/>
      <c r="S1" s="3"/>
      <c r="T1" s="3"/>
    </row>
    <row r="2" spans="2:22" ht="58.5" customHeight="1" x14ac:dyDescent="0.35"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7</v>
      </c>
      <c r="I2" s="4" t="s">
        <v>8</v>
      </c>
      <c r="J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4" t="s">
        <v>8</v>
      </c>
      <c r="V2" s="4" t="s">
        <v>9</v>
      </c>
    </row>
    <row r="3" spans="2:22" ht="15.5" customHeight="1" x14ac:dyDescent="0.35">
      <c r="B3" s="2" t="s">
        <v>10</v>
      </c>
      <c r="C3" s="5" t="s">
        <v>12</v>
      </c>
      <c r="D3" s="9">
        <f>Sheet1!D3+Sheet1!P12</f>
        <v>5</v>
      </c>
      <c r="E3" s="9">
        <f>Sheet1!E3+Sheet1!Q12</f>
        <v>0</v>
      </c>
      <c r="F3" s="9">
        <f>Sheet1!F3+Sheet1!G3+Sheet1!R12+Sheet1!S12</f>
        <v>15</v>
      </c>
      <c r="G3" s="9">
        <f>Sheet1!H3+Sheet1!T12</f>
        <v>0</v>
      </c>
      <c r="H3" s="9">
        <f>Sheet1!I3+Sheet1!U12</f>
        <v>0</v>
      </c>
      <c r="I3" s="9">
        <f>Sheet1!J3+Sheet1!V12</f>
        <v>3980</v>
      </c>
      <c r="J3" s="9">
        <f>Sheet1!K3+Sheet1!W12</f>
        <v>0</v>
      </c>
      <c r="M3" s="2" t="s">
        <v>10</v>
      </c>
      <c r="N3" s="5" t="s">
        <v>12</v>
      </c>
      <c r="O3" s="6">
        <v>1</v>
      </c>
      <c r="P3" s="6">
        <v>0</v>
      </c>
      <c r="Q3" s="6">
        <v>8</v>
      </c>
      <c r="R3" s="6">
        <v>1</v>
      </c>
      <c r="S3" s="6">
        <v>0</v>
      </c>
      <c r="T3" s="6">
        <v>0</v>
      </c>
      <c r="U3" s="6">
        <v>1990</v>
      </c>
      <c r="V3" s="6">
        <v>0</v>
      </c>
    </row>
    <row r="4" spans="2:22" ht="15.5" customHeight="1" x14ac:dyDescent="0.35">
      <c r="B4" s="2"/>
      <c r="C4" s="5" t="s">
        <v>13</v>
      </c>
      <c r="D4" s="9">
        <f>Sheet1!D4+Sheet1!P13</f>
        <v>32</v>
      </c>
      <c r="E4" s="9">
        <f>Sheet1!E4+Sheet1!Q13</f>
        <v>4</v>
      </c>
      <c r="F4" s="9">
        <f>Sheet1!F4+Sheet1!G4+Sheet1!R13+Sheet1!S13</f>
        <v>32</v>
      </c>
      <c r="G4" s="9">
        <f>Sheet1!H4+Sheet1!T13</f>
        <v>0</v>
      </c>
      <c r="H4" s="9">
        <f>Sheet1!I4+Sheet1!U13</f>
        <v>0</v>
      </c>
      <c r="I4" s="9">
        <f>Sheet1!J4+Sheet1!V13</f>
        <v>3932</v>
      </c>
      <c r="J4" s="9">
        <f>Sheet1!K4+Sheet1!W13</f>
        <v>0</v>
      </c>
      <c r="M4" s="2"/>
      <c r="N4" s="5" t="s">
        <v>13</v>
      </c>
      <c r="O4" s="6">
        <v>13</v>
      </c>
      <c r="P4" s="6">
        <v>2</v>
      </c>
      <c r="Q4" s="6">
        <v>16</v>
      </c>
      <c r="R4" s="6">
        <v>1</v>
      </c>
      <c r="S4" s="6">
        <v>0</v>
      </c>
      <c r="T4" s="6">
        <v>0</v>
      </c>
      <c r="U4" s="6">
        <v>1968</v>
      </c>
      <c r="V4" s="6">
        <v>0</v>
      </c>
    </row>
    <row r="5" spans="2:22" ht="15.5" customHeight="1" x14ac:dyDescent="0.35">
      <c r="B5" s="2"/>
      <c r="C5" s="7" t="s">
        <v>15</v>
      </c>
      <c r="D5" s="9">
        <f>Sheet1!D5+Sheet1!P14</f>
        <v>37</v>
      </c>
      <c r="E5" s="9">
        <f>Sheet1!E5+Sheet1!Q14</f>
        <v>1</v>
      </c>
      <c r="F5" s="9">
        <f>Sheet1!F5+Sheet1!G5+Sheet1!R14+Sheet1!S14</f>
        <v>38</v>
      </c>
      <c r="G5" s="9">
        <f>Sheet1!H5+Sheet1!T14</f>
        <v>0</v>
      </c>
      <c r="H5" s="9">
        <f>Sheet1!I5+Sheet1!U14</f>
        <v>0</v>
      </c>
      <c r="I5" s="9">
        <f>Sheet1!J5+Sheet1!V14</f>
        <v>3924</v>
      </c>
      <c r="J5" s="9">
        <f>Sheet1!K5+Sheet1!W14</f>
        <v>0</v>
      </c>
      <c r="M5" s="2"/>
      <c r="N5" s="7" t="s">
        <v>15</v>
      </c>
      <c r="O5" s="6">
        <v>17</v>
      </c>
      <c r="P5" s="6">
        <v>0</v>
      </c>
      <c r="Q5" s="6">
        <v>20</v>
      </c>
      <c r="R5" s="6">
        <v>2</v>
      </c>
      <c r="S5" s="6">
        <v>0</v>
      </c>
      <c r="T5" s="6">
        <v>0</v>
      </c>
      <c r="U5" s="6">
        <v>1961</v>
      </c>
      <c r="V5" s="6">
        <v>0</v>
      </c>
    </row>
    <row r="6" spans="2:22" ht="15.5" customHeight="1" x14ac:dyDescent="0.35">
      <c r="B6" s="2" t="s">
        <v>16</v>
      </c>
      <c r="C6" s="5" t="s">
        <v>12</v>
      </c>
      <c r="D6" s="9">
        <f>Sheet1!D6+Sheet1!P15</f>
        <v>34</v>
      </c>
      <c r="E6" s="9">
        <f>Sheet1!E6+Sheet1!Q15</f>
        <v>0</v>
      </c>
      <c r="F6" s="9">
        <f>Sheet1!F6+Sheet1!G6+Sheet1!R15+Sheet1!S15</f>
        <v>45</v>
      </c>
      <c r="G6" s="9">
        <f>Sheet1!H6+Sheet1!T15</f>
        <v>0</v>
      </c>
      <c r="H6" s="9">
        <f>Sheet1!I6+Sheet1!U15</f>
        <v>0</v>
      </c>
      <c r="I6" s="9">
        <f>Sheet1!J6+Sheet1!V15</f>
        <v>3921</v>
      </c>
      <c r="J6" s="9">
        <f>Sheet1!K6+Sheet1!W15</f>
        <v>0</v>
      </c>
      <c r="M6" s="2" t="s">
        <v>16</v>
      </c>
      <c r="N6" s="5" t="s">
        <v>12</v>
      </c>
      <c r="O6" s="6">
        <v>14</v>
      </c>
      <c r="P6" s="6">
        <v>0</v>
      </c>
      <c r="Q6" s="6">
        <v>21</v>
      </c>
      <c r="R6" s="6">
        <v>3</v>
      </c>
      <c r="S6" s="6">
        <v>0</v>
      </c>
      <c r="T6" s="6">
        <v>0</v>
      </c>
      <c r="U6" s="6">
        <v>1962</v>
      </c>
      <c r="V6" s="6">
        <v>0</v>
      </c>
    </row>
    <row r="7" spans="2:22" ht="15.5" customHeight="1" x14ac:dyDescent="0.35">
      <c r="B7" s="2"/>
      <c r="C7" s="5" t="s">
        <v>13</v>
      </c>
      <c r="D7" s="9">
        <f>Sheet1!D7+Sheet1!P16</f>
        <v>342</v>
      </c>
      <c r="E7" s="9">
        <f>Sheet1!E7+Sheet1!Q16</f>
        <v>31</v>
      </c>
      <c r="F7" s="9">
        <f>Sheet1!F7+Sheet1!G7+Sheet1!R16+Sheet1!S16</f>
        <v>89</v>
      </c>
      <c r="G7" s="9">
        <f>Sheet1!H7+Sheet1!T16</f>
        <v>0</v>
      </c>
      <c r="H7" s="9">
        <f>Sheet1!I7+Sheet1!U16</f>
        <v>0</v>
      </c>
      <c r="I7" s="9">
        <f>Sheet1!J7+Sheet1!V16</f>
        <v>3537</v>
      </c>
      <c r="J7" s="9">
        <f>Sheet1!K7+Sheet1!W16</f>
        <v>2</v>
      </c>
      <c r="M7" s="2"/>
      <c r="N7" s="5" t="s">
        <v>13</v>
      </c>
      <c r="O7" s="8">
        <v>305</v>
      </c>
      <c r="P7" s="8">
        <v>18</v>
      </c>
      <c r="Q7" s="8">
        <v>37</v>
      </c>
      <c r="R7" s="8">
        <v>16</v>
      </c>
      <c r="S7" s="8">
        <v>0</v>
      </c>
      <c r="T7" s="8">
        <v>0</v>
      </c>
      <c r="U7" s="8">
        <v>1641</v>
      </c>
      <c r="V7" s="8">
        <v>1</v>
      </c>
    </row>
    <row r="8" spans="2:22" ht="15.5" customHeight="1" x14ac:dyDescent="0.35">
      <c r="B8" s="2"/>
      <c r="C8" s="5" t="s">
        <v>15</v>
      </c>
      <c r="D8" s="9">
        <f>Sheet1!D8+Sheet1!P17</f>
        <v>345</v>
      </c>
      <c r="E8" s="9">
        <f>Sheet1!E8+Sheet1!Q17</f>
        <v>45</v>
      </c>
      <c r="F8" s="9">
        <f>Sheet1!F8+Sheet1!G8+Sheet1!R17+Sheet1!S17</f>
        <v>117</v>
      </c>
      <c r="G8" s="9">
        <f>Sheet1!H8+Sheet1!T17</f>
        <v>0</v>
      </c>
      <c r="H8" s="9">
        <f>Sheet1!I8+Sheet1!U17</f>
        <v>0</v>
      </c>
      <c r="I8" s="9">
        <f>Sheet1!J8+Sheet1!V17</f>
        <v>3489</v>
      </c>
      <c r="J8" s="9">
        <f>Sheet1!K8+Sheet1!W17</f>
        <v>4</v>
      </c>
      <c r="M8" s="2"/>
      <c r="N8" s="5" t="s">
        <v>15</v>
      </c>
      <c r="O8" s="6">
        <v>187</v>
      </c>
      <c r="P8" s="6">
        <v>19</v>
      </c>
      <c r="Q8" s="6">
        <v>62</v>
      </c>
      <c r="R8" s="6">
        <v>7</v>
      </c>
      <c r="S8" s="6">
        <v>0</v>
      </c>
      <c r="T8" s="6">
        <v>0</v>
      </c>
      <c r="U8" s="6">
        <v>1724</v>
      </c>
      <c r="V8" s="6">
        <v>1</v>
      </c>
    </row>
    <row r="10" spans="2:22" x14ac:dyDescent="0.35">
      <c r="C10" s="3" t="s">
        <v>18</v>
      </c>
      <c r="D10" s="3"/>
      <c r="E10" s="3"/>
      <c r="F10" s="3"/>
      <c r="G10" s="3"/>
      <c r="H10" s="3"/>
      <c r="I10" s="3"/>
      <c r="N10" s="1" t="s">
        <v>19</v>
      </c>
      <c r="O10" s="1"/>
      <c r="P10" s="1"/>
      <c r="Q10" s="1"/>
      <c r="R10" s="1"/>
      <c r="S10" s="1"/>
      <c r="T10" s="1"/>
    </row>
    <row r="11" spans="2:22" ht="58.5" x14ac:dyDescent="0.35">
      <c r="N11" s="4" t="s">
        <v>1</v>
      </c>
      <c r="O11" s="4" t="s">
        <v>2</v>
      </c>
      <c r="P11" s="4" t="s">
        <v>3</v>
      </c>
      <c r="Q11" s="4" t="s">
        <v>4</v>
      </c>
      <c r="R11" s="4" t="s">
        <v>5</v>
      </c>
      <c r="S11" s="4" t="s">
        <v>6</v>
      </c>
      <c r="T11" s="4" t="s">
        <v>7</v>
      </c>
      <c r="U11" s="4" t="s">
        <v>8</v>
      </c>
      <c r="V11" s="4" t="s">
        <v>9</v>
      </c>
    </row>
    <row r="12" spans="2:22" ht="13.75" customHeight="1" x14ac:dyDescent="0.35">
      <c r="M12" s="2" t="s">
        <v>10</v>
      </c>
      <c r="N12" s="5" t="s">
        <v>12</v>
      </c>
      <c r="O12" s="6">
        <v>1</v>
      </c>
      <c r="P12" s="6">
        <v>0</v>
      </c>
      <c r="Q12" s="6">
        <v>8</v>
      </c>
      <c r="R12" s="6">
        <v>1</v>
      </c>
      <c r="S12" s="6">
        <v>0</v>
      </c>
      <c r="T12" s="6">
        <v>0</v>
      </c>
      <c r="U12" s="6">
        <v>1990</v>
      </c>
      <c r="V12" s="6">
        <v>0</v>
      </c>
    </row>
    <row r="13" spans="2:22" x14ac:dyDescent="0.35">
      <c r="M13" s="2"/>
      <c r="N13" s="5" t="s">
        <v>13</v>
      </c>
      <c r="O13" s="6">
        <v>13</v>
      </c>
      <c r="P13" s="6">
        <v>2</v>
      </c>
      <c r="Q13" s="6">
        <v>16</v>
      </c>
      <c r="R13" s="6">
        <v>1</v>
      </c>
      <c r="S13" s="6">
        <v>0</v>
      </c>
      <c r="T13" s="6">
        <v>0</v>
      </c>
      <c r="U13" s="6">
        <v>1968</v>
      </c>
      <c r="V13" s="6">
        <v>0</v>
      </c>
    </row>
    <row r="14" spans="2:22" x14ac:dyDescent="0.35">
      <c r="M14" s="2"/>
      <c r="N14" s="7" t="s">
        <v>15</v>
      </c>
      <c r="O14" s="6">
        <v>17</v>
      </c>
      <c r="P14" s="6">
        <v>0</v>
      </c>
      <c r="Q14" s="6">
        <v>20</v>
      </c>
      <c r="R14" s="6">
        <v>2</v>
      </c>
      <c r="S14" s="6">
        <v>0</v>
      </c>
      <c r="T14" s="6">
        <v>0</v>
      </c>
      <c r="U14" s="6">
        <v>1961</v>
      </c>
      <c r="V14" s="6">
        <v>0</v>
      </c>
    </row>
    <row r="15" spans="2:22" ht="13.75" customHeight="1" x14ac:dyDescent="0.35">
      <c r="M15" s="2" t="s">
        <v>16</v>
      </c>
      <c r="N15" s="5" t="s">
        <v>12</v>
      </c>
      <c r="O15" s="6">
        <v>14</v>
      </c>
      <c r="P15" s="6">
        <v>0</v>
      </c>
      <c r="Q15" s="6">
        <v>21</v>
      </c>
      <c r="R15" s="6">
        <v>3</v>
      </c>
      <c r="S15" s="6">
        <v>0</v>
      </c>
      <c r="T15" s="6">
        <v>0</v>
      </c>
      <c r="U15" s="6">
        <v>1962</v>
      </c>
      <c r="V15" s="6">
        <v>0</v>
      </c>
    </row>
    <row r="16" spans="2:22" x14ac:dyDescent="0.35">
      <c r="M16" s="2"/>
      <c r="N16" s="5" t="s">
        <v>13</v>
      </c>
      <c r="O16" s="6">
        <v>193</v>
      </c>
      <c r="P16" s="6">
        <v>18</v>
      </c>
      <c r="Q16" s="6">
        <v>47</v>
      </c>
      <c r="R16" s="6">
        <v>5</v>
      </c>
      <c r="S16" s="6">
        <v>0</v>
      </c>
      <c r="T16" s="6">
        <v>0</v>
      </c>
      <c r="U16" s="6">
        <v>1737</v>
      </c>
      <c r="V16" s="6">
        <v>1</v>
      </c>
    </row>
    <row r="17" spans="13:22" x14ac:dyDescent="0.35">
      <c r="M17" s="2"/>
      <c r="N17" s="5" t="s">
        <v>15</v>
      </c>
      <c r="O17" s="6">
        <v>187</v>
      </c>
      <c r="P17" s="6">
        <v>19</v>
      </c>
      <c r="Q17" s="6">
        <v>62</v>
      </c>
      <c r="R17" s="6">
        <v>7</v>
      </c>
      <c r="S17" s="6">
        <v>0</v>
      </c>
      <c r="T17" s="6">
        <v>0</v>
      </c>
      <c r="U17" s="6">
        <v>1724</v>
      </c>
      <c r="V17" s="6">
        <v>1</v>
      </c>
    </row>
  </sheetData>
  <mergeCells count="9">
    <mergeCell ref="M12:M14"/>
    <mergeCell ref="M15:M17"/>
    <mergeCell ref="O1:T1"/>
    <mergeCell ref="B3:B5"/>
    <mergeCell ref="M3:M5"/>
    <mergeCell ref="B6:B8"/>
    <mergeCell ref="M6:M8"/>
    <mergeCell ref="C10:I10"/>
    <mergeCell ref="N10:T10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Jaume Abella</dc:creator>
  <dc:description/>
  <cp:lastModifiedBy>Jaume Abella</cp:lastModifiedBy>
  <cp:revision>5</cp:revision>
  <dcterms:created xsi:type="dcterms:W3CDTF">2021-12-02T07:55:35Z</dcterms:created>
  <dcterms:modified xsi:type="dcterms:W3CDTF">2022-01-28T16:04:43Z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