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odeName="ThisWorkbook" autoCompressPictures="0"/>
  <bookViews>
    <workbookView xWindow="0" yWindow="0" windowWidth="25600" windowHeight="16060" tabRatio="500" firstSheet="2" activeTab="5"/>
  </bookViews>
  <sheets>
    <sheet name="Notifications" sheetId="1" r:id="rId1"/>
    <sheet name="Setup" sheetId="2" r:id="rId2"/>
    <sheet name="stationsLearn" sheetId="3" r:id="rId3"/>
    <sheet name="stationsExperiment" sheetId="4" r:id="rId4"/>
    <sheet name="interruptionsLearn" sheetId="5" r:id="rId5"/>
    <sheet name="interruptionsExperiment" sheetId="6" r:id="rId6"/>
    <sheet name="Sheet1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7" l="1"/>
  <c r="E9" i="7"/>
  <c r="D8" i="7"/>
  <c r="E8" i="7"/>
  <c r="D7" i="7"/>
  <c r="E7" i="7"/>
  <c r="D6" i="7"/>
  <c r="E6" i="7"/>
  <c r="D5" i="7"/>
  <c r="E5" i="7"/>
  <c r="D4" i="7"/>
  <c r="E4" i="7"/>
  <c r="D3" i="7"/>
  <c r="E3" i="7"/>
  <c r="D2" i="7"/>
  <c r="E2" i="7"/>
  <c r="D1" i="7"/>
  <c r="E1" i="7"/>
  <c r="F9" i="7"/>
  <c r="F8" i="7"/>
  <c r="F7" i="7"/>
  <c r="F6" i="7"/>
  <c r="F5" i="7"/>
  <c r="F4" i="7"/>
  <c r="F3" i="7"/>
  <c r="F2" i="7"/>
  <c r="F1" i="7"/>
  <c r="G9" i="7"/>
  <c r="G8" i="7"/>
  <c r="G7" i="7"/>
  <c r="G6" i="7"/>
  <c r="G5" i="7"/>
  <c r="G4" i="7"/>
  <c r="G3" i="7"/>
  <c r="G2" i="7"/>
  <c r="G1" i="7"/>
</calcChain>
</file>

<file path=xl/sharedStrings.xml><?xml version="1.0" encoding="utf-8"?>
<sst xmlns="http://schemas.openxmlformats.org/spreadsheetml/2006/main" count="55" uniqueCount="37">
  <si>
    <t>Time</t>
  </si>
  <si>
    <t>missed</t>
  </si>
  <si>
    <t>ring</t>
  </si>
  <si>
    <t>full</t>
  </si>
  <si>
    <t>preview</t>
  </si>
  <si>
    <t>Missed: cafeteria</t>
  </si>
  <si>
    <t>Incoming</t>
  </si>
  <si>
    <t>Lunch special today on Hamburger</t>
  </si>
  <si>
    <t>Incoming:Cafeteria</t>
  </si>
  <si>
    <t>Mechanical Turk ID vs Participant ID</t>
  </si>
  <si>
    <t>pethospital/app/static/views/mobile.html</t>
  </si>
  <si>
    <t>58, 59</t>
  </si>
  <si>
    <t>pethospital/app/templates/questions.html</t>
  </si>
  <si>
    <t>93, 94</t>
  </si>
  <si>
    <t>Landing page</t>
  </si>
  <si>
    <t>Instructions</t>
  </si>
  <si>
    <t>pethospital/app/templates/instructions.html</t>
  </si>
  <si>
    <t>pethospital/app/templates/agreement.html</t>
  </si>
  <si>
    <t>station_health</t>
  </si>
  <si>
    <t>station_hDelta</t>
  </si>
  <si>
    <t>station_noise</t>
  </si>
  <si>
    <t>view_cost</t>
  </si>
  <si>
    <t>id</t>
  </si>
  <si>
    <t>topOffset</t>
  </si>
  <si>
    <t>leftOffset</t>
  </si>
  <si>
    <t>Kitty Cat 1</t>
  </si>
  <si>
    <t>block_number</t>
  </si>
  <si>
    <t>station_id</t>
  </si>
  <si>
    <t>Kitty Cat 2</t>
  </si>
  <si>
    <t>Kitty Cat 3</t>
  </si>
  <si>
    <t>Kitty Cat 4</t>
  </si>
  <si>
    <t>Kitty Cat 5</t>
  </si>
  <si>
    <t>Kitty Cat 6</t>
  </si>
  <si>
    <t>time</t>
  </si>
  <si>
    <t>value</t>
  </si>
  <si>
    <t xml:space="preserve">time </t>
  </si>
  <si>
    <t>swipesyCount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</si>
</sst>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E2"/>
  <sheetViews>
    <sheetView workbookViewId="0">
      <selection activeCell="B10" sqref="B10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10000</v>
      </c>
      <c r="B2" t="s">
        <v>5</v>
      </c>
      <c r="C2" t="s">
        <v>6</v>
      </c>
      <c r="D2" t="s">
        <v>7</v>
      </c>
      <c r="E2" t="s">
        <v>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D4"/>
  <sheetViews>
    <sheetView workbookViewId="0"/>
  </sheetViews>
  <sheetFormatPr baseColWidth="10" defaultRowHeight="15" x14ac:dyDescent="0"/>
  <cols>
    <col min="1" max="1" width="32.5" customWidth="1"/>
    <col min="3" max="3" width="35.83203125" customWidth="1"/>
  </cols>
  <sheetData>
    <row r="1" spans="1:4">
      <c r="A1" t="s">
        <v>9</v>
      </c>
      <c r="B1">
        <v>1</v>
      </c>
      <c r="C1" t="s">
        <v>10</v>
      </c>
      <c r="D1" t="s">
        <v>11</v>
      </c>
    </row>
    <row r="2" spans="1:4">
      <c r="B2">
        <v>2</v>
      </c>
      <c r="C2" t="s">
        <v>12</v>
      </c>
      <c r="D2" t="s">
        <v>13</v>
      </c>
    </row>
    <row r="3" spans="1:4">
      <c r="A3" t="s">
        <v>14</v>
      </c>
      <c r="C3" t="s">
        <v>17</v>
      </c>
    </row>
    <row r="4" spans="1:4">
      <c r="A4" t="s">
        <v>15</v>
      </c>
      <c r="C4" t="s"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D5" sqref="D5"/>
    </sheetView>
  </sheetViews>
  <sheetFormatPr baseColWidth="10" defaultRowHeight="15" x14ac:dyDescent="0"/>
  <sheetData>
    <row r="1" spans="1:9">
      <c r="A1" t="s">
        <v>26</v>
      </c>
      <c r="B1" t="s">
        <v>27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9">
      <c r="A2">
        <v>1</v>
      </c>
      <c r="B2">
        <v>1</v>
      </c>
      <c r="C2">
        <v>100</v>
      </c>
      <c r="D2">
        <v>10</v>
      </c>
      <c r="E2">
        <v>2</v>
      </c>
      <c r="F2">
        <v>4</v>
      </c>
      <c r="G2" t="s">
        <v>25</v>
      </c>
      <c r="H2">
        <v>60</v>
      </c>
      <c r="I2">
        <v>35</v>
      </c>
    </row>
    <row r="3" spans="1:9">
      <c r="A3">
        <v>1</v>
      </c>
      <c r="B3">
        <v>2</v>
      </c>
      <c r="C3">
        <v>100</v>
      </c>
      <c r="D3">
        <v>10</v>
      </c>
      <c r="E3">
        <v>2</v>
      </c>
      <c r="F3">
        <v>4</v>
      </c>
      <c r="G3" t="s">
        <v>28</v>
      </c>
      <c r="H3">
        <v>60</v>
      </c>
      <c r="I3">
        <v>340</v>
      </c>
    </row>
    <row r="4" spans="1:9">
      <c r="A4">
        <v>1</v>
      </c>
      <c r="B4">
        <v>3</v>
      </c>
      <c r="C4">
        <v>59</v>
      </c>
      <c r="D4">
        <v>6</v>
      </c>
      <c r="E4">
        <v>2</v>
      </c>
      <c r="F4">
        <v>4</v>
      </c>
      <c r="G4" t="s">
        <v>29</v>
      </c>
      <c r="H4">
        <v>60</v>
      </c>
      <c r="I4">
        <v>645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D8" sqref="D8"/>
    </sheetView>
  </sheetViews>
  <sheetFormatPr baseColWidth="10" defaultRowHeight="15" x14ac:dyDescent="0"/>
  <sheetData>
    <row r="1" spans="1:9">
      <c r="A1" t="s">
        <v>26</v>
      </c>
      <c r="B1" t="s">
        <v>27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9">
      <c r="A2">
        <v>1</v>
      </c>
      <c r="B2">
        <v>1</v>
      </c>
      <c r="C2">
        <v>50</v>
      </c>
      <c r="D2">
        <v>6</v>
      </c>
      <c r="E2">
        <v>2</v>
      </c>
      <c r="F2">
        <v>4</v>
      </c>
      <c r="G2" t="s">
        <v>25</v>
      </c>
      <c r="H2">
        <v>60</v>
      </c>
      <c r="I2">
        <v>35</v>
      </c>
    </row>
    <row r="3" spans="1:9">
      <c r="A3">
        <v>1</v>
      </c>
      <c r="B3">
        <v>2</v>
      </c>
      <c r="C3">
        <v>100</v>
      </c>
      <c r="D3">
        <v>10</v>
      </c>
      <c r="E3">
        <v>2</v>
      </c>
      <c r="F3">
        <v>4</v>
      </c>
      <c r="G3" t="s">
        <v>28</v>
      </c>
      <c r="H3">
        <v>60</v>
      </c>
      <c r="I3">
        <v>340</v>
      </c>
    </row>
    <row r="4" spans="1:9">
      <c r="A4">
        <v>3</v>
      </c>
      <c r="B4">
        <v>1</v>
      </c>
      <c r="C4">
        <v>100</v>
      </c>
      <c r="D4">
        <v>10</v>
      </c>
      <c r="E4">
        <v>3</v>
      </c>
      <c r="F4">
        <v>4</v>
      </c>
      <c r="G4" t="s">
        <v>25</v>
      </c>
      <c r="H4">
        <v>60</v>
      </c>
      <c r="I4">
        <v>35</v>
      </c>
    </row>
    <row r="5" spans="1:9">
      <c r="A5">
        <v>3</v>
      </c>
      <c r="B5">
        <v>2</v>
      </c>
      <c r="C5">
        <v>100</v>
      </c>
      <c r="D5">
        <v>10</v>
      </c>
      <c r="E5">
        <v>2</v>
      </c>
      <c r="F5">
        <v>4</v>
      </c>
      <c r="G5" t="s">
        <v>28</v>
      </c>
      <c r="H5">
        <v>60</v>
      </c>
      <c r="I5">
        <v>340</v>
      </c>
    </row>
    <row r="6" spans="1:9">
      <c r="A6">
        <v>3</v>
      </c>
      <c r="B6">
        <v>3</v>
      </c>
      <c r="C6">
        <v>50</v>
      </c>
      <c r="D6">
        <v>6</v>
      </c>
      <c r="E6">
        <v>2</v>
      </c>
      <c r="F6">
        <v>4</v>
      </c>
      <c r="G6" t="s">
        <v>29</v>
      </c>
      <c r="H6">
        <v>60</v>
      </c>
      <c r="I6">
        <v>645</v>
      </c>
    </row>
    <row r="7" spans="1:9">
      <c r="A7">
        <v>3</v>
      </c>
      <c r="B7">
        <v>4</v>
      </c>
      <c r="C7">
        <v>100</v>
      </c>
      <c r="D7">
        <v>6</v>
      </c>
      <c r="E7">
        <v>2</v>
      </c>
      <c r="F7">
        <v>4</v>
      </c>
      <c r="G7" t="s">
        <v>30</v>
      </c>
      <c r="H7">
        <v>410</v>
      </c>
      <c r="I7">
        <v>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1" sqref="C1"/>
    </sheetView>
  </sheetViews>
  <sheetFormatPr baseColWidth="10" defaultRowHeight="15" x14ac:dyDescent="0"/>
  <sheetData>
    <row r="1" spans="1:3">
      <c r="A1" t="s">
        <v>33</v>
      </c>
      <c r="B1" t="s">
        <v>34</v>
      </c>
      <c r="C1" t="s">
        <v>36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13" sqref="C13"/>
    </sheetView>
  </sheetViews>
  <sheetFormatPr baseColWidth="10" defaultRowHeight="15" x14ac:dyDescent="0"/>
  <sheetData>
    <row r="1" spans="1:3">
      <c r="A1" t="s">
        <v>33</v>
      </c>
      <c r="B1" t="s">
        <v>34</v>
      </c>
      <c r="C1" t="s">
        <v>36</v>
      </c>
    </row>
    <row r="2" spans="1:3">
      <c r="A2" s="1">
        <v>34944</v>
      </c>
      <c r="B2" s="1" t="b">
        <v>1</v>
      </c>
      <c r="C2">
        <v>0</v>
      </c>
    </row>
    <row r="3" spans="1:3">
      <c r="A3" s="1">
        <v>61565</v>
      </c>
      <c r="B3" s="1" t="b">
        <v>0</v>
      </c>
      <c r="C3">
        <v>0</v>
      </c>
    </row>
    <row r="4" spans="1:3">
      <c r="A4" s="1">
        <v>90225</v>
      </c>
      <c r="B4" s="1" t="b">
        <v>1</v>
      </c>
      <c r="C4">
        <v>0</v>
      </c>
    </row>
    <row r="5" spans="1:3">
      <c r="A5" s="1">
        <v>126138</v>
      </c>
      <c r="B5" s="1" t="b">
        <v>0</v>
      </c>
      <c r="C5">
        <v>0</v>
      </c>
    </row>
    <row r="6" spans="1:3">
      <c r="A6" s="1">
        <v>154224</v>
      </c>
      <c r="B6" s="1" t="b">
        <v>0</v>
      </c>
      <c r="C6">
        <v>0</v>
      </c>
    </row>
    <row r="7" spans="1:3">
      <c r="A7" s="1">
        <v>181116</v>
      </c>
      <c r="B7" s="1" t="b">
        <v>1</v>
      </c>
      <c r="C7">
        <v>0</v>
      </c>
    </row>
    <row r="8" spans="1:3">
      <c r="A8" s="1">
        <v>219996</v>
      </c>
      <c r="B8" s="1" t="b">
        <v>0</v>
      </c>
      <c r="C8">
        <v>0</v>
      </c>
    </row>
    <row r="9" spans="1:3">
      <c r="A9" s="1">
        <v>241418</v>
      </c>
      <c r="B9" s="1" t="b">
        <v>0</v>
      </c>
      <c r="C9">
        <v>0</v>
      </c>
    </row>
    <row r="10" spans="1:3">
      <c r="A10" s="1">
        <v>272938</v>
      </c>
      <c r="B10" s="1" t="b">
        <v>1</v>
      </c>
      <c r="C10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B15" sqref="B15:J16"/>
    </sheetView>
  </sheetViews>
  <sheetFormatPr baseColWidth="10" defaultRowHeight="15" x14ac:dyDescent="0"/>
  <sheetData>
    <row r="1" spans="1:11">
      <c r="A1">
        <v>30000</v>
      </c>
      <c r="B1" t="b">
        <v>1</v>
      </c>
      <c r="D1">
        <f ca="1">10000*RAND()</f>
        <v>8582.384526044123</v>
      </c>
      <c r="E1">
        <f ca="1">FLOOR(A1+D1,1)</f>
        <v>38582</v>
      </c>
      <c r="F1" t="b">
        <f ca="1">IF(RAND()&gt;0.5,TRUE,FALSE)</f>
        <v>1</v>
      </c>
      <c r="G1">
        <f t="shared" ref="G1:G9" si="0">A1/60000</f>
        <v>0.5</v>
      </c>
      <c r="J1" t="s">
        <v>35</v>
      </c>
      <c r="K1" t="s">
        <v>34</v>
      </c>
    </row>
    <row r="2" spans="1:11">
      <c r="A2">
        <v>60000</v>
      </c>
      <c r="B2" t="b">
        <v>0</v>
      </c>
      <c r="D2">
        <f ca="1">10000*RAND()</f>
        <v>1630.2155855266321</v>
      </c>
      <c r="E2">
        <f t="shared" ref="E2:E9" ca="1" si="1">FLOOR(A2+D2,1)</f>
        <v>61630</v>
      </c>
      <c r="F2" t="b">
        <f t="shared" ref="F2:F9" ca="1" si="2">IF(RAND()&gt;0.5,TRUE,FALSE)</f>
        <v>0</v>
      </c>
      <c r="G2">
        <f t="shared" si="0"/>
        <v>1</v>
      </c>
      <c r="J2" s="1">
        <v>126138</v>
      </c>
      <c r="K2" s="1" t="b">
        <v>0</v>
      </c>
    </row>
    <row r="3" spans="1:11">
      <c r="A3">
        <v>90000</v>
      </c>
      <c r="B3" t="b">
        <v>1</v>
      </c>
      <c r="D3">
        <f t="shared" ref="D3:D9" ca="1" si="3">10000*RAND()</f>
        <v>3303.1982506058675</v>
      </c>
      <c r="E3">
        <f t="shared" ca="1" si="1"/>
        <v>93303</v>
      </c>
      <c r="F3" t="b">
        <f t="shared" ca="1" si="2"/>
        <v>0</v>
      </c>
      <c r="G3">
        <f t="shared" si="0"/>
        <v>1.5</v>
      </c>
      <c r="J3" s="1">
        <v>219996</v>
      </c>
      <c r="K3" s="1" t="b">
        <v>0</v>
      </c>
    </row>
    <row r="4" spans="1:11">
      <c r="A4">
        <v>120000</v>
      </c>
      <c r="B4" t="b">
        <v>0</v>
      </c>
      <c r="D4">
        <f t="shared" ca="1" si="3"/>
        <v>8136.9511396677108</v>
      </c>
      <c r="E4">
        <f t="shared" ca="1" si="1"/>
        <v>128136</v>
      </c>
      <c r="F4" t="b">
        <f t="shared" ca="1" si="2"/>
        <v>0</v>
      </c>
      <c r="G4">
        <f t="shared" si="0"/>
        <v>2</v>
      </c>
    </row>
    <row r="5" spans="1:11">
      <c r="A5">
        <v>150000</v>
      </c>
      <c r="B5" t="b">
        <v>1</v>
      </c>
      <c r="D5">
        <f t="shared" ca="1" si="3"/>
        <v>987.18182263501262</v>
      </c>
      <c r="E5">
        <f t="shared" ca="1" si="1"/>
        <v>150987</v>
      </c>
      <c r="F5" t="b">
        <f t="shared" ca="1" si="2"/>
        <v>1</v>
      </c>
      <c r="G5">
        <f t="shared" si="0"/>
        <v>2.5</v>
      </c>
    </row>
    <row r="6" spans="1:11">
      <c r="A6">
        <v>180000</v>
      </c>
      <c r="B6" t="b">
        <v>1</v>
      </c>
      <c r="D6">
        <f t="shared" ca="1" si="3"/>
        <v>6662.2576393975287</v>
      </c>
      <c r="E6">
        <f t="shared" ca="1" si="1"/>
        <v>186662</v>
      </c>
      <c r="F6" t="b">
        <f t="shared" ca="1" si="2"/>
        <v>1</v>
      </c>
      <c r="G6">
        <f t="shared" si="0"/>
        <v>3</v>
      </c>
    </row>
    <row r="7" spans="1:11">
      <c r="A7">
        <v>210000</v>
      </c>
      <c r="B7" t="b">
        <v>0</v>
      </c>
      <c r="D7">
        <f t="shared" ca="1" si="3"/>
        <v>4652.9263659403832</v>
      </c>
      <c r="E7">
        <f t="shared" ca="1" si="1"/>
        <v>214652</v>
      </c>
      <c r="F7" t="b">
        <f t="shared" ca="1" si="2"/>
        <v>1</v>
      </c>
      <c r="G7">
        <f t="shared" si="0"/>
        <v>3.5</v>
      </c>
    </row>
    <row r="8" spans="1:11">
      <c r="A8">
        <v>240000</v>
      </c>
      <c r="D8">
        <f t="shared" ca="1" si="3"/>
        <v>2833.3824954270672</v>
      </c>
      <c r="E8">
        <f t="shared" ca="1" si="1"/>
        <v>242833</v>
      </c>
      <c r="F8" t="b">
        <f t="shared" ca="1" si="2"/>
        <v>1</v>
      </c>
      <c r="G8">
        <f t="shared" si="0"/>
        <v>4</v>
      </c>
    </row>
    <row r="9" spans="1:11">
      <c r="A9">
        <v>270000</v>
      </c>
      <c r="D9">
        <f t="shared" ca="1" si="3"/>
        <v>8947.9565614125513</v>
      </c>
      <c r="E9">
        <f t="shared" ca="1" si="1"/>
        <v>278947</v>
      </c>
      <c r="F9" t="b">
        <f t="shared" ca="1" si="2"/>
        <v>1</v>
      </c>
      <c r="G9">
        <f t="shared" si="0"/>
        <v>4.5</v>
      </c>
    </row>
    <row r="15" spans="1:11">
      <c r="B15">
        <v>3</v>
      </c>
      <c r="C15">
        <v>5</v>
      </c>
      <c r="D15">
        <v>50</v>
      </c>
      <c r="E15">
        <v>5</v>
      </c>
      <c r="F15">
        <v>2</v>
      </c>
      <c r="G15">
        <v>4</v>
      </c>
      <c r="H15" s="1" t="s">
        <v>31</v>
      </c>
      <c r="I15">
        <v>410</v>
      </c>
      <c r="J15">
        <v>340</v>
      </c>
    </row>
    <row r="16" spans="1:11">
      <c r="B16">
        <v>3</v>
      </c>
      <c r="C16">
        <v>6</v>
      </c>
      <c r="D16">
        <v>50</v>
      </c>
      <c r="E16">
        <v>3</v>
      </c>
      <c r="F16">
        <v>2</v>
      </c>
      <c r="G16">
        <v>4</v>
      </c>
      <c r="H16" s="1" t="s">
        <v>32</v>
      </c>
      <c r="I16">
        <v>410</v>
      </c>
      <c r="J16">
        <v>645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Notifications</vt:lpstr>
      <vt:lpstr>Setup</vt:lpstr>
      <vt:lpstr>stationsLearn</vt:lpstr>
      <vt:lpstr>stationsExperiment</vt:lpstr>
      <vt:lpstr>interruptionsLearn</vt:lpstr>
      <vt:lpstr>interruptionsExperiment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bolton</dc:creator>
  <cp:lastModifiedBy>frank bolton</cp:lastModifiedBy>
  <dcterms:created xsi:type="dcterms:W3CDTF">2015-03-23T08:52:49Z</dcterms:created>
  <dcterms:modified xsi:type="dcterms:W3CDTF">2015-03-30T10:02:28Z</dcterms:modified>
</cp:coreProperties>
</file>