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x20\Documents\PyRHEED\Source\"/>
    </mc:Choice>
  </mc:AlternateContent>
  <xr:revisionPtr revIDLastSave="0" documentId="13_ncr:1_{EFBBA01B-4E44-46D4-B6B1-B911419E162F}" xr6:coauthVersionLast="43" xr6:coauthVersionMax="43" xr10:uidLastSave="{00000000-0000-0000-0000-000000000000}"/>
  <bookViews>
    <workbookView xWindow="23880" yWindow="-120" windowWidth="19440" windowHeight="15600" activeTab="1" xr2:uid="{48EF06C2-012D-4792-9077-5E72BCB4E015}"/>
  </bookViews>
  <sheets>
    <sheet name="Crystal Radius" sheetId="2" r:id="rId1"/>
    <sheet name="Atomic Radius" sheetId="4" r:id="rId2"/>
  </sheets>
  <definedNames>
    <definedName name="ExternalData_1" localSheetId="1" hidden="1">'Atomic Radius'!#REF!</definedName>
    <definedName name="ExternalData_1" localSheetId="0" hidden="1">'Crystal Radius'!$A$1:$B$91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2" i="4"/>
  <c r="C5" i="2"/>
  <c r="C2" i="2" l="1"/>
  <c r="C3" i="2"/>
  <c r="C4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42D795-0A03-4B56-8BCE-DFB809D576D0}" keepAlive="1" name="Query - Table of Atomic Radii" description="Connection to the 'Table of Atomic Radii' query in the workbook." type="5" refreshedVersion="6" background="1" saveData="1">
    <dbPr connection="Provider=Microsoft.Mashup.OleDb.1;Data Source=$Workbook$;Location=Table of Atomic Radii;Extended Properties=&quot;&quot;" command="SELECT * FROM [Table of Atomic Radii]"/>
  </connection>
  <connection id="2" xr16:uid="{C3DE2B80-C86E-4D96-80EA-B803E68B8A6D}" keepAlive="1" name="Query - Table of Atomic Radii (2)" description="Connection to the 'Table of Atomic Radii (2)' query in the workbook." type="5" refreshedVersion="6" background="1">
    <dbPr connection="Provider=Microsoft.Mashup.OleDb.1;Data Source=$Workbook$;Location=Table of Atomic Radii (2);Extended Properties=&quot;&quot;" command="SELECT * FROM [Table of Atomic Radii (2)]"/>
  </connection>
</connections>
</file>

<file path=xl/sharedStrings.xml><?xml version="1.0" encoding="utf-8"?>
<sst xmlns="http://schemas.openxmlformats.org/spreadsheetml/2006/main" count="189" uniqueCount="99">
  <si>
    <t>H</t>
  </si>
  <si>
    <t>Li</t>
  </si>
  <si>
    <t>Be</t>
  </si>
  <si>
    <t>B</t>
  </si>
  <si>
    <t>C</t>
  </si>
  <si>
    <t>N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</si>
  <si>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</si>
  <si>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</si>
  <si>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</si>
  <si>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</si>
  <si>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</si>
  <si>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</si>
  <si>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</si>
  <si>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</si>
  <si>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</si>
  <si>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</si>
  <si>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</si>
  <si>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</si>
  <si>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</si>
  <si>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</si>
  <si>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</si>
  <si>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</si>
  <si>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</si>
  <si>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</si>
  <si>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</si>
  <si>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</si>
  <si>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</si>
  <si>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</si>
  <si>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</si>
  <si>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</si>
  <si>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</si>
  <si>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</si>
  <si>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</si>
  <si>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</si>
  <si>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</si>
  <si>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</si>
  <si>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</si>
  <si>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</si>
  <si>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</si>
  <si>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</si>
  <si>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</si>
  <si>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</si>
  <si>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</si>
  <si>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</si>
  <si>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</si>
  <si>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</si>
  <si>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</si>
  <si>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</si>
  <si>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</si>
  <si>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</si>
  <si>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</si>
  <si>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</si>
  <si>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</si>
  <si>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</si>
  <si>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</si>
  <si>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</si>
  <si>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</si>
  <si>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</si>
  <si>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</si>
  <si>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</si>
  <si>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</si>
  <si>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</si>
  <si>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</si>
  <si>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</si>
  <si>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</si>
  <si>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</si>
  <si>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</si>
  <si>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</si>
  <si>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</si>
  <si>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</si>
  <si>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</si>
  <si>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</si>
  <si>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</si>
  <si>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</si>
  <si>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</si>
  <si>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</si>
  <si>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</si>
  <si>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</si>
  <si>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</si>
  <si>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</si>
  <si>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</si>
  <si>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Fr</t>
  </si>
  <si>
    <t>Ra</t>
  </si>
  <si>
    <t>Ac</t>
  </si>
  <si>
    <t>Th</t>
  </si>
  <si>
    <t>Pa</t>
  </si>
  <si>
    <t>U</t>
  </si>
  <si>
    <t>Pu</t>
  </si>
  <si>
    <t>Am</t>
  </si>
  <si>
    <t>Cm</t>
  </si>
  <si>
    <t>Element</t>
  </si>
  <si>
    <t>Radius</t>
  </si>
  <si>
    <t>Normalized Radius</t>
  </si>
  <si>
    <t>He</t>
  </si>
  <si>
    <t>Ne</t>
  </si>
  <si>
    <t>Ar</t>
  </si>
  <si>
    <t>Kr</t>
  </si>
  <si>
    <t>Rn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</si>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</sst>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38567F-D611-459F-87B8-918434C815B8}" autoFormatId="16" applyNumberFormats="0" applyBorderFormats="0" applyFontFormats="0" applyPatternFormats="0" applyAlignmentFormats="0" applyWidthHeightFormats="0">
  <queryTableRefresh nextId="9" unboundColumnsRight="1">
    <queryTableFields count="3">
      <queryTableField id="2" name="Element_x000d__x000a_Symbol" tableColumnId="2"/>
      <queryTableField id="7" name="&quot;Crystal&quot;_x000d__x000a_Radius [Å]" tableColumnId="7"/>
      <queryTableField id="8" dataBound="0" tableColumnId="1"/>
    </queryTableFields>
    <queryTableDeletedFields count="5">
      <deletedField name="Atomic_x000d__x000a_Number"/>
      <deletedField name="Atomic_x000d__x000a_Radius [Å]"/>
      <deletedField name="Ionic_x000d__x000a_Radius [Å]"/>
      <deletedField name="Covalent_x000d__x000a_Radius [Å]"/>
      <deletedField name="Van-der-Waals_x000d__x000a_Radius [Å]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20827F-0554-4FD0-A4B1-C86C83875D66}" name="Table_of_Atomic_Radii" displayName="Table_of_Atomic_Radii" ref="A1:C91" tableType="queryTable" totalsRowShown="0">
  <autoFilter ref="A1:C91" xr:uid="{A5D44323-1A40-4D42-94B6-DF14EA58ED6D}">
    <filterColumn colId="0" hiddenButton="1"/>
    <filterColumn colId="1" hiddenButton="1"/>
    <filterColumn colId="2" hiddenButton="1"/>
  </autoFilter>
  <tableColumns count="3">
    <tableColumn id="2" xr3:uid="{98D1E453-9655-4CCA-B6CF-6D46BE90D2AD}" uniqueName="2" name="Element" queryTableFieldId="2" dataDxfId="1"/>
    <tableColumn id="7" xr3:uid="{95608C91-FC29-4F73-9D5C-6971C10BA3BF}" uniqueName="7" name="Radius" queryTableFieldId="7"/>
    <tableColumn id="1" xr3:uid="{71F53E10-A75A-427B-A53F-F59BDDDA12E8}" uniqueName="1" name="Normalized Radius" queryTableFieldId="8" dataDxfId="0">
      <calculatedColumnFormula>Table_of_Atomic_Radii[[#This Row],[Radius]]/MAX(Table_of_Atomic_Radii[Radius])*60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995C-E881-4A74-BB3B-E9F3F7DF2102}">
  <dimension ref="A1:C91"/>
  <sheetViews>
    <sheetView workbookViewId="0">
      <selection activeCell="C6" sqref="C6"/>
    </sheetView>
  </sheetViews>
  <sheetFormatPr defaultRowHeight="15" x14ac:dyDescent="0.25"/>
  <cols>
    <col min="1" max="1" width="18.5703125" bestFit="1" customWidth="1"/>
    <col min="2" max="2" width="20.5703125" bestFit="1" customWidth="1"/>
    <col min="3" max="3" width="20.85546875" customWidth="1"/>
  </cols>
  <sheetData>
    <row r="1" spans="1:3" x14ac:dyDescent="0.25">
      <c r="A1" t="s">
        <v>90</v>
      </c>
      <c r="B1" t="s">
        <v>91</v>
      </c>
      <c r="C1" t="s">
        <v>92</v>
      </c>
    </row>
    <row r="2" spans="1:3" x14ac:dyDescent="0.25">
      <c r="A2" s="1" t="s">
        <v>0</v>
      </c>
      <c r="B2">
        <v>0.1</v>
      </c>
      <c r="C2" s="2">
        <f>Table_of_Atomic_Radii[[#This Row],[Radius]]/MAX(Table_of_Atomic_Radii[Radius])*60</f>
        <v>2.912621359223301</v>
      </c>
    </row>
    <row r="3" spans="1:3" x14ac:dyDescent="0.25">
      <c r="A3" s="1" t="s">
        <v>1</v>
      </c>
      <c r="B3">
        <v>0.9</v>
      </c>
      <c r="C3" s="2">
        <f>Table_of_Atomic_Radii[[#This Row],[Radius]]/MAX(Table_of_Atomic_Radii[Radius])*60</f>
        <v>26.213592233009706</v>
      </c>
    </row>
    <row r="4" spans="1:3" x14ac:dyDescent="0.25">
      <c r="A4" s="1" t="s">
        <v>2</v>
      </c>
      <c r="B4">
        <v>0.41</v>
      </c>
      <c r="C4" s="2">
        <f>Table_of_Atomic_Radii[[#This Row],[Radius]]/MAX(Table_of_Atomic_Radii[Radius])*60</f>
        <v>11.941747572815533</v>
      </c>
    </row>
    <row r="5" spans="1:3" x14ac:dyDescent="0.25">
      <c r="A5" s="1" t="s">
        <v>3</v>
      </c>
      <c r="B5">
        <v>0.25</v>
      </c>
      <c r="C5" s="2">
        <f>Table_of_Atomic_Radii[[#This Row],[Radius]]/MAX(Table_of_Atomic_Radii[Radius])*60</f>
        <v>7.2815533980582527</v>
      </c>
    </row>
    <row r="6" spans="1:3" x14ac:dyDescent="0.25">
      <c r="A6" s="1" t="s">
        <v>4</v>
      </c>
      <c r="B6">
        <v>0.28999999999999998</v>
      </c>
      <c r="C6" s="2">
        <f>Table_of_Atomic_Radii[[#This Row],[Radius]]/MAX(Table_of_Atomic_Radii[Radius])*60</f>
        <v>8.4466019417475717</v>
      </c>
    </row>
    <row r="7" spans="1:3" x14ac:dyDescent="0.25">
      <c r="A7" s="1" t="s">
        <v>5</v>
      </c>
      <c r="B7">
        <v>0.3</v>
      </c>
      <c r="C7" s="2">
        <f>Table_of_Atomic_Radii[[#This Row],[Radius]]/MAX(Table_of_Atomic_Radii[Radius])*60</f>
        <v>8.7378640776699026</v>
      </c>
    </row>
    <row r="8" spans="1:3" x14ac:dyDescent="0.25">
      <c r="A8" s="1" t="s">
        <v>6</v>
      </c>
      <c r="B8">
        <v>1.21</v>
      </c>
      <c r="C8" s="2">
        <f>Table_of_Atomic_Radii[[#This Row],[Radius]]/MAX(Table_of_Atomic_Radii[Radius])*60</f>
        <v>35.242718446601941</v>
      </c>
    </row>
    <row r="9" spans="1:3" x14ac:dyDescent="0.25">
      <c r="A9" s="1" t="s">
        <v>7</v>
      </c>
      <c r="B9">
        <v>1.19</v>
      </c>
      <c r="C9" s="2">
        <f>Table_of_Atomic_Radii[[#This Row],[Radius]]/MAX(Table_of_Atomic_Radii[Radius])*60</f>
        <v>34.660194174757279</v>
      </c>
    </row>
    <row r="10" spans="1:3" x14ac:dyDescent="0.25">
      <c r="A10" s="1" t="s">
        <v>8</v>
      </c>
      <c r="B10">
        <v>1.1599999999999999</v>
      </c>
      <c r="C10" s="2">
        <f>Table_of_Atomic_Radii[[#This Row],[Radius]]/MAX(Table_of_Atomic_Radii[Radius])*60</f>
        <v>33.786407766990287</v>
      </c>
    </row>
    <row r="11" spans="1:3" x14ac:dyDescent="0.25">
      <c r="A11" s="1" t="s">
        <v>9</v>
      </c>
      <c r="B11">
        <v>0.86</v>
      </c>
      <c r="C11" s="2">
        <f>Table_of_Atomic_Radii[[#This Row],[Radius]]/MAX(Table_of_Atomic_Radii[Radius])*60</f>
        <v>25.048543689320386</v>
      </c>
    </row>
    <row r="12" spans="1:3" x14ac:dyDescent="0.25">
      <c r="A12" s="1" t="s">
        <v>10</v>
      </c>
      <c r="B12">
        <v>0.53</v>
      </c>
      <c r="C12" s="2">
        <f>Table_of_Atomic_Radii[[#This Row],[Radius]]/MAX(Table_of_Atomic_Radii[Radius])*60</f>
        <v>15.436893203883495</v>
      </c>
    </row>
    <row r="13" spans="1:3" x14ac:dyDescent="0.25">
      <c r="A13" s="1" t="s">
        <v>11</v>
      </c>
      <c r="B13">
        <v>0.4</v>
      </c>
      <c r="C13" s="2">
        <f>Table_of_Atomic_Radii[[#This Row],[Radius]]/MAX(Table_of_Atomic_Radii[Radius])*60</f>
        <v>11.650485436893204</v>
      </c>
    </row>
    <row r="14" spans="1:3" x14ac:dyDescent="0.25">
      <c r="A14" s="1" t="s">
        <v>12</v>
      </c>
      <c r="B14">
        <v>0.31</v>
      </c>
      <c r="C14" s="2">
        <f>Table_of_Atomic_Radii[[#This Row],[Radius]]/MAX(Table_of_Atomic_Radii[Radius])*60</f>
        <v>9.0291262135922317</v>
      </c>
    </row>
    <row r="15" spans="1:3" x14ac:dyDescent="0.25">
      <c r="A15" s="1" t="s">
        <v>13</v>
      </c>
      <c r="B15">
        <v>0.43</v>
      </c>
      <c r="C15" s="2">
        <f>Table_of_Atomic_Radii[[#This Row],[Radius]]/MAX(Table_of_Atomic_Radii[Radius])*60</f>
        <v>12.524271844660193</v>
      </c>
    </row>
    <row r="16" spans="1:3" x14ac:dyDescent="0.25">
      <c r="A16" s="1" t="s">
        <v>14</v>
      </c>
      <c r="B16">
        <v>1.67</v>
      </c>
      <c r="C16" s="2">
        <f>Table_of_Atomic_Radii[[#This Row],[Radius]]/MAX(Table_of_Atomic_Radii[Radius])*60</f>
        <v>48.640776699029125</v>
      </c>
    </row>
    <row r="17" spans="1:3" x14ac:dyDescent="0.25">
      <c r="A17" s="1" t="s">
        <v>15</v>
      </c>
      <c r="B17">
        <v>1.52</v>
      </c>
      <c r="C17" s="2">
        <f>Table_of_Atomic_Radii[[#This Row],[Radius]]/MAX(Table_of_Atomic_Radii[Radius])*60</f>
        <v>44.271844660194176</v>
      </c>
    </row>
    <row r="18" spans="1:3" x14ac:dyDescent="0.25">
      <c r="A18" s="1" t="s">
        <v>16</v>
      </c>
      <c r="B18">
        <v>1.1399999999999999</v>
      </c>
      <c r="C18" s="2">
        <f>Table_of_Atomic_Radii[[#This Row],[Radius]]/MAX(Table_of_Atomic_Radii[Radius])*60</f>
        <v>33.203883495145632</v>
      </c>
    </row>
    <row r="19" spans="1:3" x14ac:dyDescent="0.25">
      <c r="A19" s="1" t="s">
        <v>17</v>
      </c>
      <c r="B19">
        <v>0.89</v>
      </c>
      <c r="C19" s="2">
        <f>Table_of_Atomic_Radii[[#This Row],[Radius]]/MAX(Table_of_Atomic_Radii[Radius])*60</f>
        <v>25.922330097087379</v>
      </c>
    </row>
    <row r="20" spans="1:3" x14ac:dyDescent="0.25">
      <c r="A20" s="1" t="s">
        <v>18</v>
      </c>
      <c r="B20">
        <v>0.75</v>
      </c>
      <c r="C20" s="2">
        <f>Table_of_Atomic_Radii[[#This Row],[Radius]]/MAX(Table_of_Atomic_Radii[Radius])*60</f>
        <v>21.844660194174757</v>
      </c>
    </row>
    <row r="21" spans="1:3" x14ac:dyDescent="0.25">
      <c r="A21" s="1" t="s">
        <v>19</v>
      </c>
      <c r="B21">
        <v>0.68</v>
      </c>
      <c r="C21" s="2">
        <f>Table_of_Atomic_Radii[[#This Row],[Radius]]/MAX(Table_of_Atomic_Radii[Radius])*60</f>
        <v>19.805825242718448</v>
      </c>
    </row>
    <row r="22" spans="1:3" x14ac:dyDescent="0.25">
      <c r="A22" s="1" t="s">
        <v>20</v>
      </c>
      <c r="B22">
        <v>0.76</v>
      </c>
      <c r="C22" s="2">
        <f>Table_of_Atomic_Radii[[#This Row],[Radius]]/MAX(Table_of_Atomic_Radii[Radius])*60</f>
        <v>22.135922330097088</v>
      </c>
    </row>
    <row r="23" spans="1:3" x14ac:dyDescent="0.25">
      <c r="A23" s="1" t="s">
        <v>21</v>
      </c>
      <c r="B23">
        <v>0.81</v>
      </c>
      <c r="C23" s="2">
        <f>Table_of_Atomic_Radii[[#This Row],[Radius]]/MAX(Table_of_Atomic_Radii[Radius])*60</f>
        <v>23.592233009708739</v>
      </c>
    </row>
    <row r="24" spans="1:3" x14ac:dyDescent="0.25">
      <c r="A24" s="1" t="s">
        <v>22</v>
      </c>
      <c r="B24">
        <v>0.69</v>
      </c>
      <c r="C24" s="2">
        <f>Table_of_Atomic_Radii[[#This Row],[Radius]]/MAX(Table_of_Atomic_Radii[Radius])*60</f>
        <v>20.097087378640776</v>
      </c>
    </row>
    <row r="25" spans="1:3" x14ac:dyDescent="0.25">
      <c r="A25" s="1" t="s">
        <v>23</v>
      </c>
      <c r="B25">
        <v>0.54</v>
      </c>
      <c r="C25" s="2">
        <f>Table_of_Atomic_Radii[[#This Row],[Radius]]/MAX(Table_of_Atomic_Radii[Radius])*60</f>
        <v>15.728155339805825</v>
      </c>
    </row>
    <row r="26" spans="1:3" x14ac:dyDescent="0.25">
      <c r="A26" s="1" t="s">
        <v>24</v>
      </c>
      <c r="B26">
        <v>0.7</v>
      </c>
      <c r="C26" s="2">
        <f>Table_of_Atomic_Radii[[#This Row],[Radius]]/MAX(Table_of_Atomic_Radii[Radius])*60</f>
        <v>20.388349514563103</v>
      </c>
    </row>
    <row r="27" spans="1:3" x14ac:dyDescent="0.25">
      <c r="A27" s="1" t="s">
        <v>25</v>
      </c>
      <c r="B27">
        <v>0.71</v>
      </c>
      <c r="C27" s="2">
        <f>Table_of_Atomic_Radii[[#This Row],[Radius]]/MAX(Table_of_Atomic_Radii[Radius])*60</f>
        <v>20.679611650485434</v>
      </c>
    </row>
    <row r="28" spans="1:3" x14ac:dyDescent="0.25">
      <c r="A28" s="1" t="s">
        <v>26</v>
      </c>
      <c r="B28">
        <v>0.74</v>
      </c>
      <c r="C28" s="2">
        <f>Table_of_Atomic_Radii[[#This Row],[Radius]]/MAX(Table_of_Atomic_Radii[Radius])*60</f>
        <v>21.553398058252426</v>
      </c>
    </row>
    <row r="29" spans="1:3" x14ac:dyDescent="0.25">
      <c r="A29" s="1" t="s">
        <v>27</v>
      </c>
      <c r="B29">
        <v>0.76</v>
      </c>
      <c r="C29" s="2">
        <f>Table_of_Atomic_Radii[[#This Row],[Radius]]/MAX(Table_of_Atomic_Radii[Radius])*60</f>
        <v>22.135922330097088</v>
      </c>
    </row>
    <row r="30" spans="1:3" x14ac:dyDescent="0.25">
      <c r="A30" s="1" t="s">
        <v>28</v>
      </c>
      <c r="B30">
        <v>0.53</v>
      </c>
      <c r="C30" s="2">
        <f>Table_of_Atomic_Radii[[#This Row],[Radius]]/MAX(Table_of_Atomic_Radii[Radius])*60</f>
        <v>15.436893203883495</v>
      </c>
    </row>
    <row r="31" spans="1:3" x14ac:dyDescent="0.25">
      <c r="A31" s="1" t="s">
        <v>29</v>
      </c>
      <c r="B31">
        <v>0.72</v>
      </c>
      <c r="C31" s="2">
        <f>Table_of_Atomic_Radii[[#This Row],[Radius]]/MAX(Table_of_Atomic_Radii[Radius])*60</f>
        <v>20.970873786407765</v>
      </c>
    </row>
    <row r="32" spans="1:3" x14ac:dyDescent="0.25">
      <c r="A32" s="1" t="s">
        <v>30</v>
      </c>
      <c r="B32">
        <v>0.56000000000000005</v>
      </c>
      <c r="C32" s="2">
        <f>Table_of_Atomic_Radii[[#This Row],[Radius]]/MAX(Table_of_Atomic_Radii[Radius])*60</f>
        <v>16.310679611650489</v>
      </c>
    </row>
    <row r="33" spans="1:3" x14ac:dyDescent="0.25">
      <c r="A33" s="1" t="s">
        <v>31</v>
      </c>
      <c r="B33">
        <v>1.82</v>
      </c>
      <c r="C33" s="2">
        <f>Table_of_Atomic_Radii[[#This Row],[Radius]]/MAX(Table_of_Atomic_Radii[Radius])*60</f>
        <v>53.009708737864081</v>
      </c>
    </row>
    <row r="34" spans="1:3" x14ac:dyDescent="0.25">
      <c r="A34" s="1" t="s">
        <v>32</v>
      </c>
      <c r="B34">
        <v>1.66</v>
      </c>
      <c r="C34" s="2">
        <f>Table_of_Atomic_Radii[[#This Row],[Radius]]/MAX(Table_of_Atomic_Radii[Radius])*60</f>
        <v>48.349514563106794</v>
      </c>
    </row>
    <row r="35" spans="1:3" x14ac:dyDescent="0.25">
      <c r="A35" s="1" t="s">
        <v>33</v>
      </c>
      <c r="B35">
        <v>1.32</v>
      </c>
      <c r="C35" s="2">
        <f>Table_of_Atomic_Radii[[#This Row],[Radius]]/MAX(Table_of_Atomic_Radii[Radius])*60</f>
        <v>38.446601941747574</v>
      </c>
    </row>
    <row r="36" spans="1:3" x14ac:dyDescent="0.25">
      <c r="A36" s="1" t="s">
        <v>34</v>
      </c>
      <c r="B36">
        <v>1.04</v>
      </c>
      <c r="C36" s="2">
        <f>Table_of_Atomic_Radii[[#This Row],[Radius]]/MAX(Table_of_Atomic_Radii[Radius])*60</f>
        <v>30.291262135922331</v>
      </c>
    </row>
    <row r="37" spans="1:3" x14ac:dyDescent="0.25">
      <c r="A37" s="1" t="s">
        <v>35</v>
      </c>
      <c r="B37">
        <v>0.86</v>
      </c>
      <c r="C37" s="2">
        <f>Table_of_Atomic_Radii[[#This Row],[Radius]]/MAX(Table_of_Atomic_Radii[Radius])*60</f>
        <v>25.048543689320386</v>
      </c>
    </row>
    <row r="38" spans="1:3" x14ac:dyDescent="0.25">
      <c r="A38" s="1" t="s">
        <v>36</v>
      </c>
      <c r="B38">
        <v>0.78</v>
      </c>
      <c r="C38" s="2">
        <f>Table_of_Atomic_Radii[[#This Row],[Radius]]/MAX(Table_of_Atomic_Radii[Radius])*60</f>
        <v>22.718446601941746</v>
      </c>
    </row>
    <row r="39" spans="1:3" x14ac:dyDescent="0.25">
      <c r="A39" s="1" t="s">
        <v>37</v>
      </c>
      <c r="B39">
        <v>0.79</v>
      </c>
      <c r="C39" s="2">
        <f>Table_of_Atomic_Radii[[#This Row],[Radius]]/MAX(Table_of_Atomic_Radii[Radius])*60</f>
        <v>23.009708737864077</v>
      </c>
    </row>
    <row r="40" spans="1:3" x14ac:dyDescent="0.25">
      <c r="A40" s="1" t="s">
        <v>38</v>
      </c>
      <c r="B40">
        <v>0.79</v>
      </c>
      <c r="C40" s="2">
        <f>Table_of_Atomic_Radii[[#This Row],[Radius]]/MAX(Table_of_Atomic_Radii[Radius])*60</f>
        <v>23.009708737864077</v>
      </c>
    </row>
    <row r="41" spans="1:3" x14ac:dyDescent="0.25">
      <c r="A41" s="1" t="s">
        <v>39</v>
      </c>
      <c r="B41">
        <v>0.82</v>
      </c>
      <c r="C41" s="2">
        <f>Table_of_Atomic_Radii[[#This Row],[Radius]]/MAX(Table_of_Atomic_Radii[Radius])*60</f>
        <v>23.883495145631066</v>
      </c>
    </row>
    <row r="42" spans="1:3" x14ac:dyDescent="0.25">
      <c r="A42" s="1" t="s">
        <v>40</v>
      </c>
      <c r="B42">
        <v>0.81</v>
      </c>
      <c r="C42" s="2">
        <f>Table_of_Atomic_Radii[[#This Row],[Radius]]/MAX(Table_of_Atomic_Radii[Radius])*60</f>
        <v>23.592233009708739</v>
      </c>
    </row>
    <row r="43" spans="1:3" x14ac:dyDescent="0.25">
      <c r="A43" s="1" t="s">
        <v>41</v>
      </c>
      <c r="B43">
        <v>0.78</v>
      </c>
      <c r="C43" s="2">
        <f>Table_of_Atomic_Radii[[#This Row],[Radius]]/MAX(Table_of_Atomic_Radii[Radius])*60</f>
        <v>22.718446601941746</v>
      </c>
    </row>
    <row r="44" spans="1:3" x14ac:dyDescent="0.25">
      <c r="A44" s="1" t="s">
        <v>42</v>
      </c>
      <c r="B44">
        <v>1.29</v>
      </c>
      <c r="C44" s="2">
        <f>Table_of_Atomic_Radii[[#This Row],[Radius]]/MAX(Table_of_Atomic_Radii[Radius])*60</f>
        <v>37.572815533980588</v>
      </c>
    </row>
    <row r="45" spans="1:3" x14ac:dyDescent="0.25">
      <c r="A45" s="1" t="s">
        <v>43</v>
      </c>
      <c r="B45">
        <v>0.92</v>
      </c>
      <c r="C45" s="2">
        <f>Table_of_Atomic_Radii[[#This Row],[Radius]]/MAX(Table_of_Atomic_Radii[Radius])*60</f>
        <v>26.796116504854371</v>
      </c>
    </row>
    <row r="46" spans="1:3" x14ac:dyDescent="0.25">
      <c r="A46" s="1" t="s">
        <v>44</v>
      </c>
      <c r="B46">
        <v>0.94</v>
      </c>
      <c r="C46" s="2">
        <f>Table_of_Atomic_Radii[[#This Row],[Radius]]/MAX(Table_of_Atomic_Radii[Radius])*60</f>
        <v>27.378640776699026</v>
      </c>
    </row>
    <row r="47" spans="1:3" x14ac:dyDescent="0.25">
      <c r="A47" s="1" t="s">
        <v>45</v>
      </c>
      <c r="B47">
        <v>0.69</v>
      </c>
      <c r="C47" s="2">
        <f>Table_of_Atomic_Radii[[#This Row],[Radius]]/MAX(Table_of_Atomic_Radii[Radius])*60</f>
        <v>20.097087378640776</v>
      </c>
    </row>
    <row r="48" spans="1:3" x14ac:dyDescent="0.25">
      <c r="A48" s="1" t="s">
        <v>46</v>
      </c>
      <c r="B48">
        <v>0.9</v>
      </c>
      <c r="C48" s="2">
        <f>Table_of_Atomic_Radii[[#This Row],[Radius]]/MAX(Table_of_Atomic_Radii[Radius])*60</f>
        <v>26.213592233009706</v>
      </c>
    </row>
    <row r="49" spans="1:3" x14ac:dyDescent="0.25">
      <c r="A49" s="1" t="s">
        <v>47</v>
      </c>
      <c r="B49">
        <v>1.1100000000000001</v>
      </c>
      <c r="C49" s="2">
        <f>Table_of_Atomic_Radii[[#This Row],[Radius]]/MAX(Table_of_Atomic_Radii[Radius])*60</f>
        <v>32.33009708737864</v>
      </c>
    </row>
    <row r="50" spans="1:3" x14ac:dyDescent="0.25">
      <c r="A50" s="1" t="s">
        <v>48</v>
      </c>
      <c r="B50">
        <v>2.06</v>
      </c>
      <c r="C50" s="2">
        <f>Table_of_Atomic_Radii[[#This Row],[Radius]]/MAX(Table_of_Atomic_Radii[Radius])*60</f>
        <v>60</v>
      </c>
    </row>
    <row r="51" spans="1:3" x14ac:dyDescent="0.25">
      <c r="A51" s="1" t="s">
        <v>49</v>
      </c>
      <c r="B51">
        <v>0.62</v>
      </c>
      <c r="C51" s="2">
        <f>Table_of_Atomic_Radii[[#This Row],[Radius]]/MAX(Table_of_Atomic_Radii[Radius])*60</f>
        <v>18.058252427184463</v>
      </c>
    </row>
    <row r="52" spans="1:3" x14ac:dyDescent="0.25">
      <c r="A52" s="1" t="s">
        <v>50</v>
      </c>
      <c r="B52">
        <v>1.81</v>
      </c>
      <c r="C52" s="2">
        <f>Table_of_Atomic_Radii[[#This Row],[Radius]]/MAX(Table_of_Atomic_Radii[Radius])*60</f>
        <v>52.71844660194175</v>
      </c>
    </row>
    <row r="53" spans="1:3" x14ac:dyDescent="0.25">
      <c r="A53" s="1" t="s">
        <v>51</v>
      </c>
      <c r="B53">
        <v>1.49</v>
      </c>
      <c r="C53" s="2">
        <f>Table_of_Atomic_Radii[[#This Row],[Radius]]/MAX(Table_of_Atomic_Radii[Radius])*60</f>
        <v>43.398058252427184</v>
      </c>
    </row>
    <row r="54" spans="1:3" x14ac:dyDescent="0.25">
      <c r="A54" s="1" t="s">
        <v>52</v>
      </c>
      <c r="B54">
        <v>1.36</v>
      </c>
      <c r="C54" s="2">
        <f>Table_of_Atomic_Radii[[#This Row],[Radius]]/MAX(Table_of_Atomic_Radii[Radius])*60</f>
        <v>39.611650485436897</v>
      </c>
    </row>
    <row r="55" spans="1:3" x14ac:dyDescent="0.25">
      <c r="A55" s="1" t="s">
        <v>53</v>
      </c>
      <c r="B55">
        <v>1.1499999999999999</v>
      </c>
      <c r="C55" s="2">
        <f>Table_of_Atomic_Radii[[#This Row],[Radius]]/MAX(Table_of_Atomic_Radii[Radius])*60</f>
        <v>33.495145631067956</v>
      </c>
    </row>
    <row r="56" spans="1:3" x14ac:dyDescent="0.25">
      <c r="A56" s="1" t="s">
        <v>54</v>
      </c>
      <c r="B56">
        <v>1.32</v>
      </c>
      <c r="C56" s="2">
        <f>Table_of_Atomic_Radii[[#This Row],[Radius]]/MAX(Table_of_Atomic_Radii[Radius])*60</f>
        <v>38.446601941747574</v>
      </c>
    </row>
    <row r="57" spans="1:3" x14ac:dyDescent="0.25">
      <c r="A57" s="1" t="s">
        <v>55</v>
      </c>
      <c r="B57">
        <v>1.3</v>
      </c>
      <c r="C57" s="2">
        <f>Table_of_Atomic_Radii[[#This Row],[Radius]]/MAX(Table_of_Atomic_Radii[Radius])*60</f>
        <v>37.864077669902919</v>
      </c>
    </row>
    <row r="58" spans="1:3" x14ac:dyDescent="0.25">
      <c r="A58" s="1" t="s">
        <v>56</v>
      </c>
      <c r="B58">
        <v>1.28</v>
      </c>
      <c r="C58" s="2">
        <f>Table_of_Atomic_Radii[[#This Row],[Radius]]/MAX(Table_of_Atomic_Radii[Radius])*60</f>
        <v>37.28155339805825</v>
      </c>
    </row>
    <row r="59" spans="1:3" x14ac:dyDescent="0.25">
      <c r="A59" s="1" t="s">
        <v>57</v>
      </c>
      <c r="B59">
        <v>1.1000000000000001</v>
      </c>
      <c r="C59" s="2">
        <f>Table_of_Atomic_Radii[[#This Row],[Radius]]/MAX(Table_of_Atomic_Radii[Radius])*60</f>
        <v>32.038834951456309</v>
      </c>
    </row>
    <row r="60" spans="1:3" x14ac:dyDescent="0.25">
      <c r="A60" s="1" t="s">
        <v>58</v>
      </c>
      <c r="B60">
        <v>1.31</v>
      </c>
      <c r="C60" s="2">
        <f>Table_of_Atomic_Radii[[#This Row],[Radius]]/MAX(Table_of_Atomic_Radii[Radius])*60</f>
        <v>38.155339805825243</v>
      </c>
    </row>
    <row r="61" spans="1:3" x14ac:dyDescent="0.25">
      <c r="A61" s="1" t="s">
        <v>59</v>
      </c>
      <c r="B61">
        <v>1.08</v>
      </c>
      <c r="C61" s="2">
        <f>Table_of_Atomic_Radii[[#This Row],[Radius]]/MAX(Table_of_Atomic_Radii[Radius])*60</f>
        <v>31.456310679611651</v>
      </c>
    </row>
    <row r="62" spans="1:3" x14ac:dyDescent="0.25">
      <c r="A62" s="1" t="s">
        <v>60</v>
      </c>
      <c r="B62">
        <v>1.18</v>
      </c>
      <c r="C62" s="2">
        <f>Table_of_Atomic_Radii[[#This Row],[Radius]]/MAX(Table_of_Atomic_Radii[Radius])*60</f>
        <v>34.368932038834949</v>
      </c>
    </row>
    <row r="63" spans="1:3" x14ac:dyDescent="0.25">
      <c r="A63" s="1" t="s">
        <v>61</v>
      </c>
      <c r="B63">
        <v>1.05</v>
      </c>
      <c r="C63" s="2">
        <f>Table_of_Atomic_Radii[[#This Row],[Radius]]/MAX(Table_of_Atomic_Radii[Radius])*60</f>
        <v>30.582524271844662</v>
      </c>
    </row>
    <row r="64" spans="1:3" x14ac:dyDescent="0.25">
      <c r="A64" s="1" t="s">
        <v>62</v>
      </c>
      <c r="B64">
        <v>1.04</v>
      </c>
      <c r="C64" s="2">
        <f>Table_of_Atomic_Radii[[#This Row],[Radius]]/MAX(Table_of_Atomic_Radii[Radius])*60</f>
        <v>30.291262135922331</v>
      </c>
    </row>
    <row r="65" spans="1:3" x14ac:dyDescent="0.25">
      <c r="A65" s="1" t="s">
        <v>63</v>
      </c>
      <c r="B65">
        <v>1.03</v>
      </c>
      <c r="C65" s="2">
        <f>Table_of_Atomic_Radii[[#This Row],[Radius]]/MAX(Table_of_Atomic_Radii[Radius])*60</f>
        <v>30</v>
      </c>
    </row>
    <row r="66" spans="1:3" x14ac:dyDescent="0.25">
      <c r="A66" s="1" t="s">
        <v>64</v>
      </c>
      <c r="B66">
        <v>1.02</v>
      </c>
      <c r="C66" s="2">
        <f>Table_of_Atomic_Radii[[#This Row],[Radius]]/MAX(Table_of_Atomic_Radii[Radius])*60</f>
        <v>29.708737864077669</v>
      </c>
    </row>
    <row r="67" spans="1:3" x14ac:dyDescent="0.25">
      <c r="A67" s="1" t="s">
        <v>65</v>
      </c>
      <c r="B67">
        <v>1.1299999999999999</v>
      </c>
      <c r="C67" s="2">
        <f>Table_of_Atomic_Radii[[#This Row],[Radius]]/MAX(Table_of_Atomic_Radii[Radius])*60</f>
        <v>32.912621359223301</v>
      </c>
    </row>
    <row r="68" spans="1:3" x14ac:dyDescent="0.25">
      <c r="A68" s="1" t="s">
        <v>66</v>
      </c>
      <c r="B68">
        <v>1</v>
      </c>
      <c r="C68" s="2">
        <f>Table_of_Atomic_Radii[[#This Row],[Radius]]/MAX(Table_of_Atomic_Radii[Radius])*60</f>
        <v>29.126213592233011</v>
      </c>
    </row>
    <row r="69" spans="1:3" x14ac:dyDescent="0.25">
      <c r="A69" s="1" t="s">
        <v>67</v>
      </c>
      <c r="B69">
        <v>0.85</v>
      </c>
      <c r="C69" s="2">
        <f>Table_of_Atomic_Radii[[#This Row],[Radius]]/MAX(Table_of_Atomic_Radii[Radius])*60</f>
        <v>24.757281553398059</v>
      </c>
    </row>
    <row r="70" spans="1:3" x14ac:dyDescent="0.25">
      <c r="A70" s="1" t="s">
        <v>68</v>
      </c>
      <c r="B70">
        <v>0.78</v>
      </c>
      <c r="C70" s="2">
        <f>Table_of_Atomic_Radii[[#This Row],[Radius]]/MAX(Table_of_Atomic_Radii[Radius])*60</f>
        <v>22.718446601941746</v>
      </c>
    </row>
    <row r="71" spans="1:3" x14ac:dyDescent="0.25">
      <c r="A71" s="1" t="s">
        <v>69</v>
      </c>
      <c r="B71">
        <v>0.74</v>
      </c>
      <c r="C71" s="2">
        <f>Table_of_Atomic_Radii[[#This Row],[Radius]]/MAX(Table_of_Atomic_Radii[Radius])*60</f>
        <v>21.553398058252426</v>
      </c>
    </row>
    <row r="72" spans="1:3" x14ac:dyDescent="0.25">
      <c r="A72" s="1" t="s">
        <v>70</v>
      </c>
      <c r="B72">
        <v>0.77</v>
      </c>
      <c r="C72" s="2">
        <f>Table_of_Atomic_Radii[[#This Row],[Radius]]/MAX(Table_of_Atomic_Radii[Radius])*60</f>
        <v>22.427184466019419</v>
      </c>
    </row>
    <row r="73" spans="1:3" x14ac:dyDescent="0.25">
      <c r="A73" s="1" t="s">
        <v>71</v>
      </c>
      <c r="B73">
        <v>0.77</v>
      </c>
      <c r="C73" s="2">
        <f>Table_of_Atomic_Radii[[#This Row],[Radius]]/MAX(Table_of_Atomic_Radii[Radius])*60</f>
        <v>22.427184466019419</v>
      </c>
    </row>
    <row r="74" spans="1:3" x14ac:dyDescent="0.25">
      <c r="A74" s="1" t="s">
        <v>72</v>
      </c>
      <c r="B74">
        <v>0.77</v>
      </c>
      <c r="C74" s="2">
        <f>Table_of_Atomic_Radii[[#This Row],[Radius]]/MAX(Table_of_Atomic_Radii[Radius])*60</f>
        <v>22.427184466019419</v>
      </c>
    </row>
    <row r="75" spans="1:3" x14ac:dyDescent="0.25">
      <c r="A75" s="1" t="s">
        <v>73</v>
      </c>
      <c r="B75">
        <v>0.74</v>
      </c>
      <c r="C75" s="2">
        <f>Table_of_Atomic_Radii[[#This Row],[Radius]]/MAX(Table_of_Atomic_Radii[Radius])*60</f>
        <v>21.553398058252426</v>
      </c>
    </row>
    <row r="76" spans="1:3" x14ac:dyDescent="0.25">
      <c r="A76" s="1" t="s">
        <v>74</v>
      </c>
      <c r="B76">
        <v>1.51</v>
      </c>
      <c r="C76" s="2">
        <f>Table_of_Atomic_Radii[[#This Row],[Radius]]/MAX(Table_of_Atomic_Radii[Radius])*60</f>
        <v>43.980582524271846</v>
      </c>
    </row>
    <row r="77" spans="1:3" x14ac:dyDescent="0.25">
      <c r="A77" s="1" t="s">
        <v>75</v>
      </c>
      <c r="B77">
        <v>0.83</v>
      </c>
      <c r="C77" s="2">
        <f>Table_of_Atomic_Radii[[#This Row],[Radius]]/MAX(Table_of_Atomic_Radii[Radius])*60</f>
        <v>24.174757281553397</v>
      </c>
    </row>
    <row r="78" spans="1:3" x14ac:dyDescent="0.25">
      <c r="A78" s="1" t="s">
        <v>76</v>
      </c>
      <c r="B78">
        <v>1.03</v>
      </c>
      <c r="C78" s="2">
        <f>Table_of_Atomic_Radii[[#This Row],[Radius]]/MAX(Table_of_Atomic_Radii[Radius])*60</f>
        <v>30</v>
      </c>
    </row>
    <row r="79" spans="1:3" x14ac:dyDescent="0.25">
      <c r="A79" s="1" t="s">
        <v>77</v>
      </c>
      <c r="B79">
        <v>1.49</v>
      </c>
      <c r="C79" s="2">
        <f>Table_of_Atomic_Radii[[#This Row],[Radius]]/MAX(Table_of_Atomic_Radii[Radius])*60</f>
        <v>43.398058252427184</v>
      </c>
    </row>
    <row r="80" spans="1:3" x14ac:dyDescent="0.25">
      <c r="A80" s="1" t="s">
        <v>78</v>
      </c>
      <c r="B80">
        <v>1.17</v>
      </c>
      <c r="C80" s="2">
        <f>Table_of_Atomic_Radii[[#This Row],[Radius]]/MAX(Table_of_Atomic_Radii[Radius])*60</f>
        <v>34.077669902912618</v>
      </c>
    </row>
    <row r="81" spans="1:3" x14ac:dyDescent="0.25">
      <c r="A81" s="1" t="s">
        <v>79</v>
      </c>
      <c r="B81">
        <v>1.08</v>
      </c>
      <c r="C81" s="2">
        <f>Table_of_Atomic_Radii[[#This Row],[Radius]]/MAX(Table_of_Atomic_Radii[Radius])*60</f>
        <v>31.456310679611651</v>
      </c>
    </row>
    <row r="82" spans="1:3" x14ac:dyDescent="0.25">
      <c r="A82" s="1" t="s">
        <v>80</v>
      </c>
      <c r="B82">
        <v>0.76</v>
      </c>
      <c r="C82" s="2">
        <f>Table_of_Atomic_Radii[[#This Row],[Radius]]/MAX(Table_of_Atomic_Radii[Radius])*60</f>
        <v>22.135922330097088</v>
      </c>
    </row>
    <row r="83" spans="1:3" x14ac:dyDescent="0.25">
      <c r="A83" s="1" t="s">
        <v>81</v>
      </c>
      <c r="B83">
        <v>1.94</v>
      </c>
      <c r="C83" s="2">
        <f>Table_of_Atomic_Radii[[#This Row],[Radius]]/MAX(Table_of_Atomic_Radii[Radius])*60</f>
        <v>56.504854368932037</v>
      </c>
    </row>
    <row r="84" spans="1:3" x14ac:dyDescent="0.25">
      <c r="A84" s="1" t="s">
        <v>82</v>
      </c>
      <c r="B84">
        <v>1.62</v>
      </c>
      <c r="C84" s="2">
        <f>Table_of_Atomic_Radii[[#This Row],[Radius]]/MAX(Table_of_Atomic_Radii[Radius])*60</f>
        <v>47.184466019417478</v>
      </c>
    </row>
    <row r="85" spans="1:3" x14ac:dyDescent="0.25">
      <c r="A85" s="1" t="s">
        <v>83</v>
      </c>
      <c r="B85">
        <v>1.26</v>
      </c>
      <c r="C85" s="2">
        <f>Table_of_Atomic_Radii[[#This Row],[Radius]]/MAX(Table_of_Atomic_Radii[Radius])*60</f>
        <v>36.699029126213588</v>
      </c>
    </row>
    <row r="86" spans="1:3" x14ac:dyDescent="0.25">
      <c r="A86" s="1" t="s">
        <v>84</v>
      </c>
      <c r="B86">
        <v>1.19</v>
      </c>
      <c r="C86" s="2">
        <f>Table_of_Atomic_Radii[[#This Row],[Radius]]/MAX(Table_of_Atomic_Radii[Radius])*60</f>
        <v>34.660194174757279</v>
      </c>
    </row>
    <row r="87" spans="1:3" x14ac:dyDescent="0.25">
      <c r="A87" s="1" t="s">
        <v>85</v>
      </c>
      <c r="B87">
        <v>1.0900000000000001</v>
      </c>
      <c r="C87" s="2">
        <f>Table_of_Atomic_Radii[[#This Row],[Radius]]/MAX(Table_of_Atomic_Radii[Radius])*60</f>
        <v>31.747572815533978</v>
      </c>
    </row>
    <row r="88" spans="1:3" x14ac:dyDescent="0.25">
      <c r="A88" s="1" t="s">
        <v>86</v>
      </c>
      <c r="B88">
        <v>0.87</v>
      </c>
      <c r="C88" s="2">
        <f>Table_of_Atomic_Radii[[#This Row],[Radius]]/MAX(Table_of_Atomic_Radii[Radius])*60</f>
        <v>25.339805825242717</v>
      </c>
    </row>
    <row r="89" spans="1:3" x14ac:dyDescent="0.25">
      <c r="A89" s="1" t="s">
        <v>87</v>
      </c>
      <c r="B89">
        <v>1</v>
      </c>
      <c r="C89" s="2">
        <f>Table_of_Atomic_Radii[[#This Row],[Radius]]/MAX(Table_of_Atomic_Radii[Radius])*60</f>
        <v>29.126213592233011</v>
      </c>
    </row>
    <row r="90" spans="1:3" x14ac:dyDescent="0.25">
      <c r="A90" s="1" t="s">
        <v>88</v>
      </c>
      <c r="B90">
        <v>1.1200000000000001</v>
      </c>
      <c r="C90" s="2">
        <f>Table_of_Atomic_Radii[[#This Row],[Radius]]/MAX(Table_of_Atomic_Radii[Radius])*60</f>
        <v>32.621359223300978</v>
      </c>
    </row>
    <row r="91" spans="1:3" x14ac:dyDescent="0.25">
      <c r="A91" s="1" t="s">
        <v>89</v>
      </c>
      <c r="B91">
        <v>1.1100000000000001</v>
      </c>
      <c r="C91" s="2">
        <f>Table_of_Atomic_Radii[[#This Row],[Radius]]/MAX(Table_of_Atomic_Radii[Radius])*60</f>
        <v>32.33009708737864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26D2-EDF5-4C61-AC42-6AF69AC00B59}">
  <dimension ref="A1:C94"/>
  <sheetViews>
    <sheetView tabSelected="1" workbookViewId="0">
      <selection activeCell="H10" sqref="H10"/>
    </sheetView>
  </sheetViews>
  <sheetFormatPr defaultRowHeight="15" x14ac:dyDescent="0.25"/>
  <cols>
    <col min="1" max="1" width="25.140625" customWidth="1"/>
    <col min="2" max="2" width="22.140625" customWidth="1"/>
    <col min="3" max="3" width="31.85546875" customWidth="1"/>
  </cols>
  <sheetData>
    <row r="1" spans="1:3" x14ac:dyDescent="0.25">
      <c r="A1" t="s">
        <v>90</v>
      </c>
      <c r="B1" s="3" t="s">
        <v>91</v>
      </c>
      <c r="C1" t="s">
        <v>92</v>
      </c>
    </row>
    <row r="2" spans="1:3" x14ac:dyDescent="0.25">
      <c r="A2" t="s">
        <v>0</v>
      </c>
      <c r="B2">
        <v>0.53</v>
      </c>
      <c r="C2" s="2">
        <f>B2/MAX(B2:B94)*60</f>
        <v>10.671140939597317</v>
      </c>
    </row>
    <row r="3" spans="1:3" x14ac:dyDescent="0.25">
      <c r="A3" t="s">
        <v>93</v>
      </c>
      <c r="B3">
        <v>0.31</v>
      </c>
      <c r="C3" s="2">
        <f>B3/MAX(B3:B95)*60</f>
        <v>6.2416107382550337</v>
      </c>
    </row>
    <row r="4" spans="1:3" x14ac:dyDescent="0.25">
      <c r="A4" t="s">
        <v>1</v>
      </c>
      <c r="B4">
        <v>1.67</v>
      </c>
      <c r="C4" s="2">
        <f>B4/MAX(B4:B96)*60</f>
        <v>33.624161073825505</v>
      </c>
    </row>
    <row r="5" spans="1:3" x14ac:dyDescent="0.25">
      <c r="A5" t="s">
        <v>2</v>
      </c>
      <c r="B5">
        <v>1.1200000000000001</v>
      </c>
      <c r="C5" s="2">
        <f>B5/MAX(B5:B97)*60</f>
        <v>22.550335570469798</v>
      </c>
    </row>
    <row r="6" spans="1:3" x14ac:dyDescent="0.25">
      <c r="A6" t="s">
        <v>3</v>
      </c>
      <c r="B6">
        <v>0.87</v>
      </c>
      <c r="C6" s="2">
        <f>B6/MAX(B6:B98)*60</f>
        <v>17.516778523489933</v>
      </c>
    </row>
    <row r="7" spans="1:3" x14ac:dyDescent="0.25">
      <c r="A7" t="s">
        <v>4</v>
      </c>
      <c r="B7">
        <v>0.67</v>
      </c>
      <c r="C7" s="2">
        <f>B7/MAX(B7:B99)*60</f>
        <v>13.489932885906041</v>
      </c>
    </row>
    <row r="8" spans="1:3" x14ac:dyDescent="0.25">
      <c r="A8" t="s">
        <v>5</v>
      </c>
      <c r="B8">
        <v>0.56000000000000005</v>
      </c>
      <c r="C8" s="2">
        <f>B8/MAX(B8:B100)*60</f>
        <v>11.275167785234899</v>
      </c>
    </row>
    <row r="9" spans="1:3" x14ac:dyDescent="0.25">
      <c r="A9" t="s">
        <v>6</v>
      </c>
      <c r="B9">
        <v>0.48</v>
      </c>
      <c r="C9" s="2">
        <f>B9/MAX(B9:B101)*60</f>
        <v>9.6644295302013425</v>
      </c>
    </row>
    <row r="10" spans="1:3" x14ac:dyDescent="0.25">
      <c r="A10" t="s">
        <v>7</v>
      </c>
      <c r="B10">
        <v>0.42</v>
      </c>
      <c r="C10" s="2">
        <f>B10/MAX(B10:B102)*60</f>
        <v>8.4563758389261743</v>
      </c>
    </row>
    <row r="11" spans="1:3" x14ac:dyDescent="0.25">
      <c r="A11" t="s">
        <v>94</v>
      </c>
      <c r="B11">
        <v>0.38</v>
      </c>
      <c r="C11" s="2">
        <f>B11/MAX(B11:B103)*60</f>
        <v>7.6510067114093969</v>
      </c>
    </row>
    <row r="12" spans="1:3" x14ac:dyDescent="0.25">
      <c r="A12" t="s">
        <v>8</v>
      </c>
      <c r="B12">
        <v>1.9</v>
      </c>
      <c r="C12" s="2">
        <f>B12/MAX(B12:B104)*60</f>
        <v>38.255033557046978</v>
      </c>
    </row>
    <row r="13" spans="1:3" x14ac:dyDescent="0.25">
      <c r="A13" t="s">
        <v>9</v>
      </c>
      <c r="B13">
        <v>1.45</v>
      </c>
      <c r="C13" s="2">
        <f>B13/MAX(B13:B105)*60</f>
        <v>29.19463087248322</v>
      </c>
    </row>
    <row r="14" spans="1:3" x14ac:dyDescent="0.25">
      <c r="A14" t="s">
        <v>10</v>
      </c>
      <c r="B14">
        <v>1.18</v>
      </c>
      <c r="C14" s="2">
        <f>B14/MAX(B14:B106)*60</f>
        <v>23.758389261744966</v>
      </c>
    </row>
    <row r="15" spans="1:3" x14ac:dyDescent="0.25">
      <c r="A15" t="s">
        <v>11</v>
      </c>
      <c r="B15">
        <v>1.1100000000000001</v>
      </c>
      <c r="C15" s="2">
        <f>B15/MAX(B15:B107)*60</f>
        <v>22.348993288590606</v>
      </c>
    </row>
    <row r="16" spans="1:3" x14ac:dyDescent="0.25">
      <c r="A16" t="s">
        <v>12</v>
      </c>
      <c r="B16">
        <v>0.98</v>
      </c>
      <c r="C16" s="2">
        <f>B16/MAX(B16:B108)*60</f>
        <v>19.731543624161073</v>
      </c>
    </row>
    <row r="17" spans="1:3" x14ac:dyDescent="0.25">
      <c r="A17" t="s">
        <v>13</v>
      </c>
      <c r="B17">
        <v>0.88</v>
      </c>
      <c r="C17" s="2">
        <f>B17/MAX(B17:B109)*60</f>
        <v>17.718120805369129</v>
      </c>
    </row>
    <row r="18" spans="1:3" x14ac:dyDescent="0.25">
      <c r="A18" t="s">
        <v>14</v>
      </c>
      <c r="B18">
        <v>0.79</v>
      </c>
      <c r="C18" s="2">
        <f>B18/MAX(B18:B110)*60</f>
        <v>15.906040268456376</v>
      </c>
    </row>
    <row r="19" spans="1:3" x14ac:dyDescent="0.25">
      <c r="A19" t="s">
        <v>95</v>
      </c>
      <c r="B19">
        <v>0.71</v>
      </c>
      <c r="C19" s="2">
        <f>B19/MAX(B19:B111)*60</f>
        <v>14.295302013422818</v>
      </c>
    </row>
    <row r="20" spans="1:3" x14ac:dyDescent="0.25">
      <c r="A20" t="s">
        <v>15</v>
      </c>
      <c r="B20">
        <v>2.4300000000000002</v>
      </c>
      <c r="C20" s="2">
        <f>B20/MAX(B20:B112)*60</f>
        <v>48.9261744966443</v>
      </c>
    </row>
    <row r="21" spans="1:3" x14ac:dyDescent="0.25">
      <c r="A21" t="s">
        <v>16</v>
      </c>
      <c r="B21">
        <v>1.94</v>
      </c>
      <c r="C21" s="2">
        <f>B21/MAX(B21:B113)*60</f>
        <v>39.060402684563755</v>
      </c>
    </row>
    <row r="22" spans="1:3" x14ac:dyDescent="0.25">
      <c r="A22" t="s">
        <v>17</v>
      </c>
      <c r="B22">
        <v>1.84</v>
      </c>
      <c r="C22" s="2">
        <f>B22/MAX(B22:B114)*60</f>
        <v>37.04697986577181</v>
      </c>
    </row>
    <row r="23" spans="1:3" x14ac:dyDescent="0.25">
      <c r="A23" t="s">
        <v>18</v>
      </c>
      <c r="B23">
        <v>1.76</v>
      </c>
      <c r="C23" s="2">
        <f>B23/MAX(B23:B115)*60</f>
        <v>35.436241610738257</v>
      </c>
    </row>
    <row r="24" spans="1:3" x14ac:dyDescent="0.25">
      <c r="A24" t="s">
        <v>19</v>
      </c>
      <c r="B24">
        <v>1.71</v>
      </c>
      <c r="C24" s="2">
        <f>B24/MAX(B24:B116)*60</f>
        <v>34.429530201342281</v>
      </c>
    </row>
    <row r="25" spans="1:3" x14ac:dyDescent="0.25">
      <c r="A25" t="s">
        <v>20</v>
      </c>
      <c r="B25">
        <v>1.66</v>
      </c>
      <c r="C25" s="2">
        <f>B25/MAX(B25:B117)*60</f>
        <v>33.422818791946305</v>
      </c>
    </row>
    <row r="26" spans="1:3" x14ac:dyDescent="0.25">
      <c r="A26" t="s">
        <v>21</v>
      </c>
      <c r="B26">
        <v>1.61</v>
      </c>
      <c r="C26" s="2">
        <f>B26/MAX(B26:B118)*60</f>
        <v>32.416107382550337</v>
      </c>
    </row>
    <row r="27" spans="1:3" x14ac:dyDescent="0.25">
      <c r="A27" t="s">
        <v>22</v>
      </c>
      <c r="B27">
        <v>1.56</v>
      </c>
      <c r="C27" s="2">
        <f>B27/MAX(B27:B119)*60</f>
        <v>31.409395973154364</v>
      </c>
    </row>
    <row r="28" spans="1:3" x14ac:dyDescent="0.25">
      <c r="A28" t="s">
        <v>23</v>
      </c>
      <c r="B28">
        <v>1.52</v>
      </c>
      <c r="C28" s="2">
        <f>B28/MAX(B28:B120)*60</f>
        <v>30.604026845637588</v>
      </c>
    </row>
    <row r="29" spans="1:3" x14ac:dyDescent="0.25">
      <c r="A29" t="s">
        <v>24</v>
      </c>
      <c r="B29">
        <v>1.49</v>
      </c>
      <c r="C29" s="2">
        <f>B29/MAX(B29:B121)*60</f>
        <v>30</v>
      </c>
    </row>
    <row r="30" spans="1:3" x14ac:dyDescent="0.25">
      <c r="A30" t="s">
        <v>25</v>
      </c>
      <c r="B30">
        <v>1.45</v>
      </c>
      <c r="C30" s="2">
        <f>B30/MAX(B30:B122)*60</f>
        <v>29.19463087248322</v>
      </c>
    </row>
    <row r="31" spans="1:3" x14ac:dyDescent="0.25">
      <c r="A31" t="s">
        <v>26</v>
      </c>
      <c r="B31">
        <v>1.42</v>
      </c>
      <c r="C31" s="2">
        <f>B31/MAX(B31:B123)*60</f>
        <v>28.590604026845636</v>
      </c>
    </row>
    <row r="32" spans="1:3" x14ac:dyDescent="0.25">
      <c r="A32" t="s">
        <v>27</v>
      </c>
      <c r="B32">
        <v>1.36</v>
      </c>
      <c r="C32" s="2">
        <f>B32/MAX(B32:B124)*60</f>
        <v>27.382550335570475</v>
      </c>
    </row>
    <row r="33" spans="1:3" x14ac:dyDescent="0.25">
      <c r="A33" t="s">
        <v>28</v>
      </c>
      <c r="B33">
        <v>1.25</v>
      </c>
      <c r="C33" s="2">
        <f>B33/MAX(B33:B125)*60</f>
        <v>25.167785234899331</v>
      </c>
    </row>
    <row r="34" spans="1:3" x14ac:dyDescent="0.25">
      <c r="A34" t="s">
        <v>29</v>
      </c>
      <c r="B34">
        <v>1.1399999999999999</v>
      </c>
      <c r="C34" s="2">
        <f>B34/MAX(B34:B126)*60</f>
        <v>22.953020134228186</v>
      </c>
    </row>
    <row r="35" spans="1:3" x14ac:dyDescent="0.25">
      <c r="A35" t="s">
        <v>30</v>
      </c>
      <c r="B35">
        <v>1.03</v>
      </c>
      <c r="C35" s="2">
        <f>B35/MAX(B35:B127)*60</f>
        <v>20.738255033557046</v>
      </c>
    </row>
    <row r="36" spans="1:3" x14ac:dyDescent="0.25">
      <c r="A36" t="s">
        <v>31</v>
      </c>
      <c r="B36">
        <v>0.94</v>
      </c>
      <c r="C36" s="2">
        <f>B36/MAX(B36:B128)*60</f>
        <v>18.926174496644293</v>
      </c>
    </row>
    <row r="37" spans="1:3" x14ac:dyDescent="0.25">
      <c r="A37" t="s">
        <v>96</v>
      </c>
      <c r="B37">
        <v>0.88</v>
      </c>
      <c r="C37" s="2">
        <f>B37/MAX(B37:B129)*60</f>
        <v>17.718120805369129</v>
      </c>
    </row>
    <row r="38" spans="1:3" x14ac:dyDescent="0.25">
      <c r="A38" t="s">
        <v>32</v>
      </c>
      <c r="B38">
        <v>2.65</v>
      </c>
      <c r="C38" s="2">
        <f>B38/MAX(B38:B130)*60</f>
        <v>53.355704697986575</v>
      </c>
    </row>
    <row r="39" spans="1:3" x14ac:dyDescent="0.25">
      <c r="A39" t="s">
        <v>33</v>
      </c>
      <c r="B39">
        <v>2.19</v>
      </c>
      <c r="C39" s="2">
        <f>B39/MAX(B39:B131)*60</f>
        <v>44.09395973154362</v>
      </c>
    </row>
    <row r="40" spans="1:3" x14ac:dyDescent="0.25">
      <c r="A40" t="s">
        <v>34</v>
      </c>
      <c r="B40">
        <v>2.12</v>
      </c>
      <c r="C40" s="2">
        <f>B40/MAX(B40:B132)*60</f>
        <v>42.684563758389267</v>
      </c>
    </row>
    <row r="41" spans="1:3" x14ac:dyDescent="0.25">
      <c r="A41" t="s">
        <v>35</v>
      </c>
      <c r="B41">
        <v>2.06</v>
      </c>
      <c r="C41" s="2">
        <f>B41/MAX(B41:B133)*60</f>
        <v>41.476510067114091</v>
      </c>
    </row>
    <row r="42" spans="1:3" x14ac:dyDescent="0.25">
      <c r="A42" t="s">
        <v>36</v>
      </c>
      <c r="B42">
        <v>1.98</v>
      </c>
      <c r="C42" s="2">
        <f>B42/MAX(B42:B134)*60</f>
        <v>39.865771812080538</v>
      </c>
    </row>
    <row r="43" spans="1:3" x14ac:dyDescent="0.25">
      <c r="A43" t="s">
        <v>37</v>
      </c>
      <c r="B43">
        <v>1.9</v>
      </c>
      <c r="C43" s="2">
        <f>B43/MAX(B43:B135)*60</f>
        <v>38.255033557046978</v>
      </c>
    </row>
    <row r="44" spans="1:3" x14ac:dyDescent="0.25">
      <c r="A44" t="s">
        <v>38</v>
      </c>
      <c r="B44">
        <v>1.83</v>
      </c>
      <c r="C44" s="2">
        <f>B44/MAX(B44:B136)*60</f>
        <v>36.845637583892618</v>
      </c>
    </row>
    <row r="45" spans="1:3" x14ac:dyDescent="0.25">
      <c r="A45" t="s">
        <v>39</v>
      </c>
      <c r="B45">
        <v>1.78</v>
      </c>
      <c r="C45" s="2">
        <f>B45/MAX(B45:B137)*60</f>
        <v>35.838926174496649</v>
      </c>
    </row>
    <row r="46" spans="1:3" x14ac:dyDescent="0.25">
      <c r="A46" t="s">
        <v>40</v>
      </c>
      <c r="B46">
        <v>1.73</v>
      </c>
      <c r="C46" s="2">
        <f>B46/MAX(B46:B138)*60</f>
        <v>34.832214765100673</v>
      </c>
    </row>
    <row r="47" spans="1:3" x14ac:dyDescent="0.25">
      <c r="A47" t="s">
        <v>41</v>
      </c>
      <c r="B47">
        <v>1.69</v>
      </c>
      <c r="C47" s="2">
        <f>B47/MAX(B47:B139)*60</f>
        <v>34.026845637583897</v>
      </c>
    </row>
    <row r="48" spans="1:3" x14ac:dyDescent="0.25">
      <c r="A48" t="s">
        <v>42</v>
      </c>
      <c r="B48">
        <v>1.65</v>
      </c>
      <c r="C48" s="2">
        <f>B48/MAX(B48:B140)*60</f>
        <v>33.221476510067106</v>
      </c>
    </row>
    <row r="49" spans="1:3" x14ac:dyDescent="0.25">
      <c r="A49" t="s">
        <v>43</v>
      </c>
      <c r="B49">
        <v>1.61</v>
      </c>
      <c r="C49" s="2">
        <f>B49/MAX(B49:B141)*60</f>
        <v>32.416107382550337</v>
      </c>
    </row>
    <row r="50" spans="1:3" x14ac:dyDescent="0.25">
      <c r="A50" t="s">
        <v>44</v>
      </c>
      <c r="B50">
        <v>1.56</v>
      </c>
      <c r="C50" s="2">
        <f>B50/MAX(B50:B142)*60</f>
        <v>31.409395973154364</v>
      </c>
    </row>
    <row r="51" spans="1:3" x14ac:dyDescent="0.25">
      <c r="A51" t="s">
        <v>45</v>
      </c>
      <c r="B51">
        <v>1.45</v>
      </c>
      <c r="C51" s="2">
        <f>B51/MAX(B51:B143)*60</f>
        <v>29.19463087248322</v>
      </c>
    </row>
    <row r="52" spans="1:3" x14ac:dyDescent="0.25">
      <c r="A52" t="s">
        <v>46</v>
      </c>
      <c r="B52">
        <v>1.33</v>
      </c>
      <c r="C52" s="2">
        <f>B52/MAX(B52:B144)*60</f>
        <v>26.778523489932887</v>
      </c>
    </row>
    <row r="53" spans="1:3" x14ac:dyDescent="0.25">
      <c r="A53" t="s">
        <v>47</v>
      </c>
      <c r="B53">
        <v>1.23</v>
      </c>
      <c r="C53" s="2">
        <f>B53/MAX(B53:B145)*60</f>
        <v>24.765100671140942</v>
      </c>
    </row>
    <row r="54" spans="1:3" x14ac:dyDescent="0.25">
      <c r="A54" t="s">
        <v>48</v>
      </c>
      <c r="B54">
        <v>1.1499999999999999</v>
      </c>
      <c r="C54" s="2">
        <f>B54/MAX(B54:B146)*60</f>
        <v>23.154362416107382</v>
      </c>
    </row>
    <row r="55" spans="1:3" x14ac:dyDescent="0.25">
      <c r="A55" t="s">
        <v>49</v>
      </c>
      <c r="B55">
        <v>1.08</v>
      </c>
      <c r="C55" s="2">
        <f>B55/MAX(B55:B147)*60</f>
        <v>21.744966442953022</v>
      </c>
    </row>
    <row r="56" spans="1:3" x14ac:dyDescent="0.25">
      <c r="A56" t="s">
        <v>50</v>
      </c>
      <c r="B56">
        <v>2.98</v>
      </c>
      <c r="C56" s="2">
        <f>B56/MAX(B56:B148)*60</f>
        <v>60</v>
      </c>
    </row>
    <row r="57" spans="1:3" x14ac:dyDescent="0.25">
      <c r="A57" t="s">
        <v>51</v>
      </c>
      <c r="B57">
        <v>2.5299999999999998</v>
      </c>
      <c r="C57" s="2">
        <f>B57/MAX(B57:B149)*60</f>
        <v>60</v>
      </c>
    </row>
    <row r="58" spans="1:3" x14ac:dyDescent="0.25">
      <c r="A58" t="s">
        <v>52</v>
      </c>
      <c r="B58">
        <v>1.95</v>
      </c>
      <c r="C58" s="2">
        <f>B58/MAX(B58:B150)*60</f>
        <v>47.368421052631575</v>
      </c>
    </row>
    <row r="59" spans="1:3" x14ac:dyDescent="0.25">
      <c r="A59" t="s">
        <v>53</v>
      </c>
      <c r="B59">
        <v>1.85</v>
      </c>
      <c r="C59" s="2">
        <f>B59/MAX(B59:B151)*60</f>
        <v>44.939271255060724</v>
      </c>
    </row>
    <row r="60" spans="1:3" x14ac:dyDescent="0.25">
      <c r="A60" t="s">
        <v>54</v>
      </c>
      <c r="B60">
        <v>2.4700000000000002</v>
      </c>
      <c r="C60" s="2">
        <f>B60/MAX(B60:B152)*60</f>
        <v>60</v>
      </c>
    </row>
    <row r="61" spans="1:3" x14ac:dyDescent="0.25">
      <c r="A61" t="s">
        <v>55</v>
      </c>
      <c r="B61">
        <v>2.06</v>
      </c>
      <c r="C61" s="2">
        <f>B61/MAX(B61:B153)*60</f>
        <v>51.932773109243698</v>
      </c>
    </row>
    <row r="62" spans="1:3" x14ac:dyDescent="0.25">
      <c r="A62" t="s">
        <v>56</v>
      </c>
      <c r="B62">
        <v>2.0499999999999998</v>
      </c>
      <c r="C62" s="2">
        <f>B62/MAX(B62:B154)*60</f>
        <v>51.680672268907557</v>
      </c>
    </row>
    <row r="63" spans="1:3" x14ac:dyDescent="0.25">
      <c r="A63" t="s">
        <v>57</v>
      </c>
      <c r="B63">
        <v>2.38</v>
      </c>
      <c r="C63" s="2">
        <f>B63/MAX(B63:B155)*60</f>
        <v>60</v>
      </c>
    </row>
    <row r="64" spans="1:3" x14ac:dyDescent="0.25">
      <c r="A64" t="s">
        <v>58</v>
      </c>
      <c r="B64">
        <v>2.31</v>
      </c>
      <c r="C64" s="2">
        <f>B64/MAX(B64:B156)*60</f>
        <v>59.484978540772531</v>
      </c>
    </row>
    <row r="65" spans="1:3" x14ac:dyDescent="0.25">
      <c r="A65" t="s">
        <v>59</v>
      </c>
      <c r="B65">
        <v>2.33</v>
      </c>
      <c r="C65" s="2">
        <f>B65/MAX(B65:B157)*60</f>
        <v>60</v>
      </c>
    </row>
    <row r="66" spans="1:3" x14ac:dyDescent="0.25">
      <c r="A66" t="s">
        <v>60</v>
      </c>
      <c r="B66">
        <v>2.25</v>
      </c>
      <c r="C66" s="2">
        <f>B66/MAX(B66:B158)*60</f>
        <v>59.21052631578948</v>
      </c>
    </row>
    <row r="67" spans="1:3" x14ac:dyDescent="0.25">
      <c r="A67" t="s">
        <v>61</v>
      </c>
      <c r="B67">
        <v>2.2799999999999998</v>
      </c>
      <c r="C67" s="2">
        <f>B67/MAX(B67:B159)*60</f>
        <v>60</v>
      </c>
    </row>
    <row r="68" spans="1:3" x14ac:dyDescent="0.25">
      <c r="A68" t="s">
        <v>62</v>
      </c>
      <c r="B68">
        <v>2.2599999999999998</v>
      </c>
      <c r="C68" s="2">
        <f>B68/MAX(B68:B160)*60</f>
        <v>60</v>
      </c>
    </row>
    <row r="69" spans="1:3" x14ac:dyDescent="0.25">
      <c r="A69" t="s">
        <v>63</v>
      </c>
      <c r="B69">
        <v>2.2599999999999998</v>
      </c>
      <c r="C69" s="2">
        <f>B69/MAX(B69:B161)*60</f>
        <v>60</v>
      </c>
    </row>
    <row r="70" spans="1:3" x14ac:dyDescent="0.25">
      <c r="A70" t="s">
        <v>64</v>
      </c>
      <c r="B70">
        <v>2.2200000000000002</v>
      </c>
      <c r="C70" s="2">
        <f>B70/MAX(B70:B162)*60</f>
        <v>60</v>
      </c>
    </row>
    <row r="71" spans="1:3" x14ac:dyDescent="0.25">
      <c r="A71" t="s">
        <v>65</v>
      </c>
      <c r="B71">
        <v>2.2200000000000002</v>
      </c>
      <c r="C71" s="2">
        <f>B71/MAX(B71:B163)*60</f>
        <v>60</v>
      </c>
    </row>
    <row r="72" spans="1:3" x14ac:dyDescent="0.25">
      <c r="A72" t="s">
        <v>66</v>
      </c>
      <c r="B72">
        <v>2.17</v>
      </c>
      <c r="C72" s="2">
        <f>B72/MAX(B72:B164)*60</f>
        <v>60</v>
      </c>
    </row>
    <row r="73" spans="1:3" x14ac:dyDescent="0.25">
      <c r="A73" t="s">
        <v>67</v>
      </c>
      <c r="B73">
        <v>2.08</v>
      </c>
      <c r="C73" s="2">
        <f>B73/MAX(B73:B165)*60</f>
        <v>60</v>
      </c>
    </row>
    <row r="74" spans="1:3" x14ac:dyDescent="0.25">
      <c r="A74" t="s">
        <v>68</v>
      </c>
      <c r="B74">
        <v>2</v>
      </c>
      <c r="C74" s="2">
        <f>B74/MAX(B74:B166)*60</f>
        <v>60</v>
      </c>
    </row>
    <row r="75" spans="1:3" x14ac:dyDescent="0.25">
      <c r="A75" t="s">
        <v>69</v>
      </c>
      <c r="B75">
        <v>1.93</v>
      </c>
      <c r="C75" s="2">
        <f>B75/MAX(B75:B167)*60</f>
        <v>59.384615384615387</v>
      </c>
    </row>
    <row r="76" spans="1:3" x14ac:dyDescent="0.25">
      <c r="A76" t="s">
        <v>70</v>
      </c>
      <c r="B76">
        <v>1.88</v>
      </c>
      <c r="C76" s="2">
        <f>B76/MAX(B76:B168)*60</f>
        <v>57.846153846153847</v>
      </c>
    </row>
    <row r="77" spans="1:3" x14ac:dyDescent="0.25">
      <c r="A77" t="s">
        <v>71</v>
      </c>
      <c r="B77">
        <v>1.85</v>
      </c>
      <c r="C77" s="2">
        <f>B77/MAX(B77:B169)*60</f>
        <v>56.923076923076927</v>
      </c>
    </row>
    <row r="78" spans="1:3" x14ac:dyDescent="0.25">
      <c r="A78" t="s">
        <v>72</v>
      </c>
      <c r="B78">
        <v>1.8</v>
      </c>
      <c r="C78" s="2">
        <f>B78/MAX(B78:B170)*60</f>
        <v>55.384615384615387</v>
      </c>
    </row>
    <row r="79" spans="1:3" x14ac:dyDescent="0.25">
      <c r="A79" t="s">
        <v>73</v>
      </c>
      <c r="B79">
        <v>1.77</v>
      </c>
      <c r="C79" s="2">
        <f>B79/MAX(B79:B171)*60</f>
        <v>54.46153846153846</v>
      </c>
    </row>
    <row r="80" spans="1:3" x14ac:dyDescent="0.25">
      <c r="A80" t="s">
        <v>74</v>
      </c>
      <c r="B80">
        <v>1.74</v>
      </c>
      <c r="C80" s="2">
        <f>B80/MAX(B80:B172)*60</f>
        <v>53.53846153846154</v>
      </c>
    </row>
    <row r="81" spans="1:3" x14ac:dyDescent="0.25">
      <c r="A81" t="s">
        <v>75</v>
      </c>
      <c r="B81">
        <v>1.71</v>
      </c>
      <c r="C81" s="2">
        <f>B81/MAX(B81:B173)*60</f>
        <v>52.615384615384613</v>
      </c>
    </row>
    <row r="82" spans="1:3" x14ac:dyDescent="0.25">
      <c r="A82" t="s">
        <v>76</v>
      </c>
      <c r="B82">
        <v>1.56</v>
      </c>
      <c r="C82" s="2">
        <f>B82/MAX(B82:B174)*60</f>
        <v>48</v>
      </c>
    </row>
    <row r="83" spans="1:3" x14ac:dyDescent="0.25">
      <c r="A83" t="s">
        <v>77</v>
      </c>
      <c r="B83">
        <v>1.54</v>
      </c>
      <c r="C83" s="2">
        <f>B83/MAX(B83:B175)*60</f>
        <v>47.384615384615387</v>
      </c>
    </row>
    <row r="84" spans="1:3" x14ac:dyDescent="0.25">
      <c r="A84" t="s">
        <v>78</v>
      </c>
      <c r="B84">
        <v>1.43</v>
      </c>
      <c r="C84" s="2">
        <f>B84/MAX(B84:B176)*60</f>
        <v>44</v>
      </c>
    </row>
    <row r="85" spans="1:3" x14ac:dyDescent="0.25">
      <c r="A85" t="s">
        <v>79</v>
      </c>
      <c r="B85">
        <v>1.35</v>
      </c>
      <c r="C85" s="2">
        <f>B85/MAX(B85:B177)*60</f>
        <v>41.538461538461547</v>
      </c>
    </row>
    <row r="86" spans="1:3" x14ac:dyDescent="0.25">
      <c r="A86" t="s">
        <v>80</v>
      </c>
      <c r="B86">
        <v>1.27</v>
      </c>
      <c r="C86" s="2">
        <f>B86/MAX(B86:B178)*60</f>
        <v>39.07692307692308</v>
      </c>
    </row>
    <row r="87" spans="1:3" x14ac:dyDescent="0.25">
      <c r="A87" t="s">
        <v>97</v>
      </c>
      <c r="B87">
        <v>1.2</v>
      </c>
      <c r="C87" s="2">
        <f>B87/MAX(B87:B179)*60</f>
        <v>36.923076923076927</v>
      </c>
    </row>
    <row r="88" spans="1:3" x14ac:dyDescent="0.25">
      <c r="A88" t="s">
        <v>83</v>
      </c>
      <c r="B88">
        <v>1.95</v>
      </c>
      <c r="C88" s="2">
        <f>B88/MAX(B88:B182)*60</f>
        <v>60</v>
      </c>
    </row>
    <row r="89" spans="1:3" x14ac:dyDescent="0.25">
      <c r="A89" t="s">
        <v>84</v>
      </c>
      <c r="B89">
        <v>1.8</v>
      </c>
      <c r="C89" s="2">
        <f>B89/MAX(B89:B183)*60</f>
        <v>60</v>
      </c>
    </row>
    <row r="90" spans="1:3" x14ac:dyDescent="0.25">
      <c r="A90" t="s">
        <v>85</v>
      </c>
      <c r="B90">
        <v>1.8</v>
      </c>
      <c r="C90" s="2">
        <f>B90/MAX(B90:B184)*60</f>
        <v>60</v>
      </c>
    </row>
    <row r="91" spans="1:3" x14ac:dyDescent="0.25">
      <c r="A91" t="s">
        <v>86</v>
      </c>
      <c r="B91">
        <v>1.75</v>
      </c>
      <c r="C91" s="2">
        <f>B91/MAX(B91:B185)*60</f>
        <v>60</v>
      </c>
    </row>
    <row r="92" spans="1:3" x14ac:dyDescent="0.25">
      <c r="A92" t="s">
        <v>98</v>
      </c>
      <c r="B92">
        <v>1.75</v>
      </c>
      <c r="C92" s="2">
        <f>B92/MAX(B92:B186)*60</f>
        <v>60</v>
      </c>
    </row>
    <row r="93" spans="1:3" x14ac:dyDescent="0.25">
      <c r="A93" t="s">
        <v>87</v>
      </c>
      <c r="B93">
        <v>1.75</v>
      </c>
      <c r="C93" s="2">
        <f>B93/MAX(B93:B187)*60</f>
        <v>60</v>
      </c>
    </row>
    <row r="94" spans="1:3" x14ac:dyDescent="0.25">
      <c r="A94" t="s">
        <v>88</v>
      </c>
      <c r="B94">
        <v>1.75</v>
      </c>
      <c r="C94" s="2">
        <f>B94/MAX(B94:B188)*60</f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707F73-E8AE-4DBA-97C7-2DD1D5988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Crystal Radius</vt:lpstr>
      <vt:lpstr>Atomic Radius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Xiang</dc:creator>
  <cp:lastModifiedBy>Yu Xiang</cp:lastModifiedBy>
  <dcterms:created xsi:type="dcterms:W3CDTF">2019-04-22T21:05:50Z</dcterms:created>
  <dcterms:modified xsi:type="dcterms:W3CDTF">2019-04-23T14:42:56Z</dcterms:modified>
</cp:coreProperties>
</file>