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C-JEAN\Downloads\"/>
    </mc:Choice>
  </mc:AlternateContent>
  <xr:revisionPtr revIDLastSave="0" documentId="13_ncr:1_{5A41F381-5D73-4F5B-813C-7603000B22C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4" sheetId="2" r:id="rId2"/>
  </sheets>
  <calcPr calcId="181029"/>
  <extLst>
    <ext uri="GoogleSheetsCustomDataVersion2">
      <go:sheetsCustomData xmlns:go="http://customooxmlschemas.google.com/" r:id="rId7" roundtripDataChecksum="cXOjf72hiUCO9qlsBRD0wuybZ42L/iM5p5v+ViabR7U="/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11" i="2"/>
  <c r="F11" i="2" s="1"/>
  <c r="F12" i="2" s="1"/>
  <c r="F13" i="2" s="1"/>
  <c r="F14" i="2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H5" i="2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H3" i="1"/>
  <c r="E11" i="1" s="1"/>
  <c r="F15" i="2" l="1"/>
  <c r="F16" i="2" s="1"/>
  <c r="F17" i="2" s="1"/>
  <c r="F18" i="2" s="1"/>
  <c r="F19" i="2" s="1"/>
  <c r="F20" i="2" s="1"/>
  <c r="F21" i="2" s="1"/>
  <c r="F22" i="2" s="1"/>
  <c r="F23" i="2" s="1"/>
  <c r="F24" i="2" s="1"/>
  <c r="E21" i="1"/>
  <c r="E20" i="1"/>
  <c r="E19" i="1"/>
  <c r="E16" i="1"/>
  <c r="E12" i="1"/>
  <c r="E22" i="1"/>
  <c r="E10" i="1"/>
  <c r="E9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E18" i="1"/>
  <c r="E17" i="1"/>
  <c r="E15" i="1"/>
  <c r="E14" i="1"/>
  <c r="E13" i="1"/>
</calcChain>
</file>

<file path=xl/sharedStrings.xml><?xml version="1.0" encoding="utf-8"?>
<sst xmlns="http://schemas.openxmlformats.org/spreadsheetml/2006/main" count="20" uniqueCount="9">
  <si>
    <t>semanas</t>
  </si>
  <si>
    <t>historias de usuario</t>
  </si>
  <si>
    <t>/</t>
  </si>
  <si>
    <t>Puntos de historia de usuario</t>
  </si>
  <si>
    <t>Velocidad de Desarrollo = 17 puntos historia / 14 semanas = 1.21 puntos historia/semana</t>
  </si>
  <si>
    <t>Ideal</t>
  </si>
  <si>
    <t>Esfuerzo</t>
  </si>
  <si>
    <t>trabajo realizado por horas</t>
  </si>
  <si>
    <t>trabajo realizado acumulado(horas a semanas)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</si>
</sst>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</font>
    <font>
      <sz val="11"/>
      <color theme="1"/>
      <name val="Calibri"/>
    </font>
    <font>
      <sz val="10"/>
      <name val="Arial"/>
      <family val="2"/>
    </font>
    <font>
      <sz val="11"/>
      <color rgb="FFFFFFFF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1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Analizis</a:t>
            </a:r>
            <a:r>
              <a:rPr lang="es-PE" baseline="0"/>
              <a:t> de Métricas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420042230322919"/>
          <c:y val="0.1382066017822339"/>
          <c:w val="0.85799577696770812"/>
          <c:h val="0.64155143587180663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Hoja1!$F$8:$F$22</c:f>
              <c:numCache>
                <c:formatCode>0.00</c:formatCode>
                <c:ptCount val="15"/>
                <c:pt idx="0" formatCode="General">
                  <c:v>17</c:v>
                </c:pt>
                <c:pt idx="1">
                  <c:v>15.785714285714286</c:v>
                </c:pt>
                <c:pt idx="2">
                  <c:v>14.571428571428573</c:v>
                </c:pt>
                <c:pt idx="3">
                  <c:v>13.357142857142859</c:v>
                </c:pt>
                <c:pt idx="4">
                  <c:v>12.142857142857146</c:v>
                </c:pt>
                <c:pt idx="5">
                  <c:v>10.928571428571432</c:v>
                </c:pt>
                <c:pt idx="6">
                  <c:v>9.7142857142857189</c:v>
                </c:pt>
                <c:pt idx="7">
                  <c:v>8.5000000000000053</c:v>
                </c:pt>
                <c:pt idx="8">
                  <c:v>7.2857142857142909</c:v>
                </c:pt>
                <c:pt idx="9">
                  <c:v>6.0714285714285765</c:v>
                </c:pt>
                <c:pt idx="10">
                  <c:v>4.8571428571428621</c:v>
                </c:pt>
                <c:pt idx="11">
                  <c:v>3.6428571428571477</c:v>
                </c:pt>
                <c:pt idx="12">
                  <c:v>2.4285714285714333</c:v>
                </c:pt>
                <c:pt idx="13">
                  <c:v>1.2142857142857191</c:v>
                </c:pt>
                <c:pt idx="14" formatCode="#\ ?/?">
                  <c:v>4.8849813083506888E-15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C-4DCF-AA07-861BCA2C2285}"/>
            </c:ext>
          </c:extLst>
        </c:ser>
        <c:ser>
          <c:idx val="1"/>
          <c:order val="1"/>
          <c:tx>
            <c:v>ESFUERZO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Hoja1!$I$8:$I$22</c:f>
              <c:numCache>
                <c:formatCode>0.00</c:formatCode>
                <c:ptCount val="15"/>
                <c:pt idx="0" formatCode="General">
                  <c:v>16</c:v>
                </c:pt>
                <c:pt idx="1">
                  <c:v>15.791667</c:v>
                </c:pt>
                <c:pt idx="2">
                  <c:v>15.613096000000001</c:v>
                </c:pt>
                <c:pt idx="3">
                  <c:v>13.464286000000001</c:v>
                </c:pt>
                <c:pt idx="4">
                  <c:v>12.255953000000002</c:v>
                </c:pt>
                <c:pt idx="5">
                  <c:v>12.107143000000002</c:v>
                </c:pt>
                <c:pt idx="6">
                  <c:v>8.9285720000000026</c:v>
                </c:pt>
                <c:pt idx="7">
                  <c:v>8.720239000000003</c:v>
                </c:pt>
                <c:pt idx="8">
                  <c:v>6.5119060000000033</c:v>
                </c:pt>
                <c:pt idx="9">
                  <c:v>6.3630960000000032</c:v>
                </c:pt>
                <c:pt idx="10">
                  <c:v>6.2142860000000031</c:v>
                </c:pt>
                <c:pt idx="11">
                  <c:v>4.0059530000000034</c:v>
                </c:pt>
                <c:pt idx="12">
                  <c:v>3.8571430000000033</c:v>
                </c:pt>
                <c:pt idx="13">
                  <c:v>1.6471430000000034</c:v>
                </c:pt>
                <c:pt idx="14">
                  <c:v>1.4271430000000034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C-4DCF-AA07-861BCA2C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68175"/>
        <c:axId val="227472015"/>
      </c:lineChart>
      <c:catAx>
        <c:axId val="22746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7472015"/>
        <c:crosses val="autoZero"/>
        <c:auto val="1"/>
        <c:lblAlgn val="ctr"/>
        <c:lblOffset val="100"/>
        <c:noMultiLvlLbl val="0"/>
      </c:catAx>
      <c:valAx>
        <c:axId val="227472015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Puntos</a:t>
                </a:r>
                <a:r>
                  <a:rPr lang="es-PE" baseline="0"/>
                  <a:t> de Historia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7468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Analizis</a:t>
            </a:r>
            <a:r>
              <a:rPr lang="es-PE" baseline="0"/>
              <a:t> de Métricas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420042230322919"/>
          <c:y val="0.1382066017822339"/>
          <c:w val="0.85799577696770812"/>
          <c:h val="0.64155143587180663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Hoja1!$F$8:$F$22</c:f>
              <c:numCache>
                <c:formatCode>0.00</c:formatCode>
                <c:ptCount val="15"/>
                <c:pt idx="0" formatCode="General">
                  <c:v>17</c:v>
                </c:pt>
                <c:pt idx="1">
                  <c:v>15.785714285714286</c:v>
                </c:pt>
                <c:pt idx="2">
                  <c:v>14.571428571428573</c:v>
                </c:pt>
                <c:pt idx="3">
                  <c:v>13.357142857142859</c:v>
                </c:pt>
                <c:pt idx="4">
                  <c:v>12.142857142857146</c:v>
                </c:pt>
                <c:pt idx="5">
                  <c:v>10.928571428571432</c:v>
                </c:pt>
                <c:pt idx="6">
                  <c:v>9.7142857142857189</c:v>
                </c:pt>
                <c:pt idx="7">
                  <c:v>8.5000000000000053</c:v>
                </c:pt>
                <c:pt idx="8">
                  <c:v>7.2857142857142909</c:v>
                </c:pt>
                <c:pt idx="9">
                  <c:v>6.0714285714285765</c:v>
                </c:pt>
                <c:pt idx="10">
                  <c:v>4.8571428571428621</c:v>
                </c:pt>
                <c:pt idx="11">
                  <c:v>3.6428571428571477</c:v>
                </c:pt>
                <c:pt idx="12">
                  <c:v>2.4285714285714333</c:v>
                </c:pt>
                <c:pt idx="13">
                  <c:v>1.2142857142857191</c:v>
                </c:pt>
                <c:pt idx="14" formatCode="#\ ?/?">
                  <c:v>4.8849813083506888E-15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3-4B08-B528-9C373216F08D}"/>
            </c:ext>
          </c:extLst>
        </c:ser>
        <c:ser>
          <c:idx val="1"/>
          <c:order val="1"/>
          <c:tx>
            <c:v>ESFUERZO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Hoja1!$I$8:$I$22</c:f>
              <c:numCache>
                <c:formatCode>0.00</c:formatCode>
                <c:ptCount val="15"/>
                <c:pt idx="0" formatCode="General">
                  <c:v>16</c:v>
                </c:pt>
                <c:pt idx="1">
                  <c:v>15.791667</c:v>
                </c:pt>
                <c:pt idx="2">
                  <c:v>15.613096000000001</c:v>
                </c:pt>
                <c:pt idx="3">
                  <c:v>13.464286000000001</c:v>
                </c:pt>
                <c:pt idx="4">
                  <c:v>12.255953000000002</c:v>
                </c:pt>
                <c:pt idx="5">
                  <c:v>12.107143000000002</c:v>
                </c:pt>
                <c:pt idx="6">
                  <c:v>8.9285720000000026</c:v>
                </c:pt>
                <c:pt idx="7">
                  <c:v>8.720239000000003</c:v>
                </c:pt>
                <c:pt idx="8">
                  <c:v>6.5119060000000033</c:v>
                </c:pt>
                <c:pt idx="9">
                  <c:v>6.3630960000000032</c:v>
                </c:pt>
                <c:pt idx="10">
                  <c:v>6.2142860000000031</c:v>
                </c:pt>
                <c:pt idx="11">
                  <c:v>4.0059530000000034</c:v>
                </c:pt>
                <c:pt idx="12">
                  <c:v>3.8571430000000033</c:v>
                </c:pt>
                <c:pt idx="13">
                  <c:v>1.6471430000000034</c:v>
                </c:pt>
                <c:pt idx="14">
                  <c:v>1.4271430000000034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3-4B08-B528-9C373216F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68175"/>
        <c:axId val="227472015"/>
      </c:lineChart>
      <c:catAx>
        <c:axId val="22746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7472015"/>
        <c:crosses val="max"/>
        <c:auto val="1"/>
        <c:lblAlgn val="ctr"/>
        <c:lblOffset val="100"/>
        <c:noMultiLvlLbl val="0"/>
      </c:catAx>
      <c:valAx>
        <c:axId val="227472015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Puntos</a:t>
                </a:r>
                <a:r>
                  <a:rPr lang="es-PE" baseline="0"/>
                  <a:t> de Historia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7468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6</xdr:row>
      <xdr:rowOff>209550</xdr:rowOff>
    </xdr:from>
    <xdr:to>
      <xdr:col>19</xdr:col>
      <xdr:colOff>161924</xdr:colOff>
      <xdr:row>22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5E108B-3546-9DDD-E29D-E56B34861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7</xdr:row>
      <xdr:rowOff>95250</xdr:rowOff>
    </xdr:from>
    <xdr:to>
      <xdr:col>19</xdr:col>
      <xdr:colOff>695324</xdr:colOff>
      <xdr:row>23</xdr:row>
      <xdr:rowOff>28574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6CB9A4F0-3092-E35D-C869-65A8ABB5F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S1000"/>
  <sheetViews>
    <sheetView zoomScaleNormal="100" workbookViewId="0">
      <selection activeCell="V11" sqref="V11"/>
    </sheetView>
  </sheetViews>
  <sheetFormatPr baseColWidth="10" defaultColWidth="14.42578125" defaultRowHeight="15" customHeight="1" x14ac:dyDescent="0.25"/>
  <cols>
    <col min="1" max="4" width="10.7109375" customWidth="1"/>
    <col min="5" max="5" width="12.7109375" customWidth="1"/>
    <col min="6" max="8" width="20.28515625" customWidth="1"/>
    <col min="9" max="9" width="17.85546875" customWidth="1"/>
    <col min="10" max="28" width="10.7109375" customWidth="1"/>
  </cols>
  <sheetData>
    <row r="2" spans="4:9" ht="15" customHeight="1" x14ac:dyDescent="0.25">
      <c r="F2" s="10" t="s">
        <v>1</v>
      </c>
      <c r="G2" s="10" t="s">
        <v>0</v>
      </c>
      <c r="H2" s="10" t="s">
        <v>2</v>
      </c>
    </row>
    <row r="3" spans="4:9" ht="15" customHeight="1" x14ac:dyDescent="0.25">
      <c r="F3" s="10">
        <v>17</v>
      </c>
      <c r="G3" s="10">
        <v>14</v>
      </c>
      <c r="H3" s="11">
        <f>F3/G3</f>
        <v>1.2142857142857142</v>
      </c>
    </row>
    <row r="7" spans="4:9" ht="67.5" customHeight="1" x14ac:dyDescent="0.25">
      <c r="D7" s="3" t="s">
        <v>0</v>
      </c>
      <c r="E7" s="5" t="s">
        <v>3</v>
      </c>
      <c r="F7" s="3" t="s">
        <v>5</v>
      </c>
      <c r="G7" s="9" t="s">
        <v>7</v>
      </c>
      <c r="H7" s="9" t="s">
        <v>8</v>
      </c>
      <c r="I7" s="3" t="s">
        <v>6</v>
      </c>
    </row>
    <row r="8" spans="4:9" ht="18" customHeight="1" x14ac:dyDescent="0.25">
      <c r="D8" s="4">
        <v>1</v>
      </c>
      <c r="E8" s="8">
        <v>0</v>
      </c>
      <c r="F8" s="4">
        <v>17</v>
      </c>
      <c r="G8" s="4">
        <v>0</v>
      </c>
      <c r="H8" s="4">
        <v>0</v>
      </c>
      <c r="I8" s="4">
        <v>16</v>
      </c>
    </row>
    <row r="9" spans="4:9" x14ac:dyDescent="0.25">
      <c r="D9" s="4">
        <v>2</v>
      </c>
      <c r="E9" s="6">
        <f t="shared" ref="E9:E22" si="0">$H$3</f>
        <v>1.2142857142857142</v>
      </c>
      <c r="F9" s="6">
        <f>F8-E9</f>
        <v>15.785714285714286</v>
      </c>
      <c r="G9" s="12">
        <v>30</v>
      </c>
      <c r="H9" s="6">
        <v>0.20833299999999999</v>
      </c>
      <c r="I9" s="6">
        <f>I8-H9</f>
        <v>15.791667</v>
      </c>
    </row>
    <row r="10" spans="4:9" x14ac:dyDescent="0.25">
      <c r="D10" s="4">
        <v>3</v>
      </c>
      <c r="E10" s="6">
        <f t="shared" si="0"/>
        <v>1.2142857142857142</v>
      </c>
      <c r="F10" s="6">
        <f t="shared" ref="F10:F22" si="1">F9-E9</f>
        <v>14.571428571428573</v>
      </c>
      <c r="G10" s="12">
        <v>20</v>
      </c>
      <c r="H10" s="6">
        <v>0.17857100000000001</v>
      </c>
      <c r="I10" s="6">
        <f>I9-H10</f>
        <v>15.613096000000001</v>
      </c>
    </row>
    <row r="11" spans="4:9" x14ac:dyDescent="0.25">
      <c r="D11" s="4">
        <v>4</v>
      </c>
      <c r="E11" s="6">
        <f t="shared" si="0"/>
        <v>1.2142857142857142</v>
      </c>
      <c r="F11" s="6">
        <f t="shared" si="1"/>
        <v>13.357142857142859</v>
      </c>
      <c r="G11" s="12">
        <v>25</v>
      </c>
      <c r="H11" s="6">
        <v>2.1488100000000001</v>
      </c>
      <c r="I11" s="6">
        <f>I10-H11</f>
        <v>13.464286000000001</v>
      </c>
    </row>
    <row r="12" spans="4:9" x14ac:dyDescent="0.25">
      <c r="D12" s="4">
        <v>5</v>
      </c>
      <c r="E12" s="6">
        <f t="shared" si="0"/>
        <v>1.2142857142857142</v>
      </c>
      <c r="F12" s="6">
        <f t="shared" si="1"/>
        <v>12.142857142857146</v>
      </c>
      <c r="G12" s="12">
        <v>35</v>
      </c>
      <c r="H12" s="6">
        <v>1.2083330000000001</v>
      </c>
      <c r="I12" s="6">
        <f>I11-H12</f>
        <v>12.255953000000002</v>
      </c>
    </row>
    <row r="13" spans="4:9" x14ac:dyDescent="0.25">
      <c r="D13" s="4">
        <v>6</v>
      </c>
      <c r="E13" s="6">
        <f t="shared" si="0"/>
        <v>1.2142857142857142</v>
      </c>
      <c r="F13" s="6">
        <f t="shared" si="1"/>
        <v>10.928571428571432</v>
      </c>
      <c r="G13" s="12">
        <v>25</v>
      </c>
      <c r="H13" s="6">
        <v>0.14881</v>
      </c>
      <c r="I13" s="6">
        <f>I12-H13</f>
        <v>12.107143000000002</v>
      </c>
    </row>
    <row r="14" spans="4:9" x14ac:dyDescent="0.25">
      <c r="D14" s="4">
        <v>7</v>
      </c>
      <c r="E14" s="6">
        <f t="shared" si="0"/>
        <v>1.2142857142857142</v>
      </c>
      <c r="F14" s="6">
        <f t="shared" si="1"/>
        <v>9.7142857142857189</v>
      </c>
      <c r="G14" s="12">
        <v>20</v>
      </c>
      <c r="H14" s="6">
        <v>3.1785709999999998</v>
      </c>
      <c r="I14" s="6">
        <f t="shared" ref="I14:I22" si="2">I13-H14</f>
        <v>8.9285720000000026</v>
      </c>
    </row>
    <row r="15" spans="4:9" x14ac:dyDescent="0.25">
      <c r="D15" s="4">
        <v>8</v>
      </c>
      <c r="E15" s="6">
        <f t="shared" si="0"/>
        <v>1.2142857142857142</v>
      </c>
      <c r="F15" s="6">
        <f t="shared" si="1"/>
        <v>8.5000000000000053</v>
      </c>
      <c r="G15" s="12">
        <v>30</v>
      </c>
      <c r="H15" s="6">
        <v>0.20833299999999999</v>
      </c>
      <c r="I15" s="6">
        <f t="shared" si="2"/>
        <v>8.720239000000003</v>
      </c>
    </row>
    <row r="16" spans="4:9" x14ac:dyDescent="0.25">
      <c r="D16" s="4">
        <v>9</v>
      </c>
      <c r="E16" s="6">
        <f t="shared" si="0"/>
        <v>1.2142857142857142</v>
      </c>
      <c r="F16" s="6">
        <f t="shared" si="1"/>
        <v>7.2857142857142909</v>
      </c>
      <c r="G16" s="12">
        <v>30</v>
      </c>
      <c r="H16" s="6">
        <v>2.2083330000000001</v>
      </c>
      <c r="I16" s="6">
        <f t="shared" si="2"/>
        <v>6.5119060000000033</v>
      </c>
    </row>
    <row r="17" spans="4:19" x14ac:dyDescent="0.25">
      <c r="D17" s="4">
        <v>10</v>
      </c>
      <c r="E17" s="6">
        <f t="shared" si="0"/>
        <v>1.2142857142857142</v>
      </c>
      <c r="F17" s="6">
        <f t="shared" si="1"/>
        <v>6.0714285714285765</v>
      </c>
      <c r="G17" s="12">
        <v>25</v>
      </c>
      <c r="H17" s="6">
        <v>0.14881</v>
      </c>
      <c r="I17" s="6">
        <f t="shared" si="2"/>
        <v>6.3630960000000032</v>
      </c>
    </row>
    <row r="18" spans="4:19" x14ac:dyDescent="0.25">
      <c r="D18" s="4">
        <v>11</v>
      </c>
      <c r="E18" s="6">
        <f t="shared" si="0"/>
        <v>1.2142857142857142</v>
      </c>
      <c r="F18" s="6">
        <f t="shared" si="1"/>
        <v>4.8571428571428621</v>
      </c>
      <c r="G18" s="12">
        <v>25</v>
      </c>
      <c r="H18" s="6">
        <v>0.14881</v>
      </c>
      <c r="I18" s="6">
        <f t="shared" si="2"/>
        <v>6.2142860000000031</v>
      </c>
    </row>
    <row r="19" spans="4:19" x14ac:dyDescent="0.25">
      <c r="D19" s="4">
        <v>12</v>
      </c>
      <c r="E19" s="6">
        <f t="shared" si="0"/>
        <v>1.2142857142857142</v>
      </c>
      <c r="F19" s="6">
        <f t="shared" si="1"/>
        <v>3.6428571428571477</v>
      </c>
      <c r="G19" s="12">
        <v>35</v>
      </c>
      <c r="H19" s="6">
        <v>2.2083330000000001</v>
      </c>
      <c r="I19" s="6">
        <f t="shared" si="2"/>
        <v>4.0059530000000034</v>
      </c>
    </row>
    <row r="20" spans="4:19" x14ac:dyDescent="0.25">
      <c r="D20" s="4">
        <v>13</v>
      </c>
      <c r="E20" s="6">
        <f t="shared" si="0"/>
        <v>1.2142857142857142</v>
      </c>
      <c r="F20" s="6">
        <f t="shared" si="1"/>
        <v>2.4285714285714333</v>
      </c>
      <c r="G20" s="12">
        <v>25</v>
      </c>
      <c r="H20" s="6">
        <v>0.14881</v>
      </c>
      <c r="I20" s="6">
        <f t="shared" si="2"/>
        <v>3.8571430000000033</v>
      </c>
    </row>
    <row r="21" spans="4:19" ht="15.75" customHeight="1" x14ac:dyDescent="0.25">
      <c r="D21" s="4">
        <v>14</v>
      </c>
      <c r="E21" s="6">
        <f t="shared" si="0"/>
        <v>1.2142857142857142</v>
      </c>
      <c r="F21" s="6">
        <f t="shared" si="1"/>
        <v>1.2142857142857191</v>
      </c>
      <c r="G21" s="12">
        <v>35</v>
      </c>
      <c r="H21" s="6">
        <v>2.21</v>
      </c>
      <c r="I21" s="6">
        <f t="shared" si="2"/>
        <v>1.6471430000000034</v>
      </c>
    </row>
    <row r="22" spans="4:19" ht="15.75" customHeight="1" x14ac:dyDescent="0.25">
      <c r="D22" s="4">
        <v>15</v>
      </c>
      <c r="E22" s="6">
        <f t="shared" si="0"/>
        <v>1.2142857142857142</v>
      </c>
      <c r="F22" s="13">
        <f t="shared" si="1"/>
        <v>4.8849813083506888E-15</v>
      </c>
      <c r="G22" s="12">
        <v>35</v>
      </c>
      <c r="H22" s="6">
        <v>0.22</v>
      </c>
      <c r="I22" s="6">
        <f t="shared" si="2"/>
        <v>1.4271430000000034</v>
      </c>
    </row>
    <row r="23" spans="4:19" ht="15.75" customHeight="1" x14ac:dyDescent="0.25">
      <c r="D23" s="2"/>
      <c r="E23" s="2"/>
      <c r="F23" s="2"/>
      <c r="G23" s="2"/>
      <c r="H23" s="2"/>
      <c r="I23" s="2"/>
    </row>
    <row r="24" spans="4:19" ht="15.75" customHeight="1" x14ac:dyDescent="0.25">
      <c r="D24" s="1"/>
      <c r="E24" s="1"/>
      <c r="L24" s="17"/>
      <c r="M24" s="17"/>
      <c r="N24" s="17"/>
      <c r="O24" s="17"/>
      <c r="P24" s="17"/>
      <c r="Q24" s="17"/>
      <c r="R24" s="17"/>
      <c r="S24" s="17"/>
    </row>
    <row r="25" spans="4:19" ht="15.75" customHeight="1" x14ac:dyDescent="0.25">
      <c r="L25" s="17"/>
      <c r="M25" s="17"/>
      <c r="N25" s="17"/>
      <c r="O25" s="17"/>
      <c r="P25" s="17"/>
      <c r="Q25" s="17"/>
      <c r="R25" s="17"/>
      <c r="S25" s="17"/>
    </row>
    <row r="26" spans="4:19" ht="15.75" customHeight="1" x14ac:dyDescent="0.25">
      <c r="E26" s="7" t="s">
        <v>4</v>
      </c>
      <c r="F26" s="7"/>
      <c r="G26" s="7"/>
      <c r="H26" s="7"/>
      <c r="I26" s="7"/>
      <c r="J26" s="7"/>
      <c r="L26" s="17"/>
      <c r="M26" s="17"/>
      <c r="N26" s="17"/>
      <c r="O26" s="17"/>
      <c r="P26" s="17"/>
      <c r="Q26" s="17"/>
      <c r="R26" s="17"/>
      <c r="S26" s="17"/>
    </row>
    <row r="27" spans="4:19" ht="15.75" customHeight="1" x14ac:dyDescent="0.25">
      <c r="E27" s="7"/>
      <c r="F27" s="7"/>
      <c r="G27" s="7"/>
      <c r="H27" s="7"/>
      <c r="I27" s="7"/>
      <c r="J27" s="7"/>
      <c r="L27" s="17"/>
      <c r="M27" s="17"/>
      <c r="N27" s="17"/>
      <c r="O27" s="17"/>
      <c r="P27" s="17"/>
      <c r="Q27" s="17"/>
      <c r="R27" s="17"/>
      <c r="S27" s="17"/>
    </row>
    <row r="28" spans="4:19" ht="15.75" customHeight="1" x14ac:dyDescent="0.25">
      <c r="E28" s="7"/>
      <c r="F28" s="7"/>
      <c r="G28" s="7"/>
      <c r="H28" s="7"/>
      <c r="I28" s="7"/>
      <c r="J28" s="7"/>
      <c r="L28" s="17"/>
      <c r="M28" s="17"/>
      <c r="N28" s="17"/>
      <c r="O28" s="17"/>
      <c r="P28" s="17"/>
      <c r="Q28" s="17"/>
      <c r="R28" s="17"/>
      <c r="S28" s="17"/>
    </row>
    <row r="29" spans="4:19" ht="15.75" customHeight="1" x14ac:dyDescent="0.25">
      <c r="E29" s="7"/>
      <c r="F29" s="7"/>
      <c r="G29" s="7"/>
      <c r="H29" s="7"/>
      <c r="I29" s="7"/>
      <c r="J29" s="7"/>
      <c r="L29" s="17"/>
      <c r="M29" s="17"/>
      <c r="N29" s="17"/>
      <c r="O29" s="17"/>
      <c r="P29" s="17"/>
      <c r="Q29" s="17"/>
      <c r="R29" s="17"/>
      <c r="S29" s="17"/>
    </row>
    <row r="30" spans="4:19" ht="15.75" customHeight="1" x14ac:dyDescent="0.25">
      <c r="L30" s="17"/>
      <c r="M30" s="17"/>
      <c r="N30" s="17"/>
      <c r="O30" s="17"/>
      <c r="P30" s="17"/>
      <c r="Q30" s="17"/>
      <c r="R30" s="17"/>
      <c r="S30" s="17"/>
    </row>
    <row r="31" spans="4:19" ht="15.75" customHeight="1" x14ac:dyDescent="0.25"/>
    <row r="32" spans="4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26:J29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R1000"/>
  <sheetViews>
    <sheetView tabSelected="1" workbookViewId="0">
      <selection activeCell="V5" sqref="V5"/>
    </sheetView>
  </sheetViews>
  <sheetFormatPr baseColWidth="10" defaultColWidth="14.42578125" defaultRowHeight="15" customHeight="1" x14ac:dyDescent="0.25"/>
  <cols>
    <col min="1" max="4" width="10.7109375" customWidth="1"/>
    <col min="5" max="5" width="16.85546875" customWidth="1"/>
    <col min="6" max="6" width="17.140625" customWidth="1"/>
    <col min="7" max="7" width="21.42578125" customWidth="1"/>
    <col min="8" max="8" width="18" customWidth="1"/>
    <col min="9" max="26" width="10.7109375" customWidth="1"/>
  </cols>
  <sheetData>
    <row r="4" spans="4:9" ht="31.5" customHeight="1" x14ac:dyDescent="0.25">
      <c r="F4" s="14" t="s">
        <v>1</v>
      </c>
      <c r="G4" s="10" t="s">
        <v>0</v>
      </c>
      <c r="H4" s="10" t="s">
        <v>2</v>
      </c>
    </row>
    <row r="5" spans="4:9" ht="15" customHeight="1" x14ac:dyDescent="0.25">
      <c r="F5" s="10">
        <v>17</v>
      </c>
      <c r="G5" s="10">
        <v>14</v>
      </c>
      <c r="H5" s="11">
        <f>F5/G5</f>
        <v>1.2142857142857142</v>
      </c>
    </row>
    <row r="9" spans="4:9" ht="65.25" customHeight="1" x14ac:dyDescent="0.25">
      <c r="D9" s="3" t="s">
        <v>0</v>
      </c>
      <c r="E9" s="5" t="s">
        <v>3</v>
      </c>
      <c r="F9" s="3" t="s">
        <v>5</v>
      </c>
      <c r="G9" s="9" t="s">
        <v>7</v>
      </c>
      <c r="H9" s="9" t="s">
        <v>8</v>
      </c>
      <c r="I9" s="3" t="s">
        <v>6</v>
      </c>
    </row>
    <row r="10" spans="4:9" x14ac:dyDescent="0.25">
      <c r="D10" s="4">
        <v>1</v>
      </c>
      <c r="E10" s="8">
        <v>0</v>
      </c>
      <c r="F10" s="4">
        <v>17</v>
      </c>
      <c r="G10" s="4">
        <v>0</v>
      </c>
      <c r="H10" s="4">
        <v>0</v>
      </c>
      <c r="I10" s="4">
        <v>16</v>
      </c>
    </row>
    <row r="11" spans="4:9" x14ac:dyDescent="0.25">
      <c r="D11" s="4">
        <v>2</v>
      </c>
      <c r="E11" s="6">
        <f>$H$5</f>
        <v>1.2142857142857142</v>
      </c>
      <c r="F11" s="6">
        <f>F10-E11</f>
        <v>15.785714285714286</v>
      </c>
      <c r="G11" s="12">
        <v>30</v>
      </c>
      <c r="H11" s="6">
        <v>0.20833299999999999</v>
      </c>
      <c r="I11" s="6">
        <f>I10-H11</f>
        <v>15.791667</v>
      </c>
    </row>
    <row r="12" spans="4:9" x14ac:dyDescent="0.25">
      <c r="D12" s="4">
        <v>3</v>
      </c>
      <c r="E12" s="6">
        <f t="shared" ref="E12:E24" si="0">$H$5</f>
        <v>1.2142857142857142</v>
      </c>
      <c r="F12" s="6">
        <f t="shared" ref="F12:F24" si="1">F11-E11</f>
        <v>14.571428571428573</v>
      </c>
      <c r="G12" s="12">
        <v>20</v>
      </c>
      <c r="H12" s="6">
        <v>0.17857100000000001</v>
      </c>
      <c r="I12" s="6">
        <f>I11-H12</f>
        <v>15.613096000000001</v>
      </c>
    </row>
    <row r="13" spans="4:9" x14ac:dyDescent="0.25">
      <c r="D13" s="4">
        <v>4</v>
      </c>
      <c r="E13" s="6">
        <f t="shared" si="0"/>
        <v>1.2142857142857142</v>
      </c>
      <c r="F13" s="6">
        <f t="shared" si="1"/>
        <v>13.357142857142859</v>
      </c>
      <c r="G13" s="12">
        <v>25</v>
      </c>
      <c r="H13" s="6">
        <v>2.1488100000000001</v>
      </c>
      <c r="I13" s="6">
        <f>I12-H13</f>
        <v>13.464286000000001</v>
      </c>
    </row>
    <row r="14" spans="4:9" x14ac:dyDescent="0.25">
      <c r="D14" s="4">
        <v>5</v>
      </c>
      <c r="E14" s="6">
        <f t="shared" si="0"/>
        <v>1.2142857142857142</v>
      </c>
      <c r="F14" s="6">
        <f t="shared" si="1"/>
        <v>12.142857142857146</v>
      </c>
      <c r="G14" s="12">
        <v>35</v>
      </c>
      <c r="H14" s="6">
        <v>1.2083330000000001</v>
      </c>
      <c r="I14" s="6">
        <f>I13-H14</f>
        <v>12.255953000000002</v>
      </c>
    </row>
    <row r="15" spans="4:9" x14ac:dyDescent="0.25">
      <c r="D15" s="4">
        <v>6</v>
      </c>
      <c r="E15" s="6">
        <f t="shared" si="0"/>
        <v>1.2142857142857142</v>
      </c>
      <c r="F15" s="6">
        <f t="shared" si="1"/>
        <v>10.928571428571432</v>
      </c>
      <c r="G15" s="12">
        <v>25</v>
      </c>
      <c r="H15" s="6">
        <v>0.14881</v>
      </c>
      <c r="I15" s="6">
        <f>I14-H15</f>
        <v>12.107143000000002</v>
      </c>
    </row>
    <row r="16" spans="4:9" x14ac:dyDescent="0.25">
      <c r="D16" s="4">
        <v>7</v>
      </c>
      <c r="E16" s="6">
        <f t="shared" si="0"/>
        <v>1.2142857142857142</v>
      </c>
      <c r="F16" s="6">
        <f t="shared" si="1"/>
        <v>9.7142857142857189</v>
      </c>
      <c r="G16" s="12">
        <v>20</v>
      </c>
      <c r="H16" s="6">
        <v>3.1785709999999998</v>
      </c>
      <c r="I16" s="6">
        <f t="shared" ref="I16:I24" si="2">I15-H16</f>
        <v>8.9285720000000026</v>
      </c>
    </row>
    <row r="17" spans="4:18" x14ac:dyDescent="0.25">
      <c r="D17" s="4">
        <v>8</v>
      </c>
      <c r="E17" s="6">
        <f t="shared" si="0"/>
        <v>1.2142857142857142</v>
      </c>
      <c r="F17" s="6">
        <f t="shared" si="1"/>
        <v>8.5000000000000053</v>
      </c>
      <c r="G17" s="12">
        <v>30</v>
      </c>
      <c r="H17" s="6">
        <v>0.20833299999999999</v>
      </c>
      <c r="I17" s="6">
        <f t="shared" si="2"/>
        <v>8.720239000000003</v>
      </c>
    </row>
    <row r="18" spans="4:18" x14ac:dyDescent="0.25">
      <c r="D18" s="4">
        <v>9</v>
      </c>
      <c r="E18" s="6">
        <f t="shared" si="0"/>
        <v>1.2142857142857142</v>
      </c>
      <c r="F18" s="6">
        <f t="shared" si="1"/>
        <v>7.2857142857142909</v>
      </c>
      <c r="G18" s="12">
        <v>30</v>
      </c>
      <c r="H18" s="6">
        <v>2.2083330000000001</v>
      </c>
      <c r="I18" s="6">
        <f t="shared" si="2"/>
        <v>6.5119060000000033</v>
      </c>
    </row>
    <row r="19" spans="4:18" x14ac:dyDescent="0.25">
      <c r="D19" s="4">
        <v>10</v>
      </c>
      <c r="E19" s="6">
        <f t="shared" si="0"/>
        <v>1.2142857142857142</v>
      </c>
      <c r="F19" s="6">
        <f t="shared" si="1"/>
        <v>6.0714285714285765</v>
      </c>
      <c r="G19" s="12">
        <v>25</v>
      </c>
      <c r="H19" s="6">
        <v>0.14881</v>
      </c>
      <c r="I19" s="6">
        <f t="shared" si="2"/>
        <v>6.3630960000000032</v>
      </c>
    </row>
    <row r="20" spans="4:18" x14ac:dyDescent="0.25">
      <c r="D20" s="4">
        <v>11</v>
      </c>
      <c r="E20" s="6">
        <f t="shared" si="0"/>
        <v>1.2142857142857142</v>
      </c>
      <c r="F20" s="6">
        <f t="shared" si="1"/>
        <v>4.8571428571428621</v>
      </c>
      <c r="G20" s="12">
        <v>25</v>
      </c>
      <c r="H20" s="6">
        <v>0.14881</v>
      </c>
      <c r="I20" s="6">
        <f t="shared" si="2"/>
        <v>6.2142860000000031</v>
      </c>
    </row>
    <row r="21" spans="4:18" ht="15.75" customHeight="1" x14ac:dyDescent="0.25">
      <c r="D21" s="4">
        <v>12</v>
      </c>
      <c r="E21" s="6">
        <f t="shared" si="0"/>
        <v>1.2142857142857142</v>
      </c>
      <c r="F21" s="6">
        <f t="shared" si="1"/>
        <v>3.6428571428571477</v>
      </c>
      <c r="G21" s="12">
        <v>35</v>
      </c>
      <c r="H21" s="6">
        <v>2.2083330000000001</v>
      </c>
      <c r="I21" s="6">
        <f t="shared" si="2"/>
        <v>4.0059530000000034</v>
      </c>
    </row>
    <row r="22" spans="4:18" ht="15.75" customHeight="1" x14ac:dyDescent="0.25">
      <c r="D22" s="4">
        <v>13</v>
      </c>
      <c r="E22" s="6">
        <f t="shared" si="0"/>
        <v>1.2142857142857142</v>
      </c>
      <c r="F22" s="6">
        <f t="shared" si="1"/>
        <v>2.4285714285714333</v>
      </c>
      <c r="G22" s="12">
        <v>25</v>
      </c>
      <c r="H22" s="6">
        <v>0.14881</v>
      </c>
      <c r="I22" s="6">
        <f t="shared" si="2"/>
        <v>3.8571430000000033</v>
      </c>
    </row>
    <row r="23" spans="4:18" ht="15.75" customHeight="1" x14ac:dyDescent="0.25">
      <c r="D23" s="4">
        <v>14</v>
      </c>
      <c r="E23" s="6">
        <f t="shared" si="0"/>
        <v>1.2142857142857142</v>
      </c>
      <c r="F23" s="6">
        <f t="shared" si="1"/>
        <v>1.2142857142857191</v>
      </c>
      <c r="G23" s="12">
        <v>35</v>
      </c>
      <c r="H23" s="6">
        <v>2.21</v>
      </c>
      <c r="I23" s="6">
        <f t="shared" si="2"/>
        <v>1.6471430000000034</v>
      </c>
    </row>
    <row r="24" spans="4:18" ht="15.75" customHeight="1" x14ac:dyDescent="0.25">
      <c r="D24" s="4">
        <v>15</v>
      </c>
      <c r="E24" s="6">
        <f t="shared" si="0"/>
        <v>1.2142857142857142</v>
      </c>
      <c r="F24" s="13">
        <f t="shared" si="1"/>
        <v>4.8849813083506888E-15</v>
      </c>
      <c r="G24" s="12">
        <v>35</v>
      </c>
      <c r="H24" s="6">
        <v>0.22</v>
      </c>
      <c r="I24" s="6">
        <f t="shared" si="2"/>
        <v>1.4271430000000034</v>
      </c>
    </row>
    <row r="25" spans="4:18" ht="15.75" customHeight="1" x14ac:dyDescent="0.25">
      <c r="D25" s="2"/>
      <c r="E25" s="2"/>
      <c r="F25" s="2"/>
      <c r="G25" s="2"/>
      <c r="H25" s="2"/>
      <c r="I25" s="2"/>
    </row>
    <row r="26" spans="4:18" ht="15.75" customHeight="1" x14ac:dyDescent="0.25">
      <c r="D26" s="1"/>
      <c r="E26" s="1"/>
      <c r="L26" s="15"/>
      <c r="M26" s="16"/>
      <c r="N26" s="16"/>
      <c r="O26" s="16"/>
      <c r="P26" s="16"/>
      <c r="Q26" s="16"/>
      <c r="R26" s="16"/>
    </row>
    <row r="27" spans="4:18" ht="15.75" customHeight="1" x14ac:dyDescent="0.25">
      <c r="L27" s="16"/>
      <c r="M27" s="16"/>
      <c r="N27" s="16"/>
      <c r="O27" s="16"/>
      <c r="P27" s="16"/>
      <c r="Q27" s="16"/>
      <c r="R27" s="16"/>
    </row>
    <row r="28" spans="4:18" ht="15.75" customHeight="1" x14ac:dyDescent="0.25">
      <c r="E28" s="7" t="s">
        <v>4</v>
      </c>
      <c r="F28" s="7"/>
      <c r="G28" s="7"/>
      <c r="H28" s="7"/>
      <c r="I28" s="7"/>
      <c r="J28" s="7"/>
      <c r="L28" s="16"/>
      <c r="M28" s="16"/>
      <c r="N28" s="16"/>
      <c r="O28" s="16"/>
      <c r="P28" s="16"/>
      <c r="Q28" s="16"/>
      <c r="R28" s="16"/>
    </row>
    <row r="29" spans="4:18" ht="15.75" customHeight="1" x14ac:dyDescent="0.25">
      <c r="E29" s="7"/>
      <c r="F29" s="7"/>
      <c r="G29" s="7"/>
      <c r="H29" s="7"/>
      <c r="I29" s="7"/>
      <c r="J29" s="7"/>
      <c r="L29" s="16"/>
      <c r="M29" s="16"/>
      <c r="N29" s="16"/>
      <c r="O29" s="16"/>
      <c r="P29" s="16"/>
      <c r="Q29" s="16"/>
      <c r="R29" s="16"/>
    </row>
    <row r="30" spans="4:18" ht="15.75" customHeight="1" x14ac:dyDescent="0.25">
      <c r="E30" s="7"/>
      <c r="F30" s="7"/>
      <c r="G30" s="7"/>
      <c r="H30" s="7"/>
      <c r="I30" s="7"/>
      <c r="J30" s="7"/>
    </row>
    <row r="31" spans="4:18" ht="15.75" customHeight="1" x14ac:dyDescent="0.25">
      <c r="E31" s="7"/>
      <c r="F31" s="7"/>
      <c r="G31" s="7"/>
      <c r="H31" s="7"/>
      <c r="I31" s="7"/>
      <c r="J31" s="7"/>
    </row>
    <row r="32" spans="4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28:J3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LAB_J205</dc:creator>
  <cp:lastModifiedBy>PC-JEAN</cp:lastModifiedBy>
  <dcterms:created xsi:type="dcterms:W3CDTF">2024-11-13T00:06:35Z</dcterms:created>
  <dcterms:modified xsi:type="dcterms:W3CDTF">2024-11-13T19:04:06Z</dcterms:modified>
</cp:coreProperties>
</file>