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1" sheetId="1" r:id="rId4"/>
    <sheet state="visible" name="Sprint 2" sheetId="2" r:id="rId5"/>
    <sheet state="visible" name="Sprint 3" sheetId="3" r:id="rId6"/>
    <sheet state="visible" name="Sprint 4" sheetId="4" r:id="rId7"/>
    <sheet state="visible" name="Sprint 5" sheetId="5" r:id="rId8"/>
    <sheet state="visible" name="Sprint 6" sheetId="6" r:id="rId9"/>
    <sheet state="visible" name="Copia de Plantilla Sprint" sheetId="7" r:id="rId10"/>
  </sheets>
  <definedNames>
    <definedName name="AverageSpeedLastEight">OFFSET(#REF!,1,0,#REF!,1)</definedName>
    <definedName name="AverageSpeedRealized">OFFSET(#REF!,1,0,#REF!,1)</definedName>
    <definedName name="AverageSpeedWorstThree">OFFSET(#REF!,1,0,#REF!,1)</definedName>
    <definedName name="ColBottomCurrentScope">OFFSET(#REF!,1,0,#REF!,1)</definedName>
    <definedName name="ColTopRemainingWork">OFFSET(#REF!,1,0,#REF!,1)</definedName>
    <definedName name="LastEight">IF(#REF!&gt;8,OFFSET(#REF!,#REF!-7,0,8,1),OFFSET(#REF!,1,0,#REF!-1,1))</definedName>
    <definedName name="LastPlanned">IF(OFFSET(#REF!,1,0,1,1)="",1,OFFSET(#REF!,#REF!,0,1,1))</definedName>
    <definedName name="LastRealized">IF(OFFSET(#REF!,1,0,1,1)="",1,OFFSET(#REF!,#REF!,0,1,1))</definedName>
    <definedName name="PBCurrentBottom">OFFSET(#REF!,1,0,#REF!,1)</definedName>
    <definedName name="PBTrend">OFFSET(#REF!,1,0,#REF!,1)</definedName>
    <definedName name="PlannedSpeed">OFFSET(#REF!,1,0,#REF!,1)</definedName>
    <definedName name="RealizedSpeed">OFFSET(#REF!,1,0,#REF!,1)</definedName>
    <definedName localSheetId="2" name="RealValues">OFFSET('Plantilla Sprint'!$H$17,0,0,1,'Plantilla Sprint'!DoneDays)</definedName>
    <definedName localSheetId="0" name="RealValues">OFFSET('Sprint 1'!$H$17,0,0,1,'Sprint 1'!DoneDays)</definedName>
    <definedName localSheetId="1" name="RealValues">OFFSET('Sprint 2'!$H$17,0,0,1,'Sprint 2'!DoneDays)</definedName>
    <definedName localSheetId="4" name="ImplementationDays">'Sprint 5'!$D$16</definedName>
    <definedName name="ProductBacklog">#REF!</definedName>
    <definedName localSheetId="5" name="TaskStatus">'Sprint 6'!$F$21:$F$65</definedName>
    <definedName name="TaskStoryID">#REF!</definedName>
    <definedName localSheetId="6" name="DoneDays">'Copia de Plantilla Sprint'!$F$18</definedName>
    <definedName localSheetId="5" name="ImplementationDays">'Sprint 6'!$D$16</definedName>
    <definedName localSheetId="4" name="TaskStatus">'Sprint 5'!$F$21:$F$64</definedName>
    <definedName localSheetId="0" name="TaskRows">'Sprint 1'!$D$18</definedName>
    <definedName name="Sprint">#REF!</definedName>
    <definedName localSheetId="3" name="TotalEffort">'Sprint 4'!$G$17</definedName>
    <definedName localSheetId="0" name="TaskStatus">'Sprint 1'!$F$21:$F$65</definedName>
    <definedName name="Status">#REF!</definedName>
    <definedName localSheetId="4" name="TrendDays">'Sprint 5'!$F$20</definedName>
    <definedName localSheetId="0" name="TrendDays">'Sprint 1'!$F$20</definedName>
    <definedName localSheetId="2" name="TrendDays">'Sprint 3'!$F$20</definedName>
    <definedName localSheetId="6" name="TaskStoryID">'Copia de Plantilla Sprint'!$D$21:$D$60</definedName>
    <definedName name="TrendDays">#REF!</definedName>
    <definedName localSheetId="3" name="ImplementationDays">'Sprint 4'!$D$16</definedName>
    <definedName name="TotalEffort">#REF!</definedName>
    <definedName localSheetId="2" name="SprintTasks">'Sprint 3'!$C$21:$AF$69</definedName>
    <definedName localSheetId="2" name="DoneDays">'Sprint 3'!$F$18</definedName>
    <definedName localSheetId="2" name="TaskRows">'Sprint 3'!$D$18</definedName>
    <definedName localSheetId="4" name="DoneDays">'Sprint 5'!$F$18</definedName>
    <definedName localSheetId="5" name="DoneDays">'Sprint 6'!$F$18</definedName>
    <definedName localSheetId="0" name="TaskStoryID">'Sprint 1'!$D$21:$D$60</definedName>
    <definedName name="TaskRows">#REF!</definedName>
    <definedName localSheetId="6" name="TaskRows">'Copia de Plantilla Sprint'!$D$18</definedName>
    <definedName localSheetId="6" name="TrendDays">'Copia de Plantilla Sprint'!$F$20</definedName>
    <definedName localSheetId="1" name="TrendDays">'Sprint 2'!$F$20</definedName>
    <definedName name="TrendOffset">#REF!</definedName>
    <definedName name="SprintTasks">#REF!</definedName>
    <definedName localSheetId="0" name="ImplementationDays">'Sprint 1'!$D$16</definedName>
    <definedName name="SprintCount">#REF!</definedName>
    <definedName name="TrendSprintCount">#REF!</definedName>
    <definedName localSheetId="1" name="TotalEffort">'Sprint 2'!$G$17</definedName>
    <definedName localSheetId="5" name="TotalEffort">'Sprint 6'!$G$17</definedName>
    <definedName localSheetId="1" name="TaskStatus">'Sprint 2'!$F$21:$F$64</definedName>
    <definedName localSheetId="4" name="TaskRows">'Sprint 5'!$D$18</definedName>
    <definedName localSheetId="6" name="SprintTasks">'Copia de Plantilla Sprint'!$C$21:$AF$70</definedName>
    <definedName name="ImplementationDays">#REF!</definedName>
    <definedName localSheetId="3" name="SprintTasks">'Sprint 4'!$C$21:$AF$69</definedName>
    <definedName localSheetId="6" name="TaskStatus">'Copia de Plantilla Sprint'!$F$21:$F$65</definedName>
    <definedName localSheetId="3" name="TaskStoryID">'Sprint 4'!$D$21:$D$59</definedName>
    <definedName localSheetId="3" name="TaskRows">'Sprint 4'!$D$18</definedName>
    <definedName localSheetId="1" name="TaskStoryID">'Sprint 2'!$D$21:$D$59</definedName>
    <definedName localSheetId="2" name="ImplementationDays">'Sprint 3'!$D$16</definedName>
    <definedName localSheetId="3" name="DoneDays">'Sprint 4'!$F$18</definedName>
    <definedName localSheetId="6" name="ImplementationDays">'Copia de Plantilla Sprint'!$D$16</definedName>
    <definedName name="DoneDays">#REF!</definedName>
    <definedName localSheetId="1" name="ImplementationDays">'Sprint 2'!$D$16</definedName>
    <definedName localSheetId="2" name="TaskStatus">'Sprint 3'!$F$21:$F$64</definedName>
    <definedName localSheetId="5" name="TaskRows">'Sprint 6'!$D$18</definedName>
    <definedName localSheetId="0" name="DoneDays">'Sprint 1'!$F$18</definedName>
    <definedName name="SprintsInTrend">#REF!</definedName>
    <definedName localSheetId="0" name="TotalEffort">'Sprint 1'!$G$17</definedName>
    <definedName localSheetId="0" name="SprintTasks">'Sprint 1'!$C$21:$AF$70</definedName>
    <definedName localSheetId="5" name="TaskStoryID">'Sprint 6'!$D$21:$D$60</definedName>
    <definedName localSheetId="1" name="DoneDays">'Sprint 2'!$F$18</definedName>
    <definedName localSheetId="5" name="SprintTasks">'Sprint 6'!$C$21:$AF$70</definedName>
    <definedName localSheetId="2" name="TaskStoryID">'Sprint 3'!$D$21:$D$59</definedName>
    <definedName localSheetId="4" name="TotalEffort">'Sprint 5'!$G$17</definedName>
    <definedName localSheetId="4" name="SprintTasks">'Sprint 5'!$C$21:$AF$69</definedName>
    <definedName localSheetId="1" name="TaskRows">'Sprint 2'!$D$18</definedName>
    <definedName localSheetId="1" name="SprintTasks">'Sprint 2'!$C$21:$AF$69</definedName>
    <definedName localSheetId="5" name="TrendDays">'Sprint 6'!$F$20</definedName>
    <definedName localSheetId="3" name="TaskStatus">'Sprint 4'!$F$21:$F$64</definedName>
    <definedName name="TaskStatus">#REF!</definedName>
    <definedName localSheetId="2" name="TotalEffort">'Sprint 3'!$G$17</definedName>
    <definedName localSheetId="3" name="TrendDays">'Sprint 4'!$F$20</definedName>
    <definedName name="StoryName">#REF!</definedName>
    <definedName localSheetId="6" name="TotalEffort">'Copia de Plantilla Sprint'!$G$17</definedName>
    <definedName localSheetId="4" name="TaskStoryID">'Sprint 5'!$D$21:$D$59</definedName>
  </definedNames>
  <calcPr/>
  <extLst>
    <ext uri="GoogleSheetsCustomDataVersion2">
      <go:sheetsCustomData xmlns:go="http://customooxmlschemas.google.com/" r:id="rId11" roundtripDataChecksum="llt6GQ/nN32d1MoTweeq50EnwOYVzlMhQzYwkiN08/k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6">
      <text>
        <t xml:space="preserve">======
ID#AAABVchf2x0
Petri Heiramo    (2024-09-04 21:57:23)
Count only active working and implementation days. Do not include Planning Day or Sprint Review.
E.g. a 4-week Sprint would most likely have 18 implementation days.</t>
      </text>
    </comment>
  </commentList>
  <extLst>
    <ext uri="GoogleSheetsCustomDataVersion2">
      <go:sheetsCustomData xmlns:go="http://customooxmlschemas.google.com/" r:id="rId1" roundtripDataSignature="AMtx7mhYTqoIdCbOEAswo2qnkl2EoGdUHA=="/>
    </ext>
  </extL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6">
      <text>
        <t xml:space="preserve">======
ID#AAABVchf2x4
Petri Heiramo    (2024-09-04 21:57:23)
Count only active working and implementation days. Do not include Planning Day or Sprint Review.
E.g. a 4-week Sprint would most likely have 18 implementation days.</t>
      </text>
    </comment>
  </commentList>
  <extLst>
    <ext uri="GoogleSheetsCustomDataVersion2">
      <go:sheetsCustomData xmlns:go="http://customooxmlschemas.google.com/" r:id="rId1" roundtripDataSignature="AMtx7mg+TxyH8Ch9Dxh+3p+/VVpP+HAC/A=="/>
    </ext>
  </extLst>
</comments>
</file>

<file path=xl/sharedStrings.xml><?xml version="1.0" encoding="utf-8"?>
<sst xmlns="http://schemas.openxmlformats.org/spreadsheetml/2006/main" count="257" uniqueCount="91">
  <si>
    <t>Nombre del Proyecto:</t>
  </si>
  <si>
    <t>Desarrollo de una aplicación de Entrenamiento Personal</t>
  </si>
  <si>
    <t>Dueño del Proyecto</t>
  </si>
  <si>
    <t>Universidad Continental</t>
  </si>
  <si>
    <t>Gerente del Proyecto:</t>
  </si>
  <si>
    <r>
      <rPr>
        <rFont val="Arial, sans-serif"/>
        <color rgb="FF000000"/>
      </rPr>
      <t>FRANK GONZALO PUERTAS FUENTES</t>
    </r>
  </si>
  <si>
    <t>Duración del Sprint</t>
  </si>
  <si>
    <t>Esfuerzo</t>
  </si>
  <si>
    <t>Faltante en los días siguientes…</t>
  </si>
  <si>
    <t>Tendencia calculada en los últimos</t>
  </si>
  <si>
    <t>Días</t>
  </si>
  <si>
    <t>Totales</t>
  </si>
  <si>
    <t>Task rows</t>
  </si>
  <si>
    <t>Done days</t>
  </si>
  <si>
    <t>Trend</t>
  </si>
  <si>
    <t>Trend Days</t>
  </si>
  <si>
    <t>ID Tarea</t>
  </si>
  <si>
    <t>Tarea</t>
  </si>
  <si>
    <t>ID Historia</t>
  </si>
  <si>
    <t>Responsable</t>
  </si>
  <si>
    <t>Estado</t>
  </si>
  <si>
    <t>Est.</t>
  </si>
  <si>
    <t>TA01</t>
  </si>
  <si>
    <t>Crear un Formulario de Registro de Usuarios</t>
  </si>
  <si>
    <t>HU01</t>
  </si>
  <si>
    <t>Jean Pool Angeles</t>
  </si>
  <si>
    <t>Terminado</t>
  </si>
  <si>
    <t>TA02</t>
  </si>
  <si>
    <t>Crear un Inicio de Sesion a la aplicacion</t>
  </si>
  <si>
    <t>HU02</t>
  </si>
  <si>
    <t>Giohan Torres</t>
  </si>
  <si>
    <t>TA03</t>
  </si>
  <si>
    <t>Implementar una funcionalidad que permita actualizar la informacion personal del usuario</t>
  </si>
  <si>
    <t>HU03</t>
  </si>
  <si>
    <t>Frank Puertas</t>
  </si>
  <si>
    <t>Done</t>
  </si>
  <si>
    <t>In Progress</t>
  </si>
  <si>
    <t>To Do</t>
  </si>
  <si>
    <r>
      <rPr>
        <rFont val="Arial, sans-serif"/>
        <color rgb="FF000000"/>
      </rPr>
      <t>FRANK GONZALO PUERTAS FUENTES</t>
    </r>
  </si>
  <si>
    <t>TA04</t>
  </si>
  <si>
    <t>Implementar una funcionalidad para crear rutinas  de entrenamiento para los usuarios</t>
  </si>
  <si>
    <t>HU05</t>
  </si>
  <si>
    <t>Jose Yupari</t>
  </si>
  <si>
    <t>TA05</t>
  </si>
  <si>
    <t>Implementar una funcionalidad para editar rutinas  existentes a las necesidades del usuario</t>
  </si>
  <si>
    <t>HU06</t>
  </si>
  <si>
    <t>Frank Perez</t>
  </si>
  <si>
    <t>TA06</t>
  </si>
  <si>
    <t>Implementar una funcionalidad para eliminar rutinas  de entrenamiento que no necesita el usuario</t>
  </si>
  <si>
    <t>HU07</t>
  </si>
  <si>
    <t>Jean Pool Angels</t>
  </si>
  <si>
    <r>
      <rPr>
        <rFont val="Arial, sans-serif"/>
        <color rgb="FF000000"/>
      </rPr>
      <t>FRANK GONZALO PUERTAS FUENTES</t>
    </r>
  </si>
  <si>
    <t>Warning! These are necessary</t>
  </si>
  <si>
    <t>template rows</t>
  </si>
  <si>
    <t>TA07</t>
  </si>
  <si>
    <t>Implementar una funcionalidad para registrar avances de ejercicios para monitorear los progresos de usuarios</t>
  </si>
  <si>
    <t>HU08</t>
  </si>
  <si>
    <t>En Progreso</t>
  </si>
  <si>
    <t>TA08</t>
  </si>
  <si>
    <t>Diseñar un Panel Grafico Estadistico que muestre el progreso de los entrenamientos de los de usuarios</t>
  </si>
  <si>
    <t>HU09</t>
  </si>
  <si>
    <t>TA09</t>
  </si>
  <si>
    <t>Crear un filtro de las estadisticas por periodo de tiempo para visualizar una vision detallada de la evolucion del usuario</t>
  </si>
  <si>
    <t>HU10</t>
  </si>
  <si>
    <r>
      <rPr>
        <rFont val="Arial, sans-serif"/>
        <color rgb="FF000000"/>
      </rPr>
      <t>FRANK GONZALO PUERTAS FUENTES</t>
    </r>
  </si>
  <si>
    <t>TA10</t>
  </si>
  <si>
    <t>Crear Una funcionalidad para Comparar Progreso con Objetivos para Ajustar Rutinas</t>
  </si>
  <si>
    <t>HU11</t>
  </si>
  <si>
    <t>TA11</t>
  </si>
  <si>
    <t>Crear una funcionalidad para dar recomendaciones de ejercicios basados en el historial del usuario</t>
  </si>
  <si>
    <t>HU12</t>
  </si>
  <si>
    <t>Keysi Simbron</t>
  </si>
  <si>
    <r>
      <rPr>
        <rFont val="Arial, sans-serif"/>
        <color rgb="FF000000"/>
      </rPr>
      <t>FRANK GONZALO PUERTAS FUENTES</t>
    </r>
  </si>
  <si>
    <t>TA12</t>
  </si>
  <si>
    <t>Crear una funcionalidad que permita ajustar las preferencias de ejercicio del usuario a,ineado con sus objetivos</t>
  </si>
  <si>
    <t>HU13</t>
  </si>
  <si>
    <t>Por Hacer</t>
  </si>
  <si>
    <t>TA13</t>
  </si>
  <si>
    <t>Implementar un historial de recomendaciones y rutinas para ver que estrategias ha funcionado para el usuario</t>
  </si>
  <si>
    <t>HU14</t>
  </si>
  <si>
    <t xml:space="preserve">Lopez Garcia Wilson </t>
  </si>
  <si>
    <t>TA14</t>
  </si>
  <si>
    <t>Duseñar la aplicacion lo mas intuitiva y facil de usar.</t>
  </si>
  <si>
    <t>HU15</t>
  </si>
  <si>
    <t>TA15</t>
  </si>
  <si>
    <t>Diseñar la aplicacion de manera responsive.</t>
  </si>
  <si>
    <t>HU16</t>
  </si>
  <si>
    <t>TA16</t>
  </si>
  <si>
    <t>Crear un metodo de recuperacion de contraseña para poder acceder a la cuenta del usuario</t>
  </si>
  <si>
    <t>HU04</t>
  </si>
  <si>
    <t>Planned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</si>
</sst>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Sprint &quot;#&quot; Backlog&quot;"/>
    <numFmt numFmtId="165" formatCode="d.m"/>
  </numFmts>
  <fonts count="8">
    <font>
      <sz val="10.0"/>
      <color rgb="FF000000"/>
      <name val="Arial"/>
      <scheme val="minor"/>
    </font>
    <font>
      <sz val="10.0"/>
      <color theme="1"/>
      <name val="Arial"/>
    </font>
    <font>
      <sz val="14.0"/>
      <color theme="1"/>
      <name val="Arial"/>
    </font>
    <font>
      <color theme="1"/>
      <name val="Arial"/>
    </font>
    <font/>
    <font>
      <color theme="1"/>
      <name val="Arial"/>
      <scheme val="minor"/>
    </font>
    <font>
      <b/>
      <sz val="10.0"/>
      <color theme="1"/>
      <name val="Arial"/>
    </font>
    <font>
      <b/>
      <sz val="10.0"/>
      <color rgb="FFFF0000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</fills>
  <borders count="19">
    <border/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/>
      <top style="medium">
        <color rgb="FF000000"/>
      </top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left/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 shrinkToFit="0" vertical="center" wrapText="1"/>
    </xf>
    <xf borderId="2" fillId="2" fontId="1" numFmtId="0" xfId="0" applyBorder="1" applyFont="1"/>
    <xf borderId="3" fillId="2" fontId="2" numFmtId="0" xfId="0" applyAlignment="1" applyBorder="1" applyFont="1">
      <alignment horizontal="center" shrinkToFit="0" vertical="center" wrapText="1"/>
    </xf>
    <xf borderId="3" fillId="2" fontId="2" numFmtId="0" xfId="0" applyAlignment="1" applyBorder="1" applyFont="1">
      <alignment horizontal="center" vertical="center"/>
    </xf>
    <xf borderId="2" fillId="2" fontId="2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center" vertical="center"/>
    </xf>
    <xf borderId="4" fillId="2" fontId="2" numFmtId="0" xfId="0" applyAlignment="1" applyBorder="1" applyFont="1">
      <alignment horizontal="center" vertical="center"/>
    </xf>
    <xf borderId="5" fillId="2" fontId="2" numFmtId="0" xfId="0" applyAlignment="1" applyBorder="1" applyFont="1">
      <alignment horizontal="center" shrinkToFit="0" vertical="center" wrapText="1"/>
    </xf>
    <xf borderId="6" fillId="2" fontId="1" numFmtId="0" xfId="0" applyBorder="1" applyFont="1"/>
    <xf borderId="7" fillId="0" fontId="3" numFmtId="0" xfId="0" applyAlignment="1" applyBorder="1" applyFont="1">
      <alignment horizontal="center" shrinkToFit="0" wrapText="1"/>
    </xf>
    <xf borderId="8" fillId="0" fontId="4" numFmtId="0" xfId="0" applyBorder="1" applyFont="1"/>
    <xf borderId="9" fillId="0" fontId="4" numFmtId="0" xfId="0" applyBorder="1" applyFont="1"/>
    <xf borderId="10" fillId="2" fontId="2" numFmtId="0" xfId="0" applyAlignment="1" applyBorder="1" applyFont="1">
      <alignment horizontal="center" shrinkToFit="0" vertical="center" wrapText="1"/>
    </xf>
    <xf borderId="11" fillId="2" fontId="2" numFmtId="0" xfId="0" applyAlignment="1" applyBorder="1" applyFont="1">
      <alignment horizontal="center" vertical="center"/>
    </xf>
    <xf borderId="11" fillId="2" fontId="2" numFmtId="0" xfId="0" applyAlignment="1" applyBorder="1" applyFont="1">
      <alignment horizontal="center" shrinkToFit="0" vertical="center" wrapText="1"/>
    </xf>
    <xf borderId="12" fillId="2" fontId="2" numFmtId="0" xfId="0" applyAlignment="1" applyBorder="1" applyFont="1">
      <alignment horizontal="center" vertical="center"/>
    </xf>
    <xf borderId="7" fillId="0" fontId="5" numFmtId="0" xfId="0" applyAlignment="1" applyBorder="1" applyFont="1">
      <alignment horizontal="center" readingOrder="0"/>
    </xf>
    <xf borderId="13" fillId="2" fontId="2" numFmtId="0" xfId="0" applyAlignment="1" applyBorder="1" applyFont="1">
      <alignment horizontal="center" shrinkToFit="0" vertical="center" wrapText="1"/>
    </xf>
    <xf borderId="14" fillId="2" fontId="1" numFmtId="0" xfId="0" applyBorder="1" applyFont="1"/>
    <xf borderId="15" fillId="2" fontId="2" numFmtId="0" xfId="0" applyAlignment="1" applyBorder="1" applyFont="1">
      <alignment horizontal="left" shrinkToFit="0" vertical="center" wrapText="1"/>
    </xf>
    <xf borderId="14" fillId="2" fontId="2" numFmtId="0" xfId="0" applyAlignment="1" applyBorder="1" applyFont="1">
      <alignment horizontal="center" shrinkToFit="0" vertical="center" wrapText="1"/>
    </xf>
    <xf borderId="14" fillId="2" fontId="2" numFmtId="0" xfId="0" applyAlignment="1" applyBorder="1" applyFont="1">
      <alignment horizontal="center" vertical="center"/>
    </xf>
    <xf borderId="16" fillId="2" fontId="2" numFmtId="0" xfId="0" applyAlignment="1" applyBorder="1" applyFont="1">
      <alignment horizontal="center" vertical="center"/>
    </xf>
    <xf borderId="0" fillId="0" fontId="1" numFmtId="0" xfId="0" applyFont="1"/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vertical="center"/>
    </xf>
    <xf borderId="0" fillId="0" fontId="2" numFmtId="164" xfId="0" applyAlignment="1" applyFont="1" applyNumberFormat="1">
      <alignment horizontal="left"/>
    </xf>
    <xf borderId="0" fillId="0" fontId="2" numFmtId="164" xfId="0" applyAlignment="1" applyFont="1" applyNumberFormat="1">
      <alignment horizontal="center"/>
    </xf>
    <xf borderId="0" fillId="0" fontId="5" numFmtId="0" xfId="0" applyFont="1"/>
    <xf borderId="11" fillId="3" fontId="6" numFmtId="0" xfId="0" applyBorder="1" applyFill="1" applyFont="1"/>
    <xf borderId="0" fillId="0" fontId="1" numFmtId="0" xfId="0" applyAlignment="1" applyFont="1">
      <alignment horizontal="center" readingOrder="0"/>
    </xf>
    <xf borderId="11" fillId="3" fontId="1" numFmtId="0" xfId="0" applyBorder="1" applyFont="1"/>
    <xf borderId="0" fillId="0" fontId="6" numFmtId="0" xfId="0" applyAlignment="1" applyFont="1">
      <alignment horizontal="center"/>
    </xf>
    <xf borderId="0" fillId="0" fontId="1" numFmtId="0" xfId="0" applyAlignment="1" applyFont="1">
      <alignment horizontal="center" shrinkToFit="0" wrapText="1"/>
    </xf>
    <xf borderId="0" fillId="0" fontId="7" numFmtId="0" xfId="0" applyFont="1"/>
    <xf borderId="11" fillId="3" fontId="6" numFmtId="0" xfId="0" applyAlignment="1" applyBorder="1" applyFont="1">
      <alignment horizontal="center"/>
    </xf>
    <xf borderId="11" fillId="3" fontId="6" numFmtId="0" xfId="0" applyAlignment="1" applyBorder="1" applyFont="1">
      <alignment horizontal="center" readingOrder="0"/>
    </xf>
    <xf borderId="0" fillId="0" fontId="3" numFmtId="0" xfId="0" applyAlignment="1" applyFont="1">
      <alignment horizontal="center"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17" fillId="0" fontId="3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3" numFmtId="165" xfId="0" applyAlignment="1" applyFont="1" applyNumberFormat="1">
      <alignment horizontal="center" shrinkToFit="0" vertical="center" wrapText="1"/>
    </xf>
    <xf borderId="17" fillId="0" fontId="1" numFmtId="0" xfId="0" applyAlignment="1" applyBorder="1" applyFont="1">
      <alignment horizontal="center" readingOrder="0" shrinkToFit="0" vertical="center" wrapText="1"/>
    </xf>
    <xf borderId="18" fillId="3" fontId="6" numFmtId="0" xfId="0" applyBorder="1" applyFont="1"/>
    <xf borderId="18" fillId="3" fontId="6" numFmtId="0" xfId="0" applyAlignment="1" applyBorder="1" applyFont="1">
      <alignment horizontal="center"/>
    </xf>
    <xf borderId="0" fillId="0" fontId="3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left" readingOrder="0" vertical="center"/>
    </xf>
    <xf borderId="0" fillId="0" fontId="5" numFmtId="0" xfId="0" applyAlignment="1" applyFont="1">
      <alignment horizontal="left" readingOrder="0" vertical="center"/>
    </xf>
    <xf borderId="0" fillId="0" fontId="3" numFmtId="0" xfId="0" applyAlignment="1" applyFont="1">
      <alignment horizontal="left" readingOrder="0" vertical="center"/>
    </xf>
    <xf borderId="0" fillId="0" fontId="1" numFmtId="0" xfId="0" applyAlignment="1" applyFont="1">
      <alignment horizontal="left" vertical="center"/>
    </xf>
    <xf borderId="0" fillId="0" fontId="3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5" numFmtId="165" xfId="0" applyAlignment="1" applyFont="1" applyNumberFormat="1">
      <alignment readingOrder="0" shrinkToFit="0" vertical="center" wrapText="1"/>
    </xf>
    <xf borderId="0" fillId="0" fontId="5" numFmtId="0" xfId="0" applyAlignment="1" applyFont="1">
      <alignment shrinkToFit="0" vertical="center" wrapText="1"/>
    </xf>
    <xf borderId="0" fillId="4" fontId="3" numFmtId="0" xfId="0" applyAlignment="1" applyFill="1" applyFont="1">
      <alignment horizontal="center" readingOrder="0" shrinkToFit="0" vertical="center" wrapText="1"/>
    </xf>
    <xf borderId="0" fillId="4" fontId="5" numFmtId="0" xfId="0" applyAlignment="1" applyFont="1">
      <alignment readingOrder="0" shrinkToFit="0" vertical="center" wrapText="1"/>
    </xf>
    <xf borderId="0" fillId="4" fontId="1" numFmtId="0" xfId="0" applyAlignment="1" applyFont="1">
      <alignment horizontal="left" readingOrder="0" vertical="center"/>
    </xf>
    <xf borderId="0" fillId="4" fontId="3" numFmtId="0" xfId="0" applyAlignment="1" applyFont="1">
      <alignment horizontal="center" shrinkToFit="0" vertical="center" wrapText="1"/>
    </xf>
    <xf borderId="0" fillId="4" fontId="1" numFmtId="0" xfId="0" applyAlignment="1" applyFont="1">
      <alignment horizontal="center" readingOrder="0" shrinkToFit="0" vertical="center" wrapText="1"/>
    </xf>
    <xf borderId="11" fillId="2" fontId="1" numFmtId="0" xfId="0" applyBorder="1" applyFont="1"/>
    <xf borderId="7" fillId="2" fontId="2" numFmtId="0" xfId="0" applyAlignment="1" applyBorder="1" applyFont="1">
      <alignment horizontal="left" shrinkToFit="0" vertical="center" wrapText="1"/>
    </xf>
    <xf borderId="14" fillId="2" fontId="2" numFmtId="0" xfId="0" applyAlignment="1" applyBorder="1" applyFont="1">
      <alignment horizontal="left" shrinkToFit="0" vertical="center" wrapText="1"/>
    </xf>
    <xf borderId="0" fillId="4" fontId="3" numFmtId="0" xfId="0" applyAlignment="1" applyFont="1">
      <alignment horizontal="center" readingOrder="0" shrinkToFit="0" vertical="top" wrapText="1"/>
    </xf>
    <xf borderId="0" fillId="4" fontId="3" numFmtId="0" xfId="0" applyAlignment="1" applyFont="1">
      <alignment horizontal="center" shrinkToFit="0" vertical="top" wrapText="1"/>
    </xf>
    <xf borderId="0" fillId="4" fontId="1" numFmtId="0" xfId="0" applyAlignment="1" applyFont="1">
      <alignment horizontal="center" readingOrder="0" vertical="center"/>
    </xf>
    <xf borderId="0" fillId="4" fontId="5" numFmtId="0" xfId="0" applyFont="1"/>
    <xf borderId="0" fillId="4" fontId="3" numFmtId="0" xfId="0" applyAlignment="1" applyFont="1">
      <alignment horizontal="center" readingOrder="0" vertical="center"/>
    </xf>
    <xf borderId="0" fillId="4" fontId="1" numFmtId="0" xfId="0" applyAlignment="1" applyFont="1">
      <alignment horizontal="center" vertical="center"/>
    </xf>
    <xf borderId="0" fillId="4" fontId="1" numFmtId="0" xfId="0" applyAlignment="1" applyFont="1">
      <alignment horizontal="center" readingOrder="0"/>
    </xf>
    <xf borderId="0" fillId="4" fontId="5" numFmtId="0" xfId="0" applyAlignment="1" applyFont="1">
      <alignment horizontal="center" readingOrder="0" shrinkToFit="0" vertical="center" wrapText="1"/>
    </xf>
    <xf borderId="17" fillId="0" fontId="3" numFmtId="0" xfId="0" applyAlignment="1" applyBorder="1" applyFont="1">
      <alignment horizontal="center" vertical="top"/>
    </xf>
  </cellXfs>
  <cellStyles count="1">
    <cellStyle xfId="0" name="Normal" builtinId="0"/>
  </cellStyles>
  <dxfs count="2">
    <dxf>
      <font/>
      <fill>
        <patternFill patternType="solid">
          <fgColor rgb="FFCCFFCC"/>
          <bgColor rgb="FFCCFFCC"/>
        </patternFill>
      </fill>
      <border/>
    </dxf>
    <dxf>
      <font/>
      <fill>
        <patternFill patternType="solid">
          <fgColor rgb="FFFFFF99"/>
          <bgColor rgb="FFFFFF99"/>
        </patternFill>
      </fill>
      <border/>
    </dxf>
  </dxf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7845828933474128"/>
          <c:y val="0.08823561091025287"/>
          <c:w val="0.8173178458289335"/>
          <c:h val="0.8308853360715478"/>
        </c:manualLayout>
      </c:layout>
      <c:barChart>
        <c:barDir val="col"/>
        <c:ser>
          <c:idx val="0"/>
          <c:order val="0"/>
          <c:tx>
            <c:v>Daily Progress</c:v>
          </c:tx>
          <c:spPr>
            <a:solidFill>
              <a:srgbClr val="9999FF"/>
            </a:solidFill>
            <a:ln cmpd="sng">
              <a:solidFill>
                <a:srgbClr val="000000"/>
              </a:solidFill>
            </a:ln>
          </c:spPr>
          <c:val>
            <c:numRef>
              <c:f>'Sprint 1'!$H$17:$AF$17</c:f>
              <c:numCache/>
            </c:numRef>
          </c:val>
        </c:ser>
        <c:axId val="232462574"/>
        <c:axId val="1996953540"/>
      </c:barChart>
      <c:lineChart>
        <c:ser>
          <c:idx val="1"/>
          <c:order val="1"/>
          <c:tx>
            <c:v>Ideal Progress</c:v>
          </c:tx>
          <c:spPr>
            <a:ln cmpd="sng" w="9525">
              <a:solidFill>
                <a:srgbClr val="969696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'Sprint 1'!$H$18:$AF$18</c:f>
              <c:numCache/>
            </c:numRef>
          </c:val>
          <c:smooth val="0"/>
        </c:ser>
        <c:ser>
          <c:idx val="2"/>
          <c:order val="2"/>
          <c:tx>
            <c:v>Current Trend</c:v>
          </c:tx>
          <c:spPr>
            <a:ln cmpd="sng">
              <a:solidFill>
                <a:srgbClr val="0000FF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'Sprint 1'!$H$19:$AF$19</c:f>
              <c:numCache/>
            </c:numRef>
          </c:val>
          <c:smooth val="0"/>
        </c:ser>
        <c:axId val="232462574"/>
        <c:axId val="1996953540"/>
      </c:lineChart>
      <c:catAx>
        <c:axId val="23246257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96953540"/>
      </c:catAx>
      <c:valAx>
        <c:axId val="1996953540"/>
        <c:scaling>
          <c:orientation val="minMax"/>
          <c:min val="0.0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8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800">
                    <a:solidFill>
                      <a:srgbClr val="000000"/>
                    </a:solidFill>
                    <a:latin typeface="Arial"/>
                  </a:rPr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54040042517"/>
              <c:y val="0.139706654315269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500">
                <a:solidFill>
                  <a:srgbClr val="000000"/>
                </a:solidFill>
                <a:latin typeface="Arial"/>
              </a:defRPr>
            </a:pPr>
          </a:p>
        </c:txPr>
        <c:crossAx val="232462574"/>
      </c:valAx>
      <c:spPr>
        <a:solidFill>
          <a:srgbClr val="C0C0C0"/>
        </a:solidFill>
      </c:spPr>
    </c:plotArea>
    <c:legend>
      <c:legendPos val="l"/>
      <c:layout>
        <c:manualLayout>
          <c:xMode val="edge"/>
          <c:yMode val="edge"/>
          <c:x val="0.008447756013969328"/>
          <c:y val="0.0661764705882353"/>
        </c:manualLayout>
      </c:layout>
      <c:overlay val="0"/>
      <c:txPr>
        <a:bodyPr/>
        <a:lstStyle/>
        <a:p>
          <a:pPr lvl="0">
            <a:defRPr b="0" i="0" sz="700">
              <a:solidFill>
                <a:srgbClr val="000000"/>
              </a:solidFill>
              <a:latin typeface="Arial"/>
            </a:defRPr>
          </a:pPr>
        </a:p>
      </c:txPr>
    </c:legend>
    <c:plotVisOnly val="0"/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7845828933474128"/>
          <c:y val="0.08823561091025287"/>
          <c:w val="0.8173178458289335"/>
          <c:h val="0.8308853360715478"/>
        </c:manualLayout>
      </c:layout>
      <c:barChart>
        <c:barDir val="col"/>
        <c:ser>
          <c:idx val="0"/>
          <c:order val="0"/>
          <c:tx>
            <c:v>Daily Progress</c:v>
          </c:tx>
          <c:spPr>
            <a:solidFill>
              <a:srgbClr val="9999FF"/>
            </a:solidFill>
            <a:ln cmpd="sng">
              <a:solidFill>
                <a:srgbClr val="000000"/>
              </a:solidFill>
            </a:ln>
          </c:spPr>
          <c:val>
            <c:numRef>
              <c:f>'Sprint 2'!$H$17:$AF$17</c:f>
              <c:numCache/>
            </c:numRef>
          </c:val>
        </c:ser>
        <c:axId val="2029412487"/>
        <c:axId val="61477431"/>
      </c:barChart>
      <c:lineChart>
        <c:ser>
          <c:idx val="1"/>
          <c:order val="1"/>
          <c:tx>
            <c:v>Ideal Progress</c:v>
          </c:tx>
          <c:spPr>
            <a:ln cmpd="sng" w="9525">
              <a:solidFill>
                <a:srgbClr val="969696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'Sprint 2'!$H$18:$AF$18</c:f>
              <c:numCache/>
            </c:numRef>
          </c:val>
          <c:smooth val="0"/>
        </c:ser>
        <c:ser>
          <c:idx val="2"/>
          <c:order val="2"/>
          <c:tx>
            <c:v>Current Trend</c:v>
          </c:tx>
          <c:spPr>
            <a:ln cmpd="sng">
              <a:solidFill>
                <a:srgbClr val="0000FF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'Sprint 2'!$H$19:$AF$19</c:f>
              <c:numCache/>
            </c:numRef>
          </c:val>
          <c:smooth val="0"/>
        </c:ser>
        <c:axId val="2029412487"/>
        <c:axId val="61477431"/>
      </c:lineChart>
      <c:catAx>
        <c:axId val="20294124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1477431"/>
      </c:catAx>
      <c:valAx>
        <c:axId val="61477431"/>
        <c:scaling>
          <c:orientation val="minMax"/>
          <c:min val="0.0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8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800">
                    <a:solidFill>
                      <a:srgbClr val="000000"/>
                    </a:solidFill>
                    <a:latin typeface="Arial"/>
                  </a:rPr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54040042517"/>
              <c:y val="0.139706654315269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500">
                <a:solidFill>
                  <a:srgbClr val="000000"/>
                </a:solidFill>
                <a:latin typeface="Arial"/>
              </a:defRPr>
            </a:pPr>
          </a:p>
        </c:txPr>
        <c:crossAx val="2029412487"/>
      </c:valAx>
      <c:spPr>
        <a:solidFill>
          <a:srgbClr val="C0C0C0"/>
        </a:solidFill>
      </c:spPr>
    </c:plotArea>
    <c:legend>
      <c:legendPos val="l"/>
      <c:layout>
        <c:manualLayout>
          <c:xMode val="edge"/>
          <c:yMode val="edge"/>
          <c:x val="0.008447756013969328"/>
          <c:y val="0.0661764705882353"/>
        </c:manualLayout>
      </c:layout>
      <c:overlay val="0"/>
      <c:txPr>
        <a:bodyPr/>
        <a:lstStyle/>
        <a:p>
          <a:pPr lvl="0">
            <a:defRPr b="0" i="0" sz="700">
              <a:solidFill>
                <a:srgbClr val="000000"/>
              </a:solidFill>
              <a:latin typeface="Arial"/>
            </a:defRPr>
          </a:pPr>
        </a:p>
      </c:txPr>
    </c:legend>
    <c:plotVisOnly val="0"/>
  </c:chart>
  <c:spPr>
    <a:solidFill>
      <a:srgbClr val="FFFFF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7845828933474128"/>
          <c:y val="0.08823561091025287"/>
          <c:w val="0.8173178458289335"/>
          <c:h val="0.8308853360715478"/>
        </c:manualLayout>
      </c:layout>
      <c:barChart>
        <c:barDir val="col"/>
        <c:ser>
          <c:idx val="0"/>
          <c:order val="0"/>
          <c:tx>
            <c:v>Daily Progress</c:v>
          </c:tx>
          <c:spPr>
            <a:solidFill>
              <a:srgbClr val="9999FF"/>
            </a:solidFill>
            <a:ln cmpd="sng">
              <a:solidFill>
                <a:srgbClr val="000000"/>
              </a:solidFill>
            </a:ln>
          </c:spPr>
          <c:val>
            <c:numRef>
              <c:f>'Sprint 3'!$H$17:$AF$17</c:f>
              <c:numCache/>
            </c:numRef>
          </c:val>
        </c:ser>
        <c:axId val="1627092648"/>
        <c:axId val="536193135"/>
      </c:barChart>
      <c:lineChart>
        <c:ser>
          <c:idx val="1"/>
          <c:order val="1"/>
          <c:tx>
            <c:v>Ideal Progress</c:v>
          </c:tx>
          <c:spPr>
            <a:ln cmpd="sng" w="9525">
              <a:solidFill>
                <a:srgbClr val="969696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'Sprint 3'!$H$18:$AF$18</c:f>
              <c:numCache/>
            </c:numRef>
          </c:val>
          <c:smooth val="0"/>
        </c:ser>
        <c:ser>
          <c:idx val="2"/>
          <c:order val="2"/>
          <c:tx>
            <c:v>Current Trend</c:v>
          </c:tx>
          <c:spPr>
            <a:ln cmpd="sng">
              <a:solidFill>
                <a:srgbClr val="0000FF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'Sprint 3'!$H$19:$AF$19</c:f>
              <c:numCache/>
            </c:numRef>
          </c:val>
          <c:smooth val="0"/>
        </c:ser>
        <c:axId val="1627092648"/>
        <c:axId val="536193135"/>
      </c:lineChart>
      <c:catAx>
        <c:axId val="1627092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36193135"/>
      </c:catAx>
      <c:valAx>
        <c:axId val="536193135"/>
        <c:scaling>
          <c:orientation val="minMax"/>
          <c:min val="0.0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8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800">
                    <a:solidFill>
                      <a:srgbClr val="000000"/>
                    </a:solidFill>
                    <a:latin typeface="Arial"/>
                  </a:rPr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54040042517"/>
              <c:y val="0.139706654315269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500">
                <a:solidFill>
                  <a:srgbClr val="000000"/>
                </a:solidFill>
                <a:latin typeface="Arial"/>
              </a:defRPr>
            </a:pPr>
          </a:p>
        </c:txPr>
        <c:crossAx val="1627092648"/>
      </c:valAx>
      <c:spPr>
        <a:solidFill>
          <a:srgbClr val="C0C0C0"/>
        </a:solidFill>
      </c:spPr>
    </c:plotArea>
    <c:legend>
      <c:legendPos val="l"/>
      <c:layout>
        <c:manualLayout>
          <c:xMode val="edge"/>
          <c:yMode val="edge"/>
          <c:x val="0.008447756013969328"/>
          <c:y val="0.0661764705882353"/>
        </c:manualLayout>
      </c:layout>
      <c:overlay val="0"/>
      <c:txPr>
        <a:bodyPr/>
        <a:lstStyle/>
        <a:p>
          <a:pPr lvl="0">
            <a:defRPr b="0" i="0" sz="700">
              <a:solidFill>
                <a:srgbClr val="000000"/>
              </a:solidFill>
              <a:latin typeface="Arial"/>
            </a:defRPr>
          </a:pPr>
        </a:p>
      </c:txPr>
    </c:legend>
    <c:plotVisOnly val="0"/>
  </c:chart>
  <c:spPr>
    <a:solidFill>
      <a:srgbClr val="FFFFFF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7845828933474128"/>
          <c:y val="0.08823561091025287"/>
          <c:w val="0.8173178458289335"/>
          <c:h val="0.8308853360715478"/>
        </c:manualLayout>
      </c:layout>
      <c:barChart>
        <c:barDir val="col"/>
        <c:ser>
          <c:idx val="0"/>
          <c:order val="0"/>
          <c:tx>
            <c:v>Daily Progress</c:v>
          </c:tx>
          <c:spPr>
            <a:solidFill>
              <a:srgbClr val="9999FF"/>
            </a:solidFill>
            <a:ln cmpd="sng">
              <a:solidFill>
                <a:srgbClr val="000000"/>
              </a:solidFill>
            </a:ln>
          </c:spPr>
          <c:val>
            <c:numRef>
              <c:f>'Sprint 4'!$H$17:$AF$17</c:f>
              <c:numCache/>
            </c:numRef>
          </c:val>
        </c:ser>
        <c:axId val="1124986991"/>
        <c:axId val="1941044094"/>
      </c:barChart>
      <c:lineChart>
        <c:ser>
          <c:idx val="1"/>
          <c:order val="1"/>
          <c:tx>
            <c:v>Ideal Progress</c:v>
          </c:tx>
          <c:spPr>
            <a:ln cmpd="sng" w="9525">
              <a:solidFill>
                <a:srgbClr val="969696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'Sprint 4'!$H$18:$AF$18</c:f>
              <c:numCache/>
            </c:numRef>
          </c:val>
          <c:smooth val="0"/>
        </c:ser>
        <c:ser>
          <c:idx val="2"/>
          <c:order val="2"/>
          <c:tx>
            <c:v>Current Trend</c:v>
          </c:tx>
          <c:spPr>
            <a:ln cmpd="sng">
              <a:solidFill>
                <a:srgbClr val="0000FF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'Sprint 4'!$H$19:$AF$19</c:f>
              <c:numCache/>
            </c:numRef>
          </c:val>
          <c:smooth val="0"/>
        </c:ser>
        <c:axId val="1124986991"/>
        <c:axId val="1941044094"/>
      </c:lineChart>
      <c:catAx>
        <c:axId val="11249869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41044094"/>
      </c:catAx>
      <c:valAx>
        <c:axId val="1941044094"/>
        <c:scaling>
          <c:orientation val="minMax"/>
          <c:min val="0.0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8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800">
                    <a:solidFill>
                      <a:srgbClr val="000000"/>
                    </a:solidFill>
                    <a:latin typeface="Arial"/>
                  </a:rPr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54040042517"/>
              <c:y val="0.139706654315269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500">
                <a:solidFill>
                  <a:srgbClr val="000000"/>
                </a:solidFill>
                <a:latin typeface="Arial"/>
              </a:defRPr>
            </a:pPr>
          </a:p>
        </c:txPr>
        <c:crossAx val="1124986991"/>
      </c:valAx>
      <c:spPr>
        <a:solidFill>
          <a:srgbClr val="C0C0C0"/>
        </a:solidFill>
      </c:spPr>
    </c:plotArea>
    <c:legend>
      <c:legendPos val="l"/>
      <c:layout>
        <c:manualLayout>
          <c:xMode val="edge"/>
          <c:yMode val="edge"/>
          <c:x val="0.008447756013969328"/>
          <c:y val="0.0661764705882353"/>
        </c:manualLayout>
      </c:layout>
      <c:overlay val="0"/>
      <c:txPr>
        <a:bodyPr/>
        <a:lstStyle/>
        <a:p>
          <a:pPr lvl="0">
            <a:defRPr b="0" i="0" sz="700">
              <a:solidFill>
                <a:srgbClr val="000000"/>
              </a:solidFill>
              <a:latin typeface="Arial"/>
            </a:defRPr>
          </a:pPr>
        </a:p>
      </c:txPr>
    </c:legend>
    <c:plotVisOnly val="0"/>
  </c:chart>
  <c:spPr>
    <a:solidFill>
      <a:srgbClr val="FFFFFF"/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7845828933474128"/>
          <c:y val="0.08823561091025287"/>
          <c:w val="0.8173178458289335"/>
          <c:h val="0.8308853360715478"/>
        </c:manualLayout>
      </c:layout>
      <c:barChart>
        <c:barDir val="col"/>
        <c:ser>
          <c:idx val="0"/>
          <c:order val="0"/>
          <c:tx>
            <c:v>Daily Progress</c:v>
          </c:tx>
          <c:spPr>
            <a:solidFill>
              <a:srgbClr val="9999FF"/>
            </a:solidFill>
            <a:ln cmpd="sng">
              <a:solidFill>
                <a:srgbClr val="000000"/>
              </a:solidFill>
            </a:ln>
          </c:spPr>
          <c:val>
            <c:numRef>
              <c:f>'Sprint 5'!$H$17:$AF$17</c:f>
              <c:numCache/>
            </c:numRef>
          </c:val>
        </c:ser>
        <c:axId val="996155897"/>
        <c:axId val="438040478"/>
      </c:barChart>
      <c:lineChart>
        <c:ser>
          <c:idx val="1"/>
          <c:order val="1"/>
          <c:tx>
            <c:v>Ideal Progress</c:v>
          </c:tx>
          <c:spPr>
            <a:ln cmpd="sng" w="9525">
              <a:solidFill>
                <a:srgbClr val="969696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'Sprint 5'!$H$18:$AF$18</c:f>
              <c:numCache/>
            </c:numRef>
          </c:val>
          <c:smooth val="0"/>
        </c:ser>
        <c:ser>
          <c:idx val="2"/>
          <c:order val="2"/>
          <c:tx>
            <c:v>Current Trend</c:v>
          </c:tx>
          <c:spPr>
            <a:ln cmpd="sng">
              <a:solidFill>
                <a:srgbClr val="0000FF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'Sprint 5'!$H$19:$AF$19</c:f>
              <c:numCache/>
            </c:numRef>
          </c:val>
          <c:smooth val="0"/>
        </c:ser>
        <c:axId val="996155897"/>
        <c:axId val="438040478"/>
      </c:lineChart>
      <c:catAx>
        <c:axId val="9961558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38040478"/>
      </c:catAx>
      <c:valAx>
        <c:axId val="438040478"/>
        <c:scaling>
          <c:orientation val="minMax"/>
          <c:min val="0.0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8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800">
                    <a:solidFill>
                      <a:srgbClr val="000000"/>
                    </a:solidFill>
                    <a:latin typeface="Arial"/>
                  </a:rPr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54040042517"/>
              <c:y val="0.139706654315269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500">
                <a:solidFill>
                  <a:srgbClr val="000000"/>
                </a:solidFill>
                <a:latin typeface="Arial"/>
              </a:defRPr>
            </a:pPr>
          </a:p>
        </c:txPr>
        <c:crossAx val="996155897"/>
      </c:valAx>
      <c:spPr>
        <a:solidFill>
          <a:srgbClr val="C0C0C0"/>
        </a:solidFill>
      </c:spPr>
    </c:plotArea>
    <c:legend>
      <c:legendPos val="l"/>
      <c:layout>
        <c:manualLayout>
          <c:xMode val="edge"/>
          <c:yMode val="edge"/>
          <c:x val="0.008447756013969328"/>
          <c:y val="0.0661764705882353"/>
        </c:manualLayout>
      </c:layout>
      <c:overlay val="0"/>
      <c:txPr>
        <a:bodyPr/>
        <a:lstStyle/>
        <a:p>
          <a:pPr lvl="0">
            <a:defRPr b="0" i="0" sz="700">
              <a:solidFill>
                <a:srgbClr val="000000"/>
              </a:solidFill>
              <a:latin typeface="Arial"/>
            </a:defRPr>
          </a:pPr>
        </a:p>
      </c:txPr>
    </c:legend>
    <c:plotVisOnly val="0"/>
  </c:chart>
  <c:spPr>
    <a:solidFill>
      <a:srgbClr val="FFFFFF"/>
    </a:solidFill>
  </c:spPr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7845828933474128"/>
          <c:y val="0.08823561091025287"/>
          <c:w val="0.8173178458289335"/>
          <c:h val="0.8308853360715478"/>
        </c:manualLayout>
      </c:layout>
      <c:barChart>
        <c:barDir val="col"/>
        <c:ser>
          <c:idx val="0"/>
          <c:order val="0"/>
          <c:tx>
            <c:v>Daily Progress</c:v>
          </c:tx>
          <c:spPr>
            <a:solidFill>
              <a:srgbClr val="9999FF"/>
            </a:solidFill>
            <a:ln cmpd="sng">
              <a:solidFill>
                <a:srgbClr val="000000"/>
              </a:solidFill>
            </a:ln>
          </c:spPr>
          <c:val>
            <c:numRef>
              <c:f>'Sprint 6'!$H$17:$AF$17</c:f>
              <c:numCache/>
            </c:numRef>
          </c:val>
        </c:ser>
        <c:axId val="1125756993"/>
        <c:axId val="1493964401"/>
      </c:barChart>
      <c:lineChart>
        <c:ser>
          <c:idx val="1"/>
          <c:order val="1"/>
          <c:tx>
            <c:v>Ideal Progress</c:v>
          </c:tx>
          <c:spPr>
            <a:ln cmpd="sng" w="9525">
              <a:solidFill>
                <a:srgbClr val="969696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'Sprint 6'!$H$18:$AF$18</c:f>
              <c:numCache/>
            </c:numRef>
          </c:val>
          <c:smooth val="0"/>
        </c:ser>
        <c:ser>
          <c:idx val="2"/>
          <c:order val="2"/>
          <c:tx>
            <c:v>Current Trend</c:v>
          </c:tx>
          <c:spPr>
            <a:ln cmpd="sng">
              <a:solidFill>
                <a:srgbClr val="0000FF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'Sprint 6'!$H$19:$AF$19</c:f>
              <c:numCache/>
            </c:numRef>
          </c:val>
          <c:smooth val="0"/>
        </c:ser>
        <c:axId val="1125756993"/>
        <c:axId val="1493964401"/>
      </c:lineChart>
      <c:catAx>
        <c:axId val="11257569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93964401"/>
      </c:catAx>
      <c:valAx>
        <c:axId val="1493964401"/>
        <c:scaling>
          <c:orientation val="minMax"/>
          <c:min val="0.0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8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800">
                    <a:solidFill>
                      <a:srgbClr val="000000"/>
                    </a:solidFill>
                    <a:latin typeface="Arial"/>
                  </a:rPr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54040042517"/>
              <c:y val="0.139706654315269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500">
                <a:solidFill>
                  <a:srgbClr val="000000"/>
                </a:solidFill>
                <a:latin typeface="Arial"/>
              </a:defRPr>
            </a:pPr>
          </a:p>
        </c:txPr>
        <c:crossAx val="1125756993"/>
      </c:valAx>
      <c:spPr>
        <a:solidFill>
          <a:srgbClr val="C0C0C0"/>
        </a:solidFill>
      </c:spPr>
    </c:plotArea>
    <c:legend>
      <c:legendPos val="l"/>
      <c:layout>
        <c:manualLayout>
          <c:xMode val="edge"/>
          <c:yMode val="edge"/>
          <c:x val="0.008447756013969328"/>
          <c:y val="0.0661764705882353"/>
        </c:manualLayout>
      </c:layout>
      <c:overlay val="0"/>
      <c:txPr>
        <a:bodyPr/>
        <a:lstStyle/>
        <a:p>
          <a:pPr lvl="0">
            <a:defRPr b="0" i="0" sz="700">
              <a:solidFill>
                <a:srgbClr val="000000"/>
              </a:solidFill>
              <a:latin typeface="Arial"/>
            </a:defRPr>
          </a:pPr>
        </a:p>
      </c:txPr>
    </c:legend>
    <c:plotVisOnly val="0"/>
  </c:chart>
  <c:spPr>
    <a:solidFill>
      <a:srgbClr val="FFFFFF"/>
    </a:solidFill>
  </c:spPr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7845828933474128"/>
          <c:y val="0.08823561091025287"/>
          <c:w val="0.8173178458289335"/>
          <c:h val="0.8308853360715478"/>
        </c:manualLayout>
      </c:layout>
      <c:barChart>
        <c:barDir val="col"/>
        <c:ser>
          <c:idx val="0"/>
          <c:order val="0"/>
          <c:tx>
            <c:v>Daily Progress</c:v>
          </c:tx>
          <c:spPr>
            <a:solidFill>
              <a:srgbClr val="9999FF"/>
            </a:solidFill>
            <a:ln cmpd="sng">
              <a:solidFill>
                <a:srgbClr val="000000"/>
              </a:solidFill>
            </a:ln>
          </c:spPr>
          <c:val>
            <c:numRef>
              <c:f>'Copia de Plantilla Sprint'!$H$17:$AF$17</c:f>
              <c:numCache/>
            </c:numRef>
          </c:val>
        </c:ser>
        <c:axId val="266956535"/>
        <c:axId val="2061368448"/>
      </c:barChart>
      <c:lineChart>
        <c:varyColors val="0"/>
        <c:ser>
          <c:idx val="1"/>
          <c:order val="1"/>
          <c:tx>
            <c:v>Ideal Progress</c:v>
          </c:tx>
          <c:spPr>
            <a:ln cmpd="sng" w="9525">
              <a:solidFill>
                <a:srgbClr val="969696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'Copia de Plantilla Sprint'!$H$18:$AF$18</c:f>
              <c:numCache/>
            </c:numRef>
          </c:val>
          <c:smooth val="0"/>
        </c:ser>
        <c:axId val="266956535"/>
        <c:axId val="2061368448"/>
      </c:lineChart>
      <c:catAx>
        <c:axId val="2669565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61368448"/>
      </c:catAx>
      <c:valAx>
        <c:axId val="2061368448"/>
        <c:scaling>
          <c:orientation val="minMax"/>
          <c:min val="0.0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8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800">
                    <a:solidFill>
                      <a:srgbClr val="000000"/>
                    </a:solidFill>
                    <a:latin typeface="Arial"/>
                  </a:rPr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54040042517"/>
              <c:y val="0.139706654315269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500">
                <a:solidFill>
                  <a:srgbClr val="000000"/>
                </a:solidFill>
                <a:latin typeface="Arial"/>
              </a:defRPr>
            </a:pPr>
          </a:p>
        </c:txPr>
        <c:crossAx val="266956535"/>
      </c:valAx>
      <c:spPr>
        <a:solidFill>
          <a:srgbClr val="C0C0C0"/>
        </a:solidFill>
      </c:spPr>
    </c:plotArea>
    <c:legend>
      <c:legendPos val="l"/>
      <c:layout>
        <c:manualLayout>
          <c:xMode val="edge"/>
          <c:yMode val="edge"/>
          <c:x val="0.008447756013969328"/>
          <c:y val="0.0661764705882353"/>
        </c:manualLayout>
      </c:layout>
      <c:overlay val="0"/>
      <c:txPr>
        <a:bodyPr/>
        <a:lstStyle/>
        <a:p>
          <a:pPr lvl="0">
            <a:defRPr b="0" i="0" sz="700">
              <a:solidFill>
                <a:srgbClr val="000000"/>
              </a:solidFill>
              <a:latin typeface="Arial"/>
            </a:defRPr>
          </a:pPr>
        </a:p>
      </c:txPr>
    </c:legend>
    <c:plotVisOnly val="0"/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800100</xdr:colOff>
      <xdr:row>6</xdr:row>
      <xdr:rowOff>95250</xdr:rowOff>
    </xdr:from>
    <xdr:ext cx="10506075" cy="1228725"/>
    <xdr:graphicFrame>
      <xdr:nvGraphicFramePr>
        <xdr:cNvPr id="240657562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485775</xdr:colOff>
      <xdr:row>7</xdr:row>
      <xdr:rowOff>38100</xdr:rowOff>
    </xdr:from>
    <xdr:ext cx="10506075" cy="1228725"/>
    <xdr:graphicFrame>
      <xdr:nvGraphicFramePr>
        <xdr:cNvPr id="300064609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485775</xdr:colOff>
      <xdr:row>7</xdr:row>
      <xdr:rowOff>38100</xdr:rowOff>
    </xdr:from>
    <xdr:ext cx="10506075" cy="1228725"/>
    <xdr:graphicFrame>
      <xdr:nvGraphicFramePr>
        <xdr:cNvPr id="127591819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485775</xdr:colOff>
      <xdr:row>7</xdr:row>
      <xdr:rowOff>38100</xdr:rowOff>
    </xdr:from>
    <xdr:ext cx="10506075" cy="1228725"/>
    <xdr:graphicFrame>
      <xdr:nvGraphicFramePr>
        <xdr:cNvPr id="1864357447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485775</xdr:colOff>
      <xdr:row>7</xdr:row>
      <xdr:rowOff>38100</xdr:rowOff>
    </xdr:from>
    <xdr:ext cx="10506075" cy="1228725"/>
    <xdr:graphicFrame>
      <xdr:nvGraphicFramePr>
        <xdr:cNvPr id="1115435129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485775</xdr:colOff>
      <xdr:row>7</xdr:row>
      <xdr:rowOff>38100</xdr:rowOff>
    </xdr:from>
    <xdr:ext cx="10506075" cy="1228725"/>
    <xdr:graphicFrame>
      <xdr:nvGraphicFramePr>
        <xdr:cNvPr id="328937574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485775</xdr:colOff>
      <xdr:row>7</xdr:row>
      <xdr:rowOff>38100</xdr:rowOff>
    </xdr:from>
    <xdr:ext cx="10506075" cy="1228725"/>
    <xdr:graphicFrame>
      <xdr:nvGraphicFramePr>
        <xdr:cNvPr id="119680819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2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9.13"/>
    <col customWidth="1" min="3" max="3" width="30.0"/>
    <col customWidth="1" min="4" max="4" width="10.75"/>
    <col customWidth="1" min="5" max="5" width="13.75"/>
    <col customWidth="1" min="6" max="6" width="13.25"/>
    <col customWidth="1" min="7" max="7" width="6.38"/>
    <col customWidth="1" min="8" max="32" width="4.38"/>
    <col customWidth="1" min="33" max="33" width="9.13"/>
  </cols>
  <sheetData>
    <row r="1" ht="12.75" customHeight="1">
      <c r="D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0.5" customHeight="1">
      <c r="B2" s="2"/>
      <c r="C2" s="3"/>
      <c r="D2" s="4"/>
      <c r="E2" s="5"/>
      <c r="F2" s="5"/>
      <c r="G2" s="5"/>
      <c r="H2" s="5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6"/>
      <c r="W2" s="7"/>
      <c r="X2" s="7"/>
      <c r="Y2" s="7"/>
      <c r="Z2" s="7"/>
      <c r="AA2" s="7"/>
      <c r="AB2" s="7"/>
      <c r="AC2" s="7"/>
      <c r="AD2" s="7"/>
      <c r="AE2" s="7"/>
      <c r="AF2" s="8"/>
    </row>
    <row r="3" ht="15.0" customHeight="1">
      <c r="B3" s="9"/>
      <c r="C3" s="10" t="s">
        <v>0</v>
      </c>
      <c r="D3" s="11" t="s">
        <v>1</v>
      </c>
      <c r="E3" s="12"/>
      <c r="F3" s="12"/>
      <c r="G3" s="12"/>
      <c r="H3" s="13"/>
      <c r="I3" s="14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6"/>
      <c r="W3" s="15"/>
      <c r="X3" s="15"/>
      <c r="Y3" s="15"/>
      <c r="Z3" s="15"/>
      <c r="AA3" s="15"/>
      <c r="AB3" s="15"/>
      <c r="AC3" s="15"/>
      <c r="AD3" s="15"/>
      <c r="AE3" s="15"/>
      <c r="AF3" s="17"/>
    </row>
    <row r="4" ht="15.0" customHeight="1">
      <c r="B4" s="9"/>
      <c r="C4" s="10" t="s">
        <v>2</v>
      </c>
      <c r="D4" s="11" t="s">
        <v>3</v>
      </c>
      <c r="E4" s="12"/>
      <c r="F4" s="12"/>
      <c r="G4" s="12"/>
      <c r="H4" s="13"/>
      <c r="I4" s="14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6"/>
      <c r="W4" s="15"/>
      <c r="X4" s="15"/>
      <c r="Y4" s="15"/>
      <c r="Z4" s="15"/>
      <c r="AA4" s="15"/>
      <c r="AB4" s="15"/>
      <c r="AC4" s="15"/>
      <c r="AD4" s="15"/>
      <c r="AE4" s="15"/>
      <c r="AF4" s="17"/>
    </row>
    <row r="5" ht="15.0" customHeight="1">
      <c r="B5" s="9"/>
      <c r="C5" s="10" t="s">
        <v>4</v>
      </c>
      <c r="D5" s="18" t="s">
        <v>5</v>
      </c>
      <c r="E5" s="12"/>
      <c r="F5" s="12"/>
      <c r="G5" s="12"/>
      <c r="H5" s="13"/>
      <c r="I5" s="14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6"/>
      <c r="W5" s="15"/>
      <c r="X5" s="15"/>
      <c r="Y5" s="15"/>
      <c r="Z5" s="15"/>
      <c r="AA5" s="15"/>
      <c r="AB5" s="15"/>
      <c r="AC5" s="15"/>
      <c r="AD5" s="15"/>
      <c r="AE5" s="15"/>
      <c r="AF5" s="17"/>
    </row>
    <row r="6" ht="15.0" customHeight="1">
      <c r="B6" s="19"/>
      <c r="C6" s="20"/>
      <c r="D6" s="21"/>
      <c r="E6" s="21"/>
      <c r="F6" s="21"/>
      <c r="G6" s="21"/>
      <c r="H6" s="21"/>
      <c r="I6" s="22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2"/>
      <c r="W6" s="23"/>
      <c r="X6" s="23"/>
      <c r="Y6" s="23"/>
      <c r="Z6" s="23"/>
      <c r="AA6" s="23"/>
      <c r="AB6" s="23"/>
      <c r="AC6" s="23"/>
      <c r="AD6" s="23"/>
      <c r="AE6" s="23"/>
      <c r="AF6" s="24"/>
    </row>
    <row r="7" ht="10.5" customHeight="1">
      <c r="A7" s="25"/>
      <c r="B7" s="26"/>
      <c r="C7" s="25"/>
      <c r="D7" s="27"/>
      <c r="E7" s="27"/>
      <c r="F7" s="27"/>
      <c r="G7" s="27"/>
      <c r="H7" s="27"/>
      <c r="I7" s="26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6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5"/>
    </row>
    <row r="8" ht="12.75" customHeight="1">
      <c r="A8" s="25"/>
      <c r="B8" s="25"/>
      <c r="C8" s="29">
        <v>1.0</v>
      </c>
      <c r="D8" s="30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</row>
    <row r="9" ht="12.75" customHeight="1">
      <c r="D9" s="1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</row>
    <row r="10" ht="12.75" customHeight="1">
      <c r="D10" s="1"/>
      <c r="F10" s="3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ht="12.75" customHeight="1">
      <c r="D11" s="1"/>
      <c r="F11" s="3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ht="12.75" customHeight="1">
      <c r="D12" s="1"/>
      <c r="F12" s="3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ht="12.75" customHeight="1">
      <c r="D13" s="1"/>
      <c r="F13" s="3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ht="12.75" customHeight="1">
      <c r="D14" s="1"/>
      <c r="F14" s="3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ht="12.75" customHeight="1">
      <c r="D15" s="1"/>
      <c r="F15" s="3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ht="12.75" customHeight="1">
      <c r="B16" s="32"/>
      <c r="C16" s="32" t="s">
        <v>6</v>
      </c>
      <c r="D16" s="33">
        <v>15.0</v>
      </c>
      <c r="E16" s="32"/>
      <c r="F16" s="34"/>
      <c r="G16" s="32" t="s">
        <v>7</v>
      </c>
      <c r="H16" s="32" t="s">
        <v>8</v>
      </c>
      <c r="I16" s="32"/>
      <c r="J16" s="32"/>
      <c r="K16" s="32"/>
      <c r="L16" s="32"/>
      <c r="M16" s="32"/>
      <c r="N16" s="32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</row>
    <row r="17" ht="12.75" customHeight="1">
      <c r="B17" s="32"/>
      <c r="C17" s="32" t="s">
        <v>9</v>
      </c>
      <c r="D17" s="33">
        <v>15.0</v>
      </c>
      <c r="E17" s="32" t="s">
        <v>10</v>
      </c>
      <c r="F17" s="32" t="s">
        <v>11</v>
      </c>
      <c r="G17" s="35">
        <f>SUM(OFFSET(G21,1,0,'Sprint 1'!TaskRows,1))</f>
        <v>100</v>
      </c>
      <c r="H17" s="35">
        <f>IF(AND(SUM(OFFSET(H21,1,0,'Sprint 1'!TaskRows,1))=0),0,SUM(OFFSET(H21,1,0,'Sprint 1'!TaskRows,1)))</f>
        <v>100</v>
      </c>
      <c r="I17" s="35">
        <f>IF(AND(SUM(OFFSET(I21,1,0,'Sprint 1'!TaskRows,1))=0),"",SUM(OFFSET(I21,1,0,'Sprint 1'!TaskRows,1)))</f>
        <v>92</v>
      </c>
      <c r="J17" s="35">
        <f>IF(AND(SUM(OFFSET(J21,1,0,'Sprint 1'!TaskRows,1))=0),"",SUM(OFFSET(J21,1,0,'Sprint 1'!TaskRows,1)))</f>
        <v>83</v>
      </c>
      <c r="K17" s="35">
        <f>IF(AND(SUM(OFFSET(K21,1,0,'Sprint 1'!TaskRows,1))=0),"",SUM(OFFSET(K21,1,0,'Sprint 1'!TaskRows,1)))</f>
        <v>74</v>
      </c>
      <c r="L17" s="35">
        <f>IF(AND(SUM(OFFSET(L21,1,0,'Sprint 1'!TaskRows,1))=0),"",SUM(OFFSET(L21,1,0,'Sprint 1'!TaskRows,1)))</f>
        <v>69</v>
      </c>
      <c r="M17" s="35">
        <f>IF(AND(SUM(OFFSET(M21,1,0,'Sprint 1'!TaskRows,1))=0),"",SUM(OFFSET(M21,1,0,'Sprint 1'!TaskRows,1)))</f>
        <v>63</v>
      </c>
      <c r="N17" s="35">
        <f>IF(AND(SUM(OFFSET(N21,1,0,'Sprint 1'!TaskRows,1))=0),"",SUM(OFFSET(N21,1,0,'Sprint 1'!TaskRows,1)))</f>
        <v>57</v>
      </c>
      <c r="O17" s="35">
        <f>IF(AND(SUM(OFFSET(O21,1,0,'Sprint 1'!TaskRows,1))=0),"",SUM(OFFSET(O21,1,0,'Sprint 1'!TaskRows,1)))</f>
        <v>49</v>
      </c>
      <c r="P17" s="35">
        <f>IF(AND(SUM(OFFSET(P21,1,0,'Sprint 1'!TaskRows,1))=0),"",SUM(OFFSET(P21,1,0,'Sprint 1'!TaskRows,1)))</f>
        <v>43</v>
      </c>
      <c r="Q17" s="35">
        <f>IF(AND(SUM(OFFSET(Q21,1,0,'Sprint 1'!TaskRows,1))=0),"",SUM(OFFSET(Q21,1,0,'Sprint 1'!TaskRows,1)))</f>
        <v>39</v>
      </c>
      <c r="R17" s="35">
        <f>IF(AND(SUM(OFFSET(R21,1,0,'Sprint 1'!TaskRows,1))=0),"",SUM(OFFSET(R21,1,0,'Sprint 1'!TaskRows,1)))</f>
        <v>34</v>
      </c>
      <c r="S17" s="35">
        <f>IF(AND(SUM(OFFSET(S21,1,0,'Sprint 1'!TaskRows,1))=0),"",SUM(OFFSET(S21,1,0,'Sprint 1'!TaskRows,1)))</f>
        <v>30</v>
      </c>
      <c r="T17" s="35">
        <f>IF(AND(SUM(OFFSET(T21,1,0,'Sprint 1'!TaskRows,1))=0),"",SUM(OFFSET(T21,1,0,'Sprint 1'!TaskRows,1)))</f>
        <v>21</v>
      </c>
      <c r="U17" s="35">
        <f>IF(AND(SUM(OFFSET(U21,1,0,'Sprint 1'!TaskRows,1))=0),"",SUM(OFFSET(U21,1,0,'Sprint 1'!TaskRows,1)))</f>
        <v>17</v>
      </c>
      <c r="V17" s="35">
        <f>IF(AND(SUM(OFFSET(V21,1,0,'Sprint 1'!TaskRows,1))=0),"",SUM(OFFSET(V21,1,0,'Sprint 1'!TaskRows,1)))</f>
        <v>13</v>
      </c>
      <c r="W17" s="35">
        <f>IF(AND(SUM(OFFSET(W21,1,0,'Sprint 1'!TaskRows,1))=0),"",SUM(OFFSET(W21,1,0,'Sprint 1'!TaskRows,1)))</f>
        <v>12</v>
      </c>
      <c r="X17" s="35">
        <f>IF(AND(SUM(OFFSET(X21,1,0,'Sprint 1'!TaskRows,1))=0),"",SUM(OFFSET(X21,1,0,'Sprint 1'!TaskRows,1)))</f>
        <v>8</v>
      </c>
      <c r="Y17" s="35">
        <f>IF(AND(SUM(OFFSET(Y21,1,0,'Sprint 1'!TaskRows,1))=0),"",SUM(OFFSET(Y21,1,0,'Sprint 1'!TaskRows,1)))</f>
        <v>6</v>
      </c>
      <c r="Z17" s="35">
        <f>IF(AND(SUM(OFFSET(Z21,1,0,'Sprint 1'!TaskRows,1))=0),"",SUM(OFFSET(Z21,1,0,'Sprint 1'!TaskRows,1)))</f>
        <v>2</v>
      </c>
      <c r="AA17" s="35" t="str">
        <f>IF(AND(SUM(OFFSET(AA21,1,0,'Sprint 1'!TaskRows,1))=0),"",SUM(OFFSET(AA21,1,0,'Sprint 1'!TaskRows,1)))</f>
        <v/>
      </c>
      <c r="AB17" s="35" t="str">
        <f>IF(AND(SUM(OFFSET(AB21,1,0,'Sprint 1'!TaskRows,1))=0),"",SUM(OFFSET(AB21,1,0,'Sprint 1'!TaskRows,1)))</f>
        <v/>
      </c>
      <c r="AC17" s="35" t="str">
        <f>IF(AND(SUM(OFFSET(AC21,1,0,'Sprint 1'!TaskRows,1))=0),"",SUM(OFFSET(AC21,1,0,'Sprint 1'!TaskRows,1)))</f>
        <v/>
      </c>
      <c r="AD17" s="35" t="str">
        <f>IF(AND(SUM(OFFSET(AD21,1,0,'Sprint 1'!TaskRows,1))=0),"",SUM(OFFSET(AD21,1,0,'Sprint 1'!TaskRows,1)))</f>
        <v/>
      </c>
      <c r="AE17" s="35" t="str">
        <f>IF(AND(SUM(OFFSET(AE21,1,0,'Sprint 1'!TaskRows,1))=0),"",SUM(OFFSET(AE21,1,0,'Sprint 1'!TaskRows,1)))</f>
        <v/>
      </c>
      <c r="AF17" s="35" t="str">
        <f>IF(AND(SUM(OFFSET(AF21,1,0,'Sprint 1'!TaskRows,1))=0),"",SUM(OFFSET(AF21,1,0,'Sprint 1'!TaskRows,1)))</f>
        <v/>
      </c>
    </row>
    <row r="18" ht="20.25" hidden="1" customHeight="1">
      <c r="C18" s="31" t="s">
        <v>12</v>
      </c>
      <c r="D18" s="1">
        <f>IF(COUNTA(C22:C249)=0,1,COUNTA(C22:C249))</f>
        <v>3</v>
      </c>
      <c r="E18" s="31" t="s">
        <v>13</v>
      </c>
      <c r="F18" s="1">
        <f>IF(COUNTIF(H17:AF17,"&gt;0")=0,1,COUNTIF(H17:AF17,"&gt;0"))</f>
        <v>19</v>
      </c>
      <c r="G18" s="1"/>
      <c r="H18" s="36">
        <f>IF(H21="","",$G17-$G17/($D16-1)*(H21-1))</f>
        <v>100</v>
      </c>
      <c r="I18" s="36">
        <f>IF(I21="","",'Sprint 1'!TotalEffort-'Sprint 1'!TotalEffort/('Sprint 1'!ImplementationDays)*(I21-1))</f>
        <v>93.33333333</v>
      </c>
      <c r="J18" s="36">
        <f>IF(J21="","",'Sprint 1'!TotalEffort-'Sprint 1'!TotalEffort/('Sprint 1'!ImplementationDays)*(J21-1))</f>
        <v>86.66666667</v>
      </c>
      <c r="K18" s="36">
        <f>IF(K21="","",'Sprint 1'!TotalEffort-'Sprint 1'!TotalEffort/('Sprint 1'!ImplementationDays)*(K21-1))</f>
        <v>80</v>
      </c>
      <c r="L18" s="36">
        <f>IF(L21="","",'Sprint 1'!TotalEffort-'Sprint 1'!TotalEffort/('Sprint 1'!ImplementationDays)*(L21-1))</f>
        <v>73.33333333</v>
      </c>
      <c r="M18" s="36">
        <f>IF(M21="","",'Sprint 1'!TotalEffort-'Sprint 1'!TotalEffort/('Sprint 1'!ImplementationDays)*(M21-1))</f>
        <v>66.66666667</v>
      </c>
      <c r="N18" s="36">
        <f>IF(N21="","",'Sprint 1'!TotalEffort-'Sprint 1'!TotalEffort/('Sprint 1'!ImplementationDays)*(N21-1))</f>
        <v>60</v>
      </c>
      <c r="O18" s="36">
        <f>IF(O21="","",'Sprint 1'!TotalEffort-'Sprint 1'!TotalEffort/('Sprint 1'!ImplementationDays)*(O21-1))</f>
        <v>53.33333333</v>
      </c>
      <c r="P18" s="36">
        <f>IF(P21="","",'Sprint 1'!TotalEffort-'Sprint 1'!TotalEffort/('Sprint 1'!ImplementationDays)*(P21-1))</f>
        <v>46.66666667</v>
      </c>
      <c r="Q18" s="36">
        <f>IF(Q21="","",'Sprint 1'!TotalEffort-'Sprint 1'!TotalEffort/('Sprint 1'!ImplementationDays)*(Q21-1))</f>
        <v>40</v>
      </c>
      <c r="R18" s="36">
        <f>IF(R21="","",'Sprint 1'!TotalEffort-'Sprint 1'!TotalEffort/('Sprint 1'!ImplementationDays)*(R21-1))</f>
        <v>33.33333333</v>
      </c>
      <c r="S18" s="36">
        <f>IF(S21="","",'Sprint 1'!TotalEffort-'Sprint 1'!TotalEffort/('Sprint 1'!ImplementationDays)*(S21-1))</f>
        <v>26.66666667</v>
      </c>
      <c r="T18" s="36">
        <f>IF(T21="","",'Sprint 1'!TotalEffort-'Sprint 1'!TotalEffort/('Sprint 1'!ImplementationDays)*(T21-1))</f>
        <v>20</v>
      </c>
      <c r="U18" s="36">
        <f>IF(U21="","",'Sprint 1'!TotalEffort-'Sprint 1'!TotalEffort/('Sprint 1'!ImplementationDays)*(U21-1))</f>
        <v>13.33333333</v>
      </c>
      <c r="V18" s="36">
        <f>IF(V21="","",'Sprint 1'!TotalEffort-'Sprint 1'!TotalEffort/('Sprint 1'!ImplementationDays)*(V21-1))</f>
        <v>6.666666667</v>
      </c>
      <c r="W18" s="1">
        <f>IF(W21="","",'Sprint 1'!TotalEffort-'Sprint 1'!TotalEffort/('Sprint 1'!ImplementationDays)*(W21-1))</f>
        <v>0</v>
      </c>
      <c r="X18" s="1">
        <f>IF(X21="","",'Sprint 1'!TotalEffort-'Sprint 1'!TotalEffort/('Sprint 1'!ImplementationDays)*(X21-1))</f>
        <v>-6.666666667</v>
      </c>
      <c r="Y18" s="1">
        <f>IF(Y21="","",'Sprint 1'!TotalEffort-'Sprint 1'!TotalEffort/('Sprint 1'!ImplementationDays)*(Y21-1))</f>
        <v>-13.33333333</v>
      </c>
      <c r="Z18" s="1">
        <f>IF(Z21="","",'Sprint 1'!TotalEffort-'Sprint 1'!TotalEffort/('Sprint 1'!ImplementationDays)*(Z21-1))</f>
        <v>-20</v>
      </c>
      <c r="AA18" s="1">
        <f>IF(AA21="","",'Sprint 1'!TotalEffort-'Sprint 1'!TotalEffort/('Sprint 1'!ImplementationDays)*(AA21-1))</f>
        <v>-26.66666667</v>
      </c>
      <c r="AB18" s="1" t="str">
        <f>IF(AB21="","",'Sprint 1'!TotalEffort-'Sprint 1'!TotalEffort/('Sprint 1'!ImplementationDays)*(AB21-1))</f>
        <v/>
      </c>
      <c r="AC18" s="1" t="str">
        <f>IF(AC21="","",'Sprint 1'!TotalEffort-'Sprint 1'!TotalEffort/('Sprint 1'!ImplementationDays)*(AC21-1))</f>
        <v/>
      </c>
      <c r="AD18" s="1" t="str">
        <f>IF(AD21="","",'Sprint 1'!TotalEffort-'Sprint 1'!TotalEffort/('Sprint 1'!ImplementationDays)*(AD21-1))</f>
        <v/>
      </c>
      <c r="AE18" s="1" t="str">
        <f>IF(AE21="","",'Sprint 1'!TotalEffort-'Sprint 1'!TotalEffort/('Sprint 1'!ImplementationDays)*(AE21-1))</f>
        <v/>
      </c>
      <c r="AF18" s="1" t="str">
        <f>IF(AF21="","",'Sprint 1'!TotalEffort-'Sprint 1'!TotalEffort/('Sprint 1'!ImplementationDays)*(AF21-1))</f>
        <v/>
      </c>
    </row>
    <row r="19" ht="20.25" hidden="1" customHeight="1">
      <c r="C19" s="37"/>
      <c r="E19" s="31" t="s">
        <v>14</v>
      </c>
      <c r="F19" s="1"/>
      <c r="G19" s="1"/>
      <c r="H19" s="36">
        <f t="array" ref="H19">IF(TREND(OFFSET($H17,0,'Sprint 1'!DoneDays-'Sprint 1'!TrendDays,1,'Sprint 1'!TrendDays),OFFSET($H20,0,'Sprint 1'!DoneDays-'Sprint 1'!TrendDays,1,'Sprint 1'!TrendDays),H20)&lt;0,"",TREND(OFFSET($H17,0,'Sprint 1'!DoneDays-'Sprint 1'!TrendDays,1,'Sprint 1'!TrendDays),OFFSET($H20,0,'Sprint 1'!DoneDays-'Sprint 1'!TrendDays,1,'Sprint 1'!TrendDays),H20))</f>
        <v>83.94166667</v>
      </c>
      <c r="I19" s="36">
        <f t="array" ref="I19">IF(TREND(OFFSET($H17,0,'Sprint 1'!DoneDays-'Sprint 1'!TrendDays,1,'Sprint 1'!TrendDays),OFFSET($H20,0,'Sprint 1'!DoneDays-'Sprint 1'!TrendDays,1,'Sprint 1'!TrendDays),I20)&lt;0,"",TREND(OFFSET($H17,0,'Sprint 1'!DoneDays-'Sprint 1'!TrendDays,1,'Sprint 1'!TrendDays),OFFSET($H20,0,'Sprint 1'!DoneDays-'Sprint 1'!TrendDays,1,'Sprint 1'!TrendDays),I20))</f>
        <v>79.11666667</v>
      </c>
      <c r="J19" s="36">
        <f t="array" ref="J19">IF(TREND(OFFSET($H17,0,'Sprint 1'!DoneDays-'Sprint 1'!TrendDays,1,'Sprint 1'!TrendDays),OFFSET($H20,0,'Sprint 1'!DoneDays-'Sprint 1'!TrendDays,1,'Sprint 1'!TrendDays),J20)&lt;0,"",TREND(OFFSET($H17,0,'Sprint 1'!DoneDays-'Sprint 1'!TrendDays,1,'Sprint 1'!TrendDays),OFFSET($H20,0,'Sprint 1'!DoneDays-'Sprint 1'!TrendDays,1,'Sprint 1'!TrendDays),J20))</f>
        <v>74.29166667</v>
      </c>
      <c r="K19" s="36">
        <f t="array" ref="K19">IF(TREND(OFFSET($H17,0,'Sprint 1'!DoneDays-'Sprint 1'!TrendDays,1,'Sprint 1'!TrendDays),OFFSET($H20,0,'Sprint 1'!DoneDays-'Sprint 1'!TrendDays,1,'Sprint 1'!TrendDays),K20)&lt;0,"",TREND(OFFSET($H17,0,'Sprint 1'!DoneDays-'Sprint 1'!TrendDays,1,'Sprint 1'!TrendDays),OFFSET($H20,0,'Sprint 1'!DoneDays-'Sprint 1'!TrendDays,1,'Sprint 1'!TrendDays),K20))</f>
        <v>69.46666667</v>
      </c>
      <c r="L19" s="36">
        <f t="array" ref="L19">IF(TREND(OFFSET($H17,0,'Sprint 1'!DoneDays-'Sprint 1'!TrendDays,1,'Sprint 1'!TrendDays),OFFSET($H20,0,'Sprint 1'!DoneDays-'Sprint 1'!TrendDays,1,'Sprint 1'!TrendDays),L20)&lt;0,"",TREND(OFFSET($H17,0,'Sprint 1'!DoneDays-'Sprint 1'!TrendDays,1,'Sprint 1'!TrendDays),OFFSET($H20,0,'Sprint 1'!DoneDays-'Sprint 1'!TrendDays,1,'Sprint 1'!TrendDays),L20))</f>
        <v>64.64166667</v>
      </c>
      <c r="M19" s="36">
        <f t="array" ref="M19">IF(TREND(OFFSET($H17,0,'Sprint 1'!DoneDays-'Sprint 1'!TrendDays,1,'Sprint 1'!TrendDays),OFFSET($H20,0,'Sprint 1'!DoneDays-'Sprint 1'!TrendDays,1,'Sprint 1'!TrendDays),M20)&lt;0,"",TREND(OFFSET($H17,0,'Sprint 1'!DoneDays-'Sprint 1'!TrendDays,1,'Sprint 1'!TrendDays),OFFSET($H20,0,'Sprint 1'!DoneDays-'Sprint 1'!TrendDays,1,'Sprint 1'!TrendDays),M20))</f>
        <v>59.81666667</v>
      </c>
      <c r="N19" s="36">
        <f t="array" ref="N19">IF(TREND(OFFSET($H17,0,'Sprint 1'!DoneDays-'Sprint 1'!TrendDays,1,'Sprint 1'!TrendDays),OFFSET($H20,0,'Sprint 1'!DoneDays-'Sprint 1'!TrendDays,1,'Sprint 1'!TrendDays),N20)&lt;0,"",TREND(OFFSET($H17,0,'Sprint 1'!DoneDays-'Sprint 1'!TrendDays,1,'Sprint 1'!TrendDays),OFFSET($H20,0,'Sprint 1'!DoneDays-'Sprint 1'!TrendDays,1,'Sprint 1'!TrendDays),N20))</f>
        <v>54.99166667</v>
      </c>
      <c r="O19" s="36">
        <f t="array" ref="O19">IF(TREND(OFFSET($H17,0,'Sprint 1'!DoneDays-'Sprint 1'!TrendDays,1,'Sprint 1'!TrendDays),OFFSET($H20,0,'Sprint 1'!DoneDays-'Sprint 1'!TrendDays,1,'Sprint 1'!TrendDays),O20)&lt;0,"",TREND(OFFSET($H17,0,'Sprint 1'!DoneDays-'Sprint 1'!TrendDays,1,'Sprint 1'!TrendDays),OFFSET($H20,0,'Sprint 1'!DoneDays-'Sprint 1'!TrendDays,1,'Sprint 1'!TrendDays),O20))</f>
        <v>50.16666667</v>
      </c>
      <c r="P19" s="36">
        <f t="array" ref="P19">IF(TREND(OFFSET($H17,0,'Sprint 1'!DoneDays-'Sprint 1'!TrendDays,1,'Sprint 1'!TrendDays),OFFSET($H20,0,'Sprint 1'!DoneDays-'Sprint 1'!TrendDays,1,'Sprint 1'!TrendDays),P20)&lt;0,"",TREND(OFFSET($H17,0,'Sprint 1'!DoneDays-'Sprint 1'!TrendDays,1,'Sprint 1'!TrendDays),OFFSET($H20,0,'Sprint 1'!DoneDays-'Sprint 1'!TrendDays,1,'Sprint 1'!TrendDays),P20))</f>
        <v>45.34166667</v>
      </c>
      <c r="Q19" s="36">
        <f t="array" ref="Q19">IF(TREND(OFFSET($H17,0,'Sprint 1'!DoneDays-'Sprint 1'!TrendDays,1,'Sprint 1'!TrendDays),OFFSET($H20,0,'Sprint 1'!DoneDays-'Sprint 1'!TrendDays,1,'Sprint 1'!TrendDays),Q20)&lt;0,"",TREND(OFFSET($H17,0,'Sprint 1'!DoneDays-'Sprint 1'!TrendDays,1,'Sprint 1'!TrendDays),OFFSET($H20,0,'Sprint 1'!DoneDays-'Sprint 1'!TrendDays,1,'Sprint 1'!TrendDays),Q20))</f>
        <v>40.51666667</v>
      </c>
      <c r="R19" s="36">
        <f t="array" ref="R19">IF(TREND(OFFSET($H17,0,'Sprint 1'!DoneDays-'Sprint 1'!TrendDays,1,'Sprint 1'!TrendDays),OFFSET($H20,0,'Sprint 1'!DoneDays-'Sprint 1'!TrendDays,1,'Sprint 1'!TrendDays),R20)&lt;0,"",TREND(OFFSET($H17,0,'Sprint 1'!DoneDays-'Sprint 1'!TrendDays,1,'Sprint 1'!TrendDays),OFFSET($H20,0,'Sprint 1'!DoneDays-'Sprint 1'!TrendDays,1,'Sprint 1'!TrendDays),R20))</f>
        <v>35.69166667</v>
      </c>
      <c r="S19" s="36">
        <f t="array" ref="S19">IF(TREND(OFFSET($H17,0,'Sprint 1'!DoneDays-'Sprint 1'!TrendDays,1,'Sprint 1'!TrendDays),OFFSET($H20,0,'Sprint 1'!DoneDays-'Sprint 1'!TrendDays,1,'Sprint 1'!TrendDays),S20)&lt;0,"",TREND(OFFSET($H17,0,'Sprint 1'!DoneDays-'Sprint 1'!TrendDays,1,'Sprint 1'!TrendDays),OFFSET($H20,0,'Sprint 1'!DoneDays-'Sprint 1'!TrendDays,1,'Sprint 1'!TrendDays),S20))</f>
        <v>30.86666667</v>
      </c>
      <c r="T19" s="36">
        <f t="array" ref="T19">IF(TREND(OFFSET($H17,0,'Sprint 1'!DoneDays-'Sprint 1'!TrendDays,1,'Sprint 1'!TrendDays),OFFSET($H20,0,'Sprint 1'!DoneDays-'Sprint 1'!TrendDays,1,'Sprint 1'!TrendDays),T20)&lt;0,"",TREND(OFFSET($H17,0,'Sprint 1'!DoneDays-'Sprint 1'!TrendDays,1,'Sprint 1'!TrendDays),OFFSET($H20,0,'Sprint 1'!DoneDays-'Sprint 1'!TrendDays,1,'Sprint 1'!TrendDays),T20))</f>
        <v>26.04166667</v>
      </c>
      <c r="U19" s="36">
        <f t="array" ref="U19">IF(TREND(OFFSET($H17,0,'Sprint 1'!DoneDays-'Sprint 1'!TrendDays,1,'Sprint 1'!TrendDays),OFFSET($H20,0,'Sprint 1'!DoneDays-'Sprint 1'!TrendDays,1,'Sprint 1'!TrendDays),U20)&lt;0,"",TREND(OFFSET($H17,0,'Sprint 1'!DoneDays-'Sprint 1'!TrendDays,1,'Sprint 1'!TrendDays),OFFSET($H20,0,'Sprint 1'!DoneDays-'Sprint 1'!TrendDays,1,'Sprint 1'!TrendDays),U20))</f>
        <v>21.21666667</v>
      </c>
      <c r="V19" s="36">
        <f t="array" ref="V19">IF(TREND(OFFSET($H17,0,'Sprint 1'!DoneDays-'Sprint 1'!TrendDays,1,'Sprint 1'!TrendDays),OFFSET($H20,0,'Sprint 1'!DoneDays-'Sprint 1'!TrendDays,1,'Sprint 1'!TrendDays),V20)&lt;0,"",TREND(OFFSET($H17,0,'Sprint 1'!DoneDays-'Sprint 1'!TrendDays,1,'Sprint 1'!TrendDays),OFFSET($H20,0,'Sprint 1'!DoneDays-'Sprint 1'!TrendDays,1,'Sprint 1'!TrendDays),V20))</f>
        <v>16.39166667</v>
      </c>
      <c r="W19" s="1">
        <f t="array" ref="W19">IF(TREND(OFFSET($H17,0,'Sprint 1'!DoneDays-'Sprint 1'!TrendDays,1,'Sprint 1'!TrendDays),OFFSET($H20,0,'Sprint 1'!DoneDays-'Sprint 1'!TrendDays,1,'Sprint 1'!TrendDays),W20)&lt;0,"",TREND(OFFSET($H17,0,'Sprint 1'!DoneDays-'Sprint 1'!TrendDays,1,'Sprint 1'!TrendDays),OFFSET($H20,0,'Sprint 1'!DoneDays-'Sprint 1'!TrendDays,1,'Sprint 1'!TrendDays),W20))</f>
        <v>11.56666667</v>
      </c>
      <c r="X19" s="1">
        <f t="array" ref="X19">IF(TREND(OFFSET($H17,0,'Sprint 1'!DoneDays-'Sprint 1'!TrendDays,1,'Sprint 1'!TrendDays),OFFSET($H20,0,'Sprint 1'!DoneDays-'Sprint 1'!TrendDays,1,'Sprint 1'!TrendDays),X20)&lt;0,"",TREND(OFFSET($H17,0,'Sprint 1'!DoneDays-'Sprint 1'!TrendDays,1,'Sprint 1'!TrendDays),OFFSET($H20,0,'Sprint 1'!DoneDays-'Sprint 1'!TrendDays,1,'Sprint 1'!TrendDays),X20))</f>
        <v>6.741666667</v>
      </c>
      <c r="Y19" s="1">
        <f t="array" ref="Y19">IF(TREND(OFFSET($H17,0,'Sprint 1'!DoneDays-'Sprint 1'!TrendDays,1,'Sprint 1'!TrendDays),OFFSET($H20,0,'Sprint 1'!DoneDays-'Sprint 1'!TrendDays,1,'Sprint 1'!TrendDays),Y20)&lt;0,"",TREND(OFFSET($H17,0,'Sprint 1'!DoneDays-'Sprint 1'!TrendDays,1,'Sprint 1'!TrendDays),OFFSET($H20,0,'Sprint 1'!DoneDays-'Sprint 1'!TrendDays,1,'Sprint 1'!TrendDays),Y20))</f>
        <v>1.916666667</v>
      </c>
      <c r="Z19" s="1" t="str">
        <f t="array" ref="Z19">IF(TREND(OFFSET($H17,0,'Sprint 1'!DoneDays-'Sprint 1'!TrendDays,1,'Sprint 1'!TrendDays),OFFSET($H20,0,'Sprint 1'!DoneDays-'Sprint 1'!TrendDays,1,'Sprint 1'!TrendDays),Z20)&lt;0,"",TREND(OFFSET($H17,0,'Sprint 1'!DoneDays-'Sprint 1'!TrendDays,1,'Sprint 1'!TrendDays),OFFSET($H20,0,'Sprint 1'!DoneDays-'Sprint 1'!TrendDays,1,'Sprint 1'!TrendDays),Z20))</f>
        <v/>
      </c>
      <c r="AA19" s="1" t="str">
        <f t="array" ref="AA19">IF(TREND(OFFSET($H17,0,'Sprint 1'!DoneDays-'Sprint 1'!TrendDays,1,'Sprint 1'!TrendDays),OFFSET($H20,0,'Sprint 1'!DoneDays-'Sprint 1'!TrendDays,1,'Sprint 1'!TrendDays),AA20)&lt;0,"",TREND(OFFSET($H17,0,'Sprint 1'!DoneDays-'Sprint 1'!TrendDays,1,'Sprint 1'!TrendDays),OFFSET($H20,0,'Sprint 1'!DoneDays-'Sprint 1'!TrendDays,1,'Sprint 1'!TrendDays),AA20))</f>
        <v/>
      </c>
      <c r="AB19" s="1" t="str">
        <f t="array" ref="AB19">IF(TREND(OFFSET($H17,0,'Sprint 1'!DoneDays-'Sprint 1'!TrendDays,1,'Sprint 1'!TrendDays),OFFSET($H20,0,'Sprint 1'!DoneDays-'Sprint 1'!TrendDays,1,'Sprint 1'!TrendDays),AB20)&lt;0,"",TREND(OFFSET($H17,0,'Sprint 1'!DoneDays-'Sprint 1'!TrendDays,1,'Sprint 1'!TrendDays),OFFSET($H20,0,'Sprint 1'!DoneDays-'Sprint 1'!TrendDays,1,'Sprint 1'!TrendDays),AB20))</f>
        <v/>
      </c>
      <c r="AC19" s="1" t="str">
        <f t="array" ref="AC19">IF(TREND(OFFSET($H17,0,'Sprint 1'!DoneDays-'Sprint 1'!TrendDays,1,'Sprint 1'!TrendDays),OFFSET($H20,0,'Sprint 1'!DoneDays-'Sprint 1'!TrendDays,1,'Sprint 1'!TrendDays),AC20)&lt;0,"",TREND(OFFSET($H17,0,'Sprint 1'!DoneDays-'Sprint 1'!TrendDays,1,'Sprint 1'!TrendDays),OFFSET($H20,0,'Sprint 1'!DoneDays-'Sprint 1'!TrendDays,1,'Sprint 1'!TrendDays),AC20))</f>
        <v/>
      </c>
      <c r="AD19" s="1" t="str">
        <f t="array" ref="AD19">IF(TREND(OFFSET($H17,0,'Sprint 1'!DoneDays-'Sprint 1'!TrendDays,1,'Sprint 1'!TrendDays),OFFSET($H20,0,'Sprint 1'!DoneDays-'Sprint 1'!TrendDays,1,'Sprint 1'!TrendDays),AD20)&lt;0,"",TREND(OFFSET($H17,0,'Sprint 1'!DoneDays-'Sprint 1'!TrendDays,1,'Sprint 1'!TrendDays),OFFSET($H20,0,'Sprint 1'!DoneDays-'Sprint 1'!TrendDays,1,'Sprint 1'!TrendDays),AD20))</f>
        <v/>
      </c>
      <c r="AE19" s="1" t="str">
        <f t="array" ref="AE19">IF(TREND(OFFSET($H17,0,'Sprint 1'!DoneDays-'Sprint 1'!TrendDays,1,'Sprint 1'!TrendDays),OFFSET($H20,0,'Sprint 1'!DoneDays-'Sprint 1'!TrendDays,1,'Sprint 1'!TrendDays),AE20)&lt;0,"",TREND(OFFSET($H17,0,'Sprint 1'!DoneDays-'Sprint 1'!TrendDays,1,'Sprint 1'!TrendDays),OFFSET($H20,0,'Sprint 1'!DoneDays-'Sprint 1'!TrendDays,1,'Sprint 1'!TrendDays),AE20))</f>
        <v/>
      </c>
      <c r="AF19" s="1" t="str">
        <f t="array" ref="AF19">IF(TREND(OFFSET($H17,0,'Sprint 1'!DoneDays-'Sprint 1'!TrendDays,1,'Sprint 1'!TrendDays),OFFSET($H20,0,'Sprint 1'!DoneDays-'Sprint 1'!TrendDays,1,'Sprint 1'!TrendDays),AF20)&lt;0,"",TREND(OFFSET($H17,0,'Sprint 1'!DoneDays-'Sprint 1'!TrendDays,1,'Sprint 1'!TrendDays),OFFSET($H20,0,'Sprint 1'!DoneDays-'Sprint 1'!TrendDays,1,'Sprint 1'!TrendDays),AF20))</f>
        <v/>
      </c>
    </row>
    <row r="20" ht="12.75" hidden="1" customHeight="1">
      <c r="C20" s="37"/>
      <c r="E20" s="31" t="s">
        <v>15</v>
      </c>
      <c r="F20" s="1">
        <f>IF('Sprint 1'!DoneDays&gt;D17,D17,'Sprint 1'!DoneDays)</f>
        <v>15</v>
      </c>
      <c r="G20" s="1"/>
      <c r="H20" s="1">
        <f>IF('Sprint 1'!DoneDays&gt;G20,G20+1,"")</f>
        <v>1</v>
      </c>
      <c r="I20" s="1">
        <v>2.0</v>
      </c>
      <c r="J20" s="1">
        <v>3.0</v>
      </c>
      <c r="K20" s="1">
        <v>4.0</v>
      </c>
      <c r="L20" s="1">
        <v>5.0</v>
      </c>
      <c r="M20" s="1">
        <v>6.0</v>
      </c>
      <c r="N20" s="1">
        <v>7.0</v>
      </c>
      <c r="O20" s="1">
        <v>8.0</v>
      </c>
      <c r="P20" s="1">
        <v>9.0</v>
      </c>
      <c r="Q20" s="1">
        <v>10.0</v>
      </c>
      <c r="R20" s="1">
        <v>11.0</v>
      </c>
      <c r="S20" s="1">
        <v>12.0</v>
      </c>
      <c r="T20" s="1">
        <v>13.0</v>
      </c>
      <c r="U20" s="1">
        <v>14.0</v>
      </c>
      <c r="V20" s="1">
        <v>15.0</v>
      </c>
      <c r="W20" s="1">
        <v>16.0</v>
      </c>
      <c r="X20" s="1">
        <v>17.0</v>
      </c>
      <c r="Y20" s="1">
        <v>18.0</v>
      </c>
      <c r="Z20" s="1">
        <v>19.0</v>
      </c>
      <c r="AA20" s="1">
        <v>20.0</v>
      </c>
      <c r="AB20" s="1">
        <v>21.0</v>
      </c>
      <c r="AC20" s="1">
        <v>22.0</v>
      </c>
      <c r="AD20" s="1">
        <v>23.0</v>
      </c>
      <c r="AE20" s="1">
        <v>24.0</v>
      </c>
      <c r="AF20" s="1">
        <v>25.0</v>
      </c>
    </row>
    <row r="21" ht="12.75" customHeight="1">
      <c r="B21" s="32" t="s">
        <v>16</v>
      </c>
      <c r="C21" s="38" t="s">
        <v>17</v>
      </c>
      <c r="D21" s="38" t="s">
        <v>18</v>
      </c>
      <c r="E21" s="38" t="s">
        <v>19</v>
      </c>
      <c r="F21" s="38" t="s">
        <v>20</v>
      </c>
      <c r="G21" s="38" t="s">
        <v>21</v>
      </c>
      <c r="H21" s="38">
        <v>1.0</v>
      </c>
      <c r="I21" s="38">
        <f t="shared" ref="I21:V21" si="1">IF($D$16&gt;H21,H21+1,"")</f>
        <v>2</v>
      </c>
      <c r="J21" s="38">
        <f t="shared" si="1"/>
        <v>3</v>
      </c>
      <c r="K21" s="38">
        <f t="shared" si="1"/>
        <v>4</v>
      </c>
      <c r="L21" s="38">
        <f t="shared" si="1"/>
        <v>5</v>
      </c>
      <c r="M21" s="38">
        <f t="shared" si="1"/>
        <v>6</v>
      </c>
      <c r="N21" s="38">
        <f t="shared" si="1"/>
        <v>7</v>
      </c>
      <c r="O21" s="38">
        <f t="shared" si="1"/>
        <v>8</v>
      </c>
      <c r="P21" s="38">
        <f t="shared" si="1"/>
        <v>9</v>
      </c>
      <c r="Q21" s="38">
        <f t="shared" si="1"/>
        <v>10</v>
      </c>
      <c r="R21" s="38">
        <f t="shared" si="1"/>
        <v>11</v>
      </c>
      <c r="S21" s="38">
        <f t="shared" si="1"/>
        <v>12</v>
      </c>
      <c r="T21" s="38">
        <f t="shared" si="1"/>
        <v>13</v>
      </c>
      <c r="U21" s="38">
        <f t="shared" si="1"/>
        <v>14</v>
      </c>
      <c r="V21" s="38">
        <f t="shared" si="1"/>
        <v>15</v>
      </c>
      <c r="W21" s="39">
        <v>16.0</v>
      </c>
      <c r="X21" s="39">
        <v>17.0</v>
      </c>
      <c r="Y21" s="39">
        <v>18.0</v>
      </c>
      <c r="Z21" s="39">
        <v>19.0</v>
      </c>
      <c r="AA21" s="39">
        <v>20.0</v>
      </c>
      <c r="AB21" s="38" t="str">
        <f t="shared" ref="AB21:AF21" si="2">IF($D$16&gt;AA21,AA21+1,"")</f>
        <v/>
      </c>
      <c r="AC21" s="38" t="str">
        <f t="shared" si="2"/>
        <v/>
      </c>
      <c r="AD21" s="38" t="str">
        <f t="shared" si="2"/>
        <v/>
      </c>
      <c r="AE21" s="38" t="str">
        <f t="shared" si="2"/>
        <v/>
      </c>
      <c r="AF21" s="38" t="str">
        <f t="shared" si="2"/>
        <v/>
      </c>
    </row>
    <row r="22" ht="28.5" customHeight="1">
      <c r="B22" s="40" t="s">
        <v>22</v>
      </c>
      <c r="C22" s="41" t="s">
        <v>23</v>
      </c>
      <c r="D22" s="42" t="s">
        <v>24</v>
      </c>
      <c r="E22" s="41" t="s">
        <v>25</v>
      </c>
      <c r="F22" s="41" t="s">
        <v>26</v>
      </c>
      <c r="G22" s="43">
        <v>35.0</v>
      </c>
      <c r="H22" s="44">
        <f t="shared" ref="H22:H24" si="4">IF(OR(H$21="",$G22=""),"",G22)</f>
        <v>35</v>
      </c>
      <c r="I22" s="42">
        <v>33.0</v>
      </c>
      <c r="J22" s="42">
        <v>30.0</v>
      </c>
      <c r="K22" s="42">
        <v>27.0</v>
      </c>
      <c r="L22" s="42">
        <v>27.0</v>
      </c>
      <c r="M22" s="42">
        <v>25.0</v>
      </c>
      <c r="N22" s="42">
        <v>25.0</v>
      </c>
      <c r="O22" s="42">
        <v>22.0</v>
      </c>
      <c r="P22" s="42">
        <v>20.0</v>
      </c>
      <c r="Q22" s="42">
        <v>18.0</v>
      </c>
      <c r="R22" s="42">
        <v>16.0</v>
      </c>
      <c r="S22" s="42">
        <v>16.0</v>
      </c>
      <c r="T22" s="42">
        <v>15.0</v>
      </c>
      <c r="U22" s="42">
        <v>14.0</v>
      </c>
      <c r="V22" s="42">
        <v>12.0</v>
      </c>
      <c r="W22" s="42">
        <v>12.0</v>
      </c>
      <c r="X22" s="42">
        <v>8.0</v>
      </c>
      <c r="Y22" s="42">
        <v>6.0</v>
      </c>
      <c r="Z22" s="42">
        <v>2.0</v>
      </c>
      <c r="AA22" s="42">
        <v>0.0</v>
      </c>
      <c r="AB22" s="44"/>
      <c r="AC22" s="44"/>
      <c r="AD22" s="44"/>
      <c r="AE22" s="44" t="str">
        <f t="shared" ref="AE22:AF22" si="3">IF(OR(AE$21="",$G22=""),"",AD22)</f>
        <v/>
      </c>
      <c r="AF22" s="44" t="str">
        <f t="shared" si="3"/>
        <v/>
      </c>
    </row>
    <row r="23" ht="28.5" customHeight="1">
      <c r="B23" s="40" t="s">
        <v>27</v>
      </c>
      <c r="C23" s="41" t="s">
        <v>28</v>
      </c>
      <c r="D23" s="42" t="s">
        <v>29</v>
      </c>
      <c r="E23" s="41" t="s">
        <v>30</v>
      </c>
      <c r="F23" s="41" t="s">
        <v>26</v>
      </c>
      <c r="G23" s="43">
        <v>30.0</v>
      </c>
      <c r="H23" s="44">
        <f t="shared" si="4"/>
        <v>30</v>
      </c>
      <c r="I23" s="42">
        <v>27.0</v>
      </c>
      <c r="J23" s="42">
        <v>25.0</v>
      </c>
      <c r="K23" s="42">
        <v>22.0</v>
      </c>
      <c r="L23" s="42">
        <v>20.0</v>
      </c>
      <c r="M23" s="42">
        <v>18.0</v>
      </c>
      <c r="N23" s="42">
        <v>15.0</v>
      </c>
      <c r="O23" s="42">
        <v>12.0</v>
      </c>
      <c r="P23" s="42">
        <v>8.0</v>
      </c>
      <c r="Q23" s="42">
        <v>6.0</v>
      </c>
      <c r="R23" s="42">
        <v>6.0</v>
      </c>
      <c r="S23" s="42">
        <v>6.0</v>
      </c>
      <c r="T23" s="42">
        <v>2.0</v>
      </c>
      <c r="U23" s="42">
        <v>1.0</v>
      </c>
      <c r="V23" s="42">
        <v>0.0</v>
      </c>
      <c r="W23" s="42">
        <v>0.0</v>
      </c>
      <c r="X23" s="42">
        <v>0.0</v>
      </c>
      <c r="Y23" s="42">
        <v>0.0</v>
      </c>
      <c r="Z23" s="42">
        <v>0.0</v>
      </c>
      <c r="AA23" s="42">
        <v>0.0</v>
      </c>
      <c r="AB23" s="44"/>
      <c r="AC23" s="44"/>
      <c r="AD23" s="44"/>
      <c r="AE23" s="44" t="str">
        <f t="shared" ref="AE23:AF23" si="5">IF(OR(AE$21="",$G23=""),"",AD23)</f>
        <v/>
      </c>
      <c r="AF23" s="44" t="str">
        <f t="shared" si="5"/>
        <v/>
      </c>
    </row>
    <row r="24" ht="41.25" customHeight="1">
      <c r="B24" s="45" t="s">
        <v>31</v>
      </c>
      <c r="C24" s="41" t="s">
        <v>32</v>
      </c>
      <c r="D24" s="42" t="s">
        <v>33</v>
      </c>
      <c r="E24" s="41" t="s">
        <v>34</v>
      </c>
      <c r="F24" s="41" t="s">
        <v>26</v>
      </c>
      <c r="G24" s="43">
        <v>35.0</v>
      </c>
      <c r="H24" s="44">
        <f t="shared" si="4"/>
        <v>35</v>
      </c>
      <c r="I24" s="42">
        <v>32.0</v>
      </c>
      <c r="J24" s="42">
        <v>28.0</v>
      </c>
      <c r="K24" s="42">
        <v>25.0</v>
      </c>
      <c r="L24" s="42">
        <v>22.0</v>
      </c>
      <c r="M24" s="42">
        <v>20.0</v>
      </c>
      <c r="N24" s="42">
        <v>17.0</v>
      </c>
      <c r="O24" s="42">
        <v>15.0</v>
      </c>
      <c r="P24" s="42">
        <v>15.0</v>
      </c>
      <c r="Q24" s="42">
        <v>15.0</v>
      </c>
      <c r="R24" s="42">
        <v>12.0</v>
      </c>
      <c r="S24" s="42">
        <v>8.0</v>
      </c>
      <c r="T24" s="42">
        <v>4.0</v>
      </c>
      <c r="U24" s="42">
        <v>2.0</v>
      </c>
      <c r="V24" s="42">
        <v>1.0</v>
      </c>
      <c r="W24" s="42">
        <v>0.0</v>
      </c>
      <c r="X24" s="42">
        <v>0.0</v>
      </c>
      <c r="Y24" s="42">
        <v>0.0</v>
      </c>
      <c r="Z24" s="42">
        <v>0.0</v>
      </c>
      <c r="AA24" s="42">
        <v>0.0</v>
      </c>
      <c r="AB24" s="44"/>
      <c r="AC24" s="44"/>
      <c r="AD24" s="44"/>
      <c r="AE24" s="44" t="str">
        <f t="shared" ref="AE24:AF24" si="6">IF(OR(AE$21="",$G24=""),"",AD24)</f>
        <v/>
      </c>
      <c r="AF24" s="44" t="str">
        <f t="shared" si="6"/>
        <v/>
      </c>
    </row>
    <row r="25" ht="12.75" customHeight="1">
      <c r="B25" s="45"/>
      <c r="C25" s="41"/>
      <c r="D25" s="42"/>
      <c r="E25" s="41"/>
      <c r="F25" s="41"/>
      <c r="G25" s="46"/>
      <c r="H25" s="44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4"/>
      <c r="AC25" s="44"/>
      <c r="AD25" s="44"/>
      <c r="AE25" s="44"/>
      <c r="AF25" s="44"/>
    </row>
    <row r="26" ht="12.75" customHeight="1">
      <c r="D26" s="1"/>
      <c r="F26" s="31" t="str">
        <f t="shared" ref="F26:F63" si="8">IF(C26&lt;&gt;"","Planned","")</f>
        <v/>
      </c>
      <c r="G26" s="1"/>
      <c r="H26" s="1" t="str">
        <f t="shared" ref="H26:H66" si="9">IF(OR(H$21="",$G26=""),"",G26)</f>
        <v/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 t="str">
        <f t="shared" ref="AE26:AF26" si="7">IF(OR(AE$21="",$G26=""),"",AD26)</f>
        <v/>
      </c>
      <c r="AF26" s="1" t="str">
        <f t="shared" si="7"/>
        <v/>
      </c>
    </row>
    <row r="27" ht="12.75" customHeight="1">
      <c r="D27" s="1"/>
      <c r="F27" s="31" t="str">
        <f t="shared" si="8"/>
        <v/>
      </c>
      <c r="G27" s="1"/>
      <c r="H27" s="1" t="str">
        <f t="shared" si="9"/>
        <v/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 t="str">
        <f t="shared" ref="AE27:AF27" si="10">IF(OR(AE$21="",$G27=""),"",AD27)</f>
        <v/>
      </c>
      <c r="AF27" s="1" t="str">
        <f t="shared" si="10"/>
        <v/>
      </c>
    </row>
    <row r="28" ht="12.75" customHeight="1">
      <c r="D28" s="1"/>
      <c r="F28" s="31" t="str">
        <f t="shared" si="8"/>
        <v/>
      </c>
      <c r="G28" s="1"/>
      <c r="H28" s="1" t="str">
        <f t="shared" si="9"/>
        <v/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 t="str">
        <f t="shared" ref="AE28:AF28" si="11">IF(OR(AE$21="",$G28=""),"",AD28)</f>
        <v/>
      </c>
      <c r="AF28" s="1" t="str">
        <f t="shared" si="11"/>
        <v/>
      </c>
    </row>
    <row r="29" ht="12.75" customHeight="1">
      <c r="D29" s="1"/>
      <c r="F29" s="31" t="str">
        <f t="shared" si="8"/>
        <v/>
      </c>
      <c r="G29" s="1"/>
      <c r="H29" s="1" t="str">
        <f t="shared" si="9"/>
        <v/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 t="str">
        <f t="shared" ref="AE29:AF29" si="12">IF(OR(AE$21="",$G29=""),"",AD29)</f>
        <v/>
      </c>
      <c r="AF29" s="1" t="str">
        <f t="shared" si="12"/>
        <v/>
      </c>
    </row>
    <row r="30" ht="12.75" customHeight="1">
      <c r="D30" s="1"/>
      <c r="F30" s="31" t="str">
        <f t="shared" si="8"/>
        <v/>
      </c>
      <c r="G30" s="1"/>
      <c r="H30" s="1" t="str">
        <f t="shared" si="9"/>
        <v/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 t="str">
        <f t="shared" ref="AE30:AF30" si="13">IF(OR(AE$21="",$G30=""),"",AD30)</f>
        <v/>
      </c>
      <c r="AF30" s="1" t="str">
        <f t="shared" si="13"/>
        <v/>
      </c>
    </row>
    <row r="31" ht="12.75" customHeight="1">
      <c r="D31" s="1"/>
      <c r="F31" s="31" t="str">
        <f t="shared" si="8"/>
        <v/>
      </c>
      <c r="G31" s="1"/>
      <c r="H31" s="1" t="str">
        <f t="shared" si="9"/>
        <v/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 t="str">
        <f t="shared" ref="AE31:AF31" si="14">IF(OR(AE$21="",$G31=""),"",AD31)</f>
        <v/>
      </c>
      <c r="AF31" s="1" t="str">
        <f t="shared" si="14"/>
        <v/>
      </c>
    </row>
    <row r="32" ht="12.75" customHeight="1">
      <c r="D32" s="1"/>
      <c r="F32" s="31" t="str">
        <f t="shared" si="8"/>
        <v/>
      </c>
      <c r="G32" s="1"/>
      <c r="H32" s="1" t="str">
        <f t="shared" si="9"/>
        <v/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 t="str">
        <f t="shared" ref="AE32:AF32" si="15">IF(OR(AE$21="",$G32=""),"",AD32)</f>
        <v/>
      </c>
      <c r="AF32" s="1" t="str">
        <f t="shared" si="15"/>
        <v/>
      </c>
    </row>
    <row r="33" ht="12.75" customHeight="1">
      <c r="D33" s="1"/>
      <c r="F33" s="31" t="str">
        <f t="shared" si="8"/>
        <v/>
      </c>
      <c r="G33" s="1"/>
      <c r="H33" s="1" t="str">
        <f t="shared" si="9"/>
        <v/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 t="str">
        <f t="shared" ref="AE33:AF33" si="16">IF(OR(AE$21="",$G33=""),"",AD33)</f>
        <v/>
      </c>
      <c r="AF33" s="1" t="str">
        <f t="shared" si="16"/>
        <v/>
      </c>
    </row>
    <row r="34" ht="12.75" customHeight="1">
      <c r="D34" s="1"/>
      <c r="F34" s="31" t="str">
        <f t="shared" si="8"/>
        <v/>
      </c>
      <c r="G34" s="1"/>
      <c r="H34" s="1" t="str">
        <f t="shared" si="9"/>
        <v/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 t="str">
        <f t="shared" ref="AE34:AF34" si="17">IF(OR(AE$21="",$G34=""),"",AD34)</f>
        <v/>
      </c>
      <c r="AF34" s="1" t="str">
        <f t="shared" si="17"/>
        <v/>
      </c>
    </row>
    <row r="35" ht="12.75" customHeight="1">
      <c r="D35" s="1"/>
      <c r="F35" s="31" t="str">
        <f t="shared" si="8"/>
        <v/>
      </c>
      <c r="G35" s="1"/>
      <c r="H35" s="1" t="str">
        <f t="shared" si="9"/>
        <v/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 t="str">
        <f t="shared" ref="AE35:AF35" si="18">IF(OR(AE$21="",$G35=""),"",AD35)</f>
        <v/>
      </c>
      <c r="AF35" s="1" t="str">
        <f t="shared" si="18"/>
        <v/>
      </c>
    </row>
    <row r="36" ht="12.75" customHeight="1">
      <c r="D36" s="1"/>
      <c r="F36" s="31" t="str">
        <f t="shared" si="8"/>
        <v/>
      </c>
      <c r="G36" s="1"/>
      <c r="H36" s="1" t="str">
        <f t="shared" si="9"/>
        <v/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 t="str">
        <f t="shared" ref="AE36:AF36" si="19">IF(OR(AE$21="",$G36=""),"",AD36)</f>
        <v/>
      </c>
      <c r="AF36" s="1" t="str">
        <f t="shared" si="19"/>
        <v/>
      </c>
    </row>
    <row r="37" ht="12.75" customHeight="1">
      <c r="D37" s="1"/>
      <c r="F37" s="31" t="str">
        <f t="shared" si="8"/>
        <v/>
      </c>
      <c r="G37" s="1"/>
      <c r="H37" s="1" t="str">
        <f t="shared" si="9"/>
        <v/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 t="str">
        <f t="shared" ref="AE37:AF37" si="20">IF(OR(AE$21="",$G37=""),"",AD37)</f>
        <v/>
      </c>
      <c r="AF37" s="1" t="str">
        <f t="shared" si="20"/>
        <v/>
      </c>
    </row>
    <row r="38" ht="12.75" customHeight="1">
      <c r="D38" s="1"/>
      <c r="F38" s="31" t="str">
        <f t="shared" si="8"/>
        <v/>
      </c>
      <c r="G38" s="1"/>
      <c r="H38" s="1" t="str">
        <f t="shared" si="9"/>
        <v/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 t="str">
        <f t="shared" ref="AE38:AF38" si="21">IF(OR(AE$21="",$G38=""),"",AD38)</f>
        <v/>
      </c>
      <c r="AF38" s="1" t="str">
        <f t="shared" si="21"/>
        <v/>
      </c>
    </row>
    <row r="39" ht="12.75" customHeight="1">
      <c r="D39" s="1"/>
      <c r="F39" s="31" t="str">
        <f t="shared" si="8"/>
        <v/>
      </c>
      <c r="G39" s="1"/>
      <c r="H39" s="1" t="str">
        <f t="shared" si="9"/>
        <v/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 t="str">
        <f t="shared" ref="AE39:AF39" si="22">IF(OR(AE$21="",$G39=""),"",AD39)</f>
        <v/>
      </c>
      <c r="AF39" s="1" t="str">
        <f t="shared" si="22"/>
        <v/>
      </c>
    </row>
    <row r="40" ht="12.75" customHeight="1">
      <c r="D40" s="1"/>
      <c r="F40" s="31" t="str">
        <f t="shared" si="8"/>
        <v/>
      </c>
      <c r="G40" s="1"/>
      <c r="H40" s="1" t="str">
        <f t="shared" si="9"/>
        <v/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 t="str">
        <f t="shared" ref="AE40:AF40" si="23">IF(OR(AE$21="",$G40=""),"",AD40)</f>
        <v/>
      </c>
      <c r="AF40" s="1" t="str">
        <f t="shared" si="23"/>
        <v/>
      </c>
    </row>
    <row r="41" ht="12.75" customHeight="1">
      <c r="D41" s="1"/>
      <c r="F41" s="31" t="str">
        <f t="shared" si="8"/>
        <v/>
      </c>
      <c r="G41" s="1"/>
      <c r="H41" s="1" t="str">
        <f t="shared" si="9"/>
        <v/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 t="str">
        <f t="shared" ref="AE41:AF41" si="24">IF(OR(AE$21="",$G41=""),"",AD41)</f>
        <v/>
      </c>
      <c r="AF41" s="1" t="str">
        <f t="shared" si="24"/>
        <v/>
      </c>
    </row>
    <row r="42" ht="12.75" customHeight="1">
      <c r="D42" s="1"/>
      <c r="F42" s="31" t="str">
        <f t="shared" si="8"/>
        <v/>
      </c>
      <c r="G42" s="1"/>
      <c r="H42" s="1" t="str">
        <f t="shared" si="9"/>
        <v/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 t="str">
        <f t="shared" ref="AE42:AF42" si="25">IF(OR(AE$21="",$G42=""),"",AD42)</f>
        <v/>
      </c>
      <c r="AF42" s="1" t="str">
        <f t="shared" si="25"/>
        <v/>
      </c>
    </row>
    <row r="43" ht="12.75" customHeight="1">
      <c r="D43" s="1"/>
      <c r="F43" s="31" t="str">
        <f t="shared" si="8"/>
        <v/>
      </c>
      <c r="G43" s="1"/>
      <c r="H43" s="1" t="str">
        <f t="shared" si="9"/>
        <v/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 t="str">
        <f t="shared" ref="AE43:AF43" si="26">IF(OR(AE$21="",$G43=""),"",AD43)</f>
        <v/>
      </c>
      <c r="AF43" s="1" t="str">
        <f t="shared" si="26"/>
        <v/>
      </c>
    </row>
    <row r="44" ht="12.75" customHeight="1">
      <c r="D44" s="1"/>
      <c r="F44" s="31" t="str">
        <f t="shared" si="8"/>
        <v/>
      </c>
      <c r="G44" s="1"/>
      <c r="H44" s="1" t="str">
        <f t="shared" si="9"/>
        <v/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 t="str">
        <f t="shared" ref="AE44:AF44" si="27">IF(OR(AE$21="",$G44=""),"",AD44)</f>
        <v/>
      </c>
      <c r="AF44" s="1" t="str">
        <f t="shared" si="27"/>
        <v/>
      </c>
    </row>
    <row r="45" ht="12.75" customHeight="1">
      <c r="D45" s="1"/>
      <c r="F45" s="31" t="str">
        <f t="shared" si="8"/>
        <v/>
      </c>
      <c r="G45" s="1"/>
      <c r="H45" s="1" t="str">
        <f t="shared" si="9"/>
        <v/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 t="str">
        <f t="shared" ref="AE45:AF45" si="28">IF(OR(AE$21="",$G45=""),"",AD45)</f>
        <v/>
      </c>
      <c r="AF45" s="1" t="str">
        <f t="shared" si="28"/>
        <v/>
      </c>
    </row>
    <row r="46" ht="12.75" customHeight="1">
      <c r="D46" s="1"/>
      <c r="F46" s="31" t="str">
        <f t="shared" si="8"/>
        <v/>
      </c>
      <c r="G46" s="1"/>
      <c r="H46" s="1" t="str">
        <f t="shared" si="9"/>
        <v/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 t="str">
        <f t="shared" ref="AE46:AF46" si="29">IF(OR(AE$21="",$G46=""),"",AD46)</f>
        <v/>
      </c>
      <c r="AF46" s="1" t="str">
        <f t="shared" si="29"/>
        <v/>
      </c>
    </row>
    <row r="47" ht="12.75" customHeight="1">
      <c r="D47" s="1"/>
      <c r="F47" s="31" t="str">
        <f t="shared" si="8"/>
        <v/>
      </c>
      <c r="G47" s="1"/>
      <c r="H47" s="1" t="str">
        <f t="shared" si="9"/>
        <v/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 t="str">
        <f t="shared" ref="AE47:AF47" si="30">IF(OR(AE$21="",$G47=""),"",AD47)</f>
        <v/>
      </c>
      <c r="AF47" s="1" t="str">
        <f t="shared" si="30"/>
        <v/>
      </c>
    </row>
    <row r="48" ht="12.75" customHeight="1">
      <c r="D48" s="1"/>
      <c r="F48" s="31" t="str">
        <f t="shared" si="8"/>
        <v/>
      </c>
      <c r="G48" s="1"/>
      <c r="H48" s="1" t="str">
        <f t="shared" si="9"/>
        <v/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 t="str">
        <f t="shared" ref="AE48:AF48" si="31">IF(OR(AE$21="",$G48=""),"",AD48)</f>
        <v/>
      </c>
      <c r="AF48" s="1" t="str">
        <f t="shared" si="31"/>
        <v/>
      </c>
    </row>
    <row r="49" ht="12.75" customHeight="1">
      <c r="D49" s="1"/>
      <c r="F49" s="31" t="str">
        <f t="shared" si="8"/>
        <v/>
      </c>
      <c r="G49" s="1"/>
      <c r="H49" s="1" t="str">
        <f t="shared" si="9"/>
        <v/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 t="str">
        <f t="shared" ref="AE49:AF49" si="32">IF(OR(AE$21="",$G49=""),"",AD49)</f>
        <v/>
      </c>
      <c r="AF49" s="1" t="str">
        <f t="shared" si="32"/>
        <v/>
      </c>
    </row>
    <row r="50" ht="12.75" customHeight="1">
      <c r="D50" s="1"/>
      <c r="F50" s="31" t="str">
        <f t="shared" si="8"/>
        <v/>
      </c>
      <c r="G50" s="1"/>
      <c r="H50" s="1" t="str">
        <f t="shared" si="9"/>
        <v/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 t="str">
        <f t="shared" ref="AE50:AF50" si="33">IF(OR(AE$21="",$G50=""),"",AD50)</f>
        <v/>
      </c>
      <c r="AF50" s="1" t="str">
        <f t="shared" si="33"/>
        <v/>
      </c>
    </row>
    <row r="51" ht="12.75" customHeight="1">
      <c r="D51" s="1"/>
      <c r="F51" s="31" t="str">
        <f t="shared" si="8"/>
        <v/>
      </c>
      <c r="G51" s="1"/>
      <c r="H51" s="1" t="str">
        <f t="shared" si="9"/>
        <v/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 t="str">
        <f t="shared" ref="AE51:AF51" si="34">IF(OR(AE$21="",$G51=""),"",AD51)</f>
        <v/>
      </c>
      <c r="AF51" s="1" t="str">
        <f t="shared" si="34"/>
        <v/>
      </c>
    </row>
    <row r="52" ht="12.75" customHeight="1">
      <c r="D52" s="1"/>
      <c r="F52" s="31" t="str">
        <f t="shared" si="8"/>
        <v/>
      </c>
      <c r="G52" s="1"/>
      <c r="H52" s="1" t="str">
        <f t="shared" si="9"/>
        <v/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 t="str">
        <f t="shared" ref="AE52:AF52" si="35">IF(OR(AE$21="",$G52=""),"",AD52)</f>
        <v/>
      </c>
      <c r="AF52" s="1" t="str">
        <f t="shared" si="35"/>
        <v/>
      </c>
    </row>
    <row r="53" ht="12.75" customHeight="1">
      <c r="D53" s="1"/>
      <c r="F53" s="31" t="str">
        <f t="shared" si="8"/>
        <v/>
      </c>
      <c r="G53" s="1"/>
      <c r="H53" s="1" t="str">
        <f t="shared" si="9"/>
        <v/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 t="str">
        <f t="shared" ref="AE53:AF53" si="36">IF(OR(AE$21="",$G53=""),"",AD53)</f>
        <v/>
      </c>
      <c r="AF53" s="1" t="str">
        <f t="shared" si="36"/>
        <v/>
      </c>
    </row>
    <row r="54" ht="12.75" customHeight="1">
      <c r="D54" s="1"/>
      <c r="F54" s="31" t="str">
        <f t="shared" si="8"/>
        <v/>
      </c>
      <c r="G54" s="1"/>
      <c r="H54" s="1" t="str">
        <f t="shared" si="9"/>
        <v/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 t="str">
        <f t="shared" ref="AE54:AF54" si="37">IF(OR(AE$21="",$G54=""),"",AD54)</f>
        <v/>
      </c>
      <c r="AF54" s="1" t="str">
        <f t="shared" si="37"/>
        <v/>
      </c>
    </row>
    <row r="55" ht="12.75" customHeight="1">
      <c r="D55" s="1"/>
      <c r="F55" s="31" t="str">
        <f t="shared" si="8"/>
        <v/>
      </c>
      <c r="G55" s="1"/>
      <c r="H55" s="1" t="str">
        <f t="shared" si="9"/>
        <v/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 t="str">
        <f t="shared" ref="AE55:AF55" si="38">IF(OR(AE$21="",$G55=""),"",AD55)</f>
        <v/>
      </c>
      <c r="AF55" s="1" t="str">
        <f t="shared" si="38"/>
        <v/>
      </c>
    </row>
    <row r="56" ht="12.75" customHeight="1">
      <c r="D56" s="1"/>
      <c r="F56" s="31" t="str">
        <f t="shared" si="8"/>
        <v/>
      </c>
      <c r="G56" s="1"/>
      <c r="H56" s="1" t="str">
        <f t="shared" si="9"/>
        <v/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 t="str">
        <f t="shared" ref="AE56:AF56" si="39">IF(OR(AE$21="",$G56=""),"",AD56)</f>
        <v/>
      </c>
      <c r="AF56" s="1" t="str">
        <f t="shared" si="39"/>
        <v/>
      </c>
    </row>
    <row r="57" ht="12.75" customHeight="1">
      <c r="D57" s="1"/>
      <c r="F57" s="31" t="str">
        <f t="shared" si="8"/>
        <v/>
      </c>
      <c r="G57" s="1"/>
      <c r="H57" s="1" t="str">
        <f t="shared" si="9"/>
        <v/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 t="str">
        <f t="shared" ref="AE57:AF57" si="40">IF(OR(AE$21="",$G57=""),"",AD57)</f>
        <v/>
      </c>
      <c r="AF57" s="1" t="str">
        <f t="shared" si="40"/>
        <v/>
      </c>
    </row>
    <row r="58" ht="12.75" customHeight="1">
      <c r="D58" s="1"/>
      <c r="F58" s="31" t="str">
        <f t="shared" si="8"/>
        <v/>
      </c>
      <c r="G58" s="1"/>
      <c r="H58" s="1" t="str">
        <f t="shared" si="9"/>
        <v/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 t="str">
        <f t="shared" ref="AE58:AF58" si="41">IF(OR(AE$21="",$G58=""),"",AD58)</f>
        <v/>
      </c>
      <c r="AF58" s="1" t="str">
        <f t="shared" si="41"/>
        <v/>
      </c>
    </row>
    <row r="59" ht="12.75" customHeight="1">
      <c r="D59" s="1"/>
      <c r="F59" s="31" t="str">
        <f t="shared" si="8"/>
        <v/>
      </c>
      <c r="G59" s="1"/>
      <c r="H59" s="1" t="str">
        <f t="shared" si="9"/>
        <v/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 t="str">
        <f t="shared" ref="AE59:AF59" si="42">IF(OR(AE$21="",$G59=""),"",AD59)</f>
        <v/>
      </c>
      <c r="AF59" s="1" t="str">
        <f t="shared" si="42"/>
        <v/>
      </c>
    </row>
    <row r="60" ht="12.75" customHeight="1">
      <c r="D60" s="1"/>
      <c r="F60" s="31" t="str">
        <f t="shared" si="8"/>
        <v/>
      </c>
      <c r="G60" s="1"/>
      <c r="H60" s="1" t="str">
        <f t="shared" si="9"/>
        <v/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 t="str">
        <f t="shared" ref="AE60:AF60" si="43">IF(OR(AE$21="",$G60=""),"",AD60)</f>
        <v/>
      </c>
      <c r="AF60" s="1" t="str">
        <f t="shared" si="43"/>
        <v/>
      </c>
    </row>
    <row r="61" ht="12.75" customHeight="1">
      <c r="D61" s="1"/>
      <c r="F61" s="31" t="str">
        <f t="shared" si="8"/>
        <v/>
      </c>
      <c r="G61" s="1"/>
      <c r="H61" s="1" t="str">
        <f t="shared" si="9"/>
        <v/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 t="str">
        <f t="shared" ref="AE61:AF61" si="44">IF(OR(AE$21="",$G61=""),"",AD61)</f>
        <v/>
      </c>
      <c r="AF61" s="1" t="str">
        <f t="shared" si="44"/>
        <v/>
      </c>
    </row>
    <row r="62" ht="12.75" customHeight="1">
      <c r="D62" s="1"/>
      <c r="F62" s="31" t="str">
        <f t="shared" si="8"/>
        <v/>
      </c>
      <c r="G62" s="1"/>
      <c r="H62" s="1" t="str">
        <f t="shared" si="9"/>
        <v/>
      </c>
      <c r="I62" s="1" t="str">
        <f t="shared" ref="I62:AF62" si="45">IF(OR(I$21="",$G62=""),"",H62)</f>
        <v/>
      </c>
      <c r="J62" s="1" t="str">
        <f t="shared" si="45"/>
        <v/>
      </c>
      <c r="K62" s="1" t="str">
        <f t="shared" si="45"/>
        <v/>
      </c>
      <c r="L62" s="1" t="str">
        <f t="shared" si="45"/>
        <v/>
      </c>
      <c r="M62" s="1" t="str">
        <f t="shared" si="45"/>
        <v/>
      </c>
      <c r="N62" s="1" t="str">
        <f t="shared" si="45"/>
        <v/>
      </c>
      <c r="O62" s="1" t="str">
        <f t="shared" si="45"/>
        <v/>
      </c>
      <c r="P62" s="1" t="str">
        <f t="shared" si="45"/>
        <v/>
      </c>
      <c r="Q62" s="1" t="str">
        <f t="shared" si="45"/>
        <v/>
      </c>
      <c r="R62" s="1" t="str">
        <f t="shared" si="45"/>
        <v/>
      </c>
      <c r="S62" s="1" t="str">
        <f t="shared" si="45"/>
        <v/>
      </c>
      <c r="T62" s="1" t="str">
        <f t="shared" si="45"/>
        <v/>
      </c>
      <c r="U62" s="1" t="str">
        <f t="shared" si="45"/>
        <v/>
      </c>
      <c r="V62" s="1" t="str">
        <f t="shared" si="45"/>
        <v/>
      </c>
      <c r="W62" s="1" t="str">
        <f t="shared" si="45"/>
        <v/>
      </c>
      <c r="X62" s="1" t="str">
        <f t="shared" si="45"/>
        <v/>
      </c>
      <c r="Y62" s="1" t="str">
        <f t="shared" si="45"/>
        <v/>
      </c>
      <c r="Z62" s="1" t="str">
        <f t="shared" si="45"/>
        <v/>
      </c>
      <c r="AA62" s="1" t="str">
        <f t="shared" si="45"/>
        <v/>
      </c>
      <c r="AB62" s="1" t="str">
        <f t="shared" si="45"/>
        <v/>
      </c>
      <c r="AC62" s="1" t="str">
        <f t="shared" si="45"/>
        <v/>
      </c>
      <c r="AD62" s="1" t="str">
        <f t="shared" si="45"/>
        <v/>
      </c>
      <c r="AE62" s="1" t="str">
        <f t="shared" si="45"/>
        <v/>
      </c>
      <c r="AF62" s="1" t="str">
        <f t="shared" si="45"/>
        <v/>
      </c>
    </row>
    <row r="63" ht="12.75" customHeight="1">
      <c r="D63" s="1"/>
      <c r="F63" s="31" t="str">
        <f t="shared" si="8"/>
        <v/>
      </c>
      <c r="G63" s="1"/>
      <c r="H63" s="1" t="str">
        <f t="shared" si="9"/>
        <v/>
      </c>
      <c r="I63" s="1" t="str">
        <f t="shared" ref="I63:AF63" si="46">IF(OR(I$21="",$G63=""),"",H63)</f>
        <v/>
      </c>
      <c r="J63" s="1" t="str">
        <f t="shared" si="46"/>
        <v/>
      </c>
      <c r="K63" s="1" t="str">
        <f t="shared" si="46"/>
        <v/>
      </c>
      <c r="L63" s="1" t="str">
        <f t="shared" si="46"/>
        <v/>
      </c>
      <c r="M63" s="1" t="str">
        <f t="shared" si="46"/>
        <v/>
      </c>
      <c r="N63" s="1" t="str">
        <f t="shared" si="46"/>
        <v/>
      </c>
      <c r="O63" s="1" t="str">
        <f t="shared" si="46"/>
        <v/>
      </c>
      <c r="P63" s="1" t="str">
        <f t="shared" si="46"/>
        <v/>
      </c>
      <c r="Q63" s="1" t="str">
        <f t="shared" si="46"/>
        <v/>
      </c>
      <c r="R63" s="1" t="str">
        <f t="shared" si="46"/>
        <v/>
      </c>
      <c r="S63" s="1" t="str">
        <f t="shared" si="46"/>
        <v/>
      </c>
      <c r="T63" s="1" t="str">
        <f t="shared" si="46"/>
        <v/>
      </c>
      <c r="U63" s="1" t="str">
        <f t="shared" si="46"/>
        <v/>
      </c>
      <c r="V63" s="1" t="str">
        <f t="shared" si="46"/>
        <v/>
      </c>
      <c r="W63" s="1" t="str">
        <f t="shared" si="46"/>
        <v/>
      </c>
      <c r="X63" s="1" t="str">
        <f t="shared" si="46"/>
        <v/>
      </c>
      <c r="Y63" s="1" t="str">
        <f t="shared" si="46"/>
        <v/>
      </c>
      <c r="Z63" s="1" t="str">
        <f t="shared" si="46"/>
        <v/>
      </c>
      <c r="AA63" s="1" t="str">
        <f t="shared" si="46"/>
        <v/>
      </c>
      <c r="AB63" s="1" t="str">
        <f t="shared" si="46"/>
        <v/>
      </c>
      <c r="AC63" s="1" t="str">
        <f t="shared" si="46"/>
        <v/>
      </c>
      <c r="AD63" s="1" t="str">
        <f t="shared" si="46"/>
        <v/>
      </c>
      <c r="AE63" s="1" t="str">
        <f t="shared" si="46"/>
        <v/>
      </c>
      <c r="AF63" s="1" t="str">
        <f t="shared" si="46"/>
        <v/>
      </c>
    </row>
    <row r="64" ht="12.75" customHeight="1">
      <c r="D64" s="1"/>
      <c r="F64" s="31" t="s">
        <v>35</v>
      </c>
      <c r="G64" s="1"/>
      <c r="H64" s="1" t="str">
        <f t="shared" si="9"/>
        <v/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 t="str">
        <f t="shared" ref="AE64:AF64" si="47">IF(OR(AE$21="",$G64=""),"",AD64)</f>
        <v/>
      </c>
      <c r="AF64" s="1" t="str">
        <f t="shared" si="47"/>
        <v/>
      </c>
    </row>
    <row r="65" ht="12.75" customHeight="1">
      <c r="D65" s="1"/>
      <c r="F65" s="31" t="s">
        <v>36</v>
      </c>
      <c r="G65" s="1"/>
      <c r="H65" s="1" t="str">
        <f t="shared" si="9"/>
        <v/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 t="str">
        <f t="shared" ref="AE65:AF65" si="48">IF(OR(AE$21="",$G65=""),"",AD65)</f>
        <v/>
      </c>
      <c r="AF65" s="1" t="str">
        <f t="shared" si="48"/>
        <v/>
      </c>
    </row>
    <row r="66" ht="12.75" customHeight="1">
      <c r="D66" s="1"/>
      <c r="F66" s="31" t="s">
        <v>37</v>
      </c>
      <c r="G66" s="1"/>
      <c r="H66" s="1" t="str">
        <f t="shared" si="9"/>
        <v/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ht="12.75" customHeight="1">
      <c r="D67" s="1"/>
      <c r="F67" s="3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ht="12.75" customHeight="1">
      <c r="D68" s="1"/>
      <c r="F68" s="3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ht="12.75" customHeight="1">
      <c r="D69" s="1"/>
      <c r="F69" s="3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ht="12.75" customHeight="1">
      <c r="D70" s="1"/>
      <c r="F70" s="3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ht="12.75" customHeight="1">
      <c r="A71" s="1"/>
      <c r="D71" s="1"/>
      <c r="F71" s="31" t="str">
        <f>IF(C71&lt;&gt;"","Planned","")</f>
        <v/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ht="12.75" customHeight="1">
      <c r="D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ht="12.75" customHeight="1">
      <c r="D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ht="12.75" customHeight="1">
      <c r="D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ht="12.75" customHeight="1">
      <c r="D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ht="12.75" customHeight="1">
      <c r="D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ht="12.75" customHeight="1">
      <c r="D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ht="12.75" customHeight="1">
      <c r="D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ht="12.75" customHeight="1">
      <c r="D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ht="12.75" customHeight="1">
      <c r="D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ht="12.75" customHeight="1">
      <c r="D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ht="12.75" customHeight="1">
      <c r="D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ht="12.75" customHeight="1">
      <c r="D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ht="12.75" customHeight="1">
      <c r="D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ht="12.75" customHeight="1">
      <c r="D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ht="12.75" customHeight="1">
      <c r="D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ht="12.75" customHeight="1">
      <c r="D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ht="12.75" customHeight="1">
      <c r="D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ht="12.75" customHeight="1">
      <c r="D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ht="12.75" customHeight="1">
      <c r="D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ht="12.75" customHeight="1">
      <c r="D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ht="12.75" customHeight="1">
      <c r="D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ht="12.75" customHeight="1">
      <c r="D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ht="12.75" customHeight="1">
      <c r="D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ht="12.75" customHeight="1">
      <c r="D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ht="12.75" customHeight="1">
      <c r="D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ht="12.75" customHeight="1">
      <c r="D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ht="12.75" customHeight="1">
      <c r="D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ht="12.75" customHeight="1">
      <c r="D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ht="12.75" customHeight="1">
      <c r="D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ht="12.75" customHeight="1">
      <c r="D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ht="12.75" customHeight="1">
      <c r="D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ht="12.75" customHeight="1">
      <c r="D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ht="12.75" customHeight="1">
      <c r="D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ht="12.75" customHeight="1">
      <c r="D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ht="12.75" customHeight="1">
      <c r="D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ht="12.75" customHeight="1">
      <c r="D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ht="12.75" customHeight="1">
      <c r="D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ht="12.75" customHeight="1">
      <c r="D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ht="12.75" customHeight="1">
      <c r="D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ht="12.75" customHeight="1">
      <c r="D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ht="12.75" customHeight="1">
      <c r="D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ht="12.75" customHeight="1">
      <c r="D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ht="12.75" customHeight="1">
      <c r="D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ht="12.75" customHeight="1">
      <c r="D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ht="12.75" customHeight="1">
      <c r="D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ht="12.75" customHeight="1">
      <c r="D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ht="12.75" customHeight="1">
      <c r="D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ht="12.75" customHeight="1">
      <c r="D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ht="12.75" customHeight="1">
      <c r="D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ht="12.75" customHeight="1">
      <c r="D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ht="12.75" customHeight="1">
      <c r="D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ht="12.75" customHeight="1">
      <c r="D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ht="12.75" customHeight="1">
      <c r="D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ht="12.75" customHeight="1">
      <c r="D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ht="12.75" customHeight="1">
      <c r="D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ht="12.75" customHeight="1">
      <c r="D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ht="12.75" customHeight="1">
      <c r="D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ht="12.75" customHeight="1">
      <c r="D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ht="12.75" customHeight="1">
      <c r="D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ht="12.75" customHeight="1">
      <c r="D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ht="12.75" customHeight="1">
      <c r="D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ht="12.75" customHeight="1">
      <c r="D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ht="12.75" customHeight="1">
      <c r="D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ht="12.75" customHeight="1">
      <c r="D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ht="12.75" customHeight="1">
      <c r="D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ht="12.75" customHeight="1">
      <c r="D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ht="12.75" customHeight="1">
      <c r="D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ht="12.75" customHeight="1">
      <c r="D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ht="12.75" customHeight="1">
      <c r="D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ht="12.75" customHeight="1">
      <c r="D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ht="12.75" customHeight="1">
      <c r="D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ht="12.75" customHeight="1">
      <c r="D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ht="12.75" customHeight="1">
      <c r="D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ht="12.75" customHeight="1">
      <c r="D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ht="12.75" customHeight="1">
      <c r="D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12.75" customHeight="1">
      <c r="D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12.75" customHeight="1">
      <c r="D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12.75" customHeight="1">
      <c r="D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12.75" customHeight="1">
      <c r="D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12.75" customHeight="1">
      <c r="D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12.75" customHeight="1">
      <c r="D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12.75" customHeight="1">
      <c r="D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12.75" customHeight="1">
      <c r="D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12.75" customHeight="1">
      <c r="D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12.75" customHeight="1">
      <c r="D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12.75" customHeight="1">
      <c r="D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12.75" customHeight="1">
      <c r="D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12.75" customHeight="1">
      <c r="D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12.75" customHeight="1">
      <c r="D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12.75" customHeight="1">
      <c r="D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12.75" customHeight="1">
      <c r="D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12.75" customHeight="1">
      <c r="D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12.75" customHeight="1">
      <c r="D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12.75" customHeight="1">
      <c r="D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12.75" customHeight="1">
      <c r="D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12.75" customHeight="1">
      <c r="D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12.75" customHeight="1">
      <c r="D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ht="12.75" customHeight="1">
      <c r="D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ht="12.75" customHeight="1">
      <c r="D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ht="12.75" customHeight="1">
      <c r="D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ht="12.75" customHeight="1">
      <c r="D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ht="12.75" customHeight="1">
      <c r="D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ht="12.75" customHeight="1">
      <c r="D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ht="12.75" customHeight="1">
      <c r="D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ht="12.75" customHeight="1">
      <c r="D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ht="12.75" customHeight="1">
      <c r="D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ht="12.75" customHeight="1">
      <c r="D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ht="12.75" customHeight="1">
      <c r="D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ht="12.75" customHeight="1">
      <c r="D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ht="12.75" customHeight="1">
      <c r="D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ht="12.75" customHeight="1">
      <c r="D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ht="12.75" customHeight="1">
      <c r="D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ht="12.75" customHeight="1">
      <c r="D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ht="12.75" customHeight="1">
      <c r="D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ht="12.75" customHeight="1">
      <c r="D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ht="12.75" customHeight="1">
      <c r="D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ht="12.75" customHeight="1">
      <c r="D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ht="12.75" customHeight="1">
      <c r="D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ht="12.75" customHeight="1">
      <c r="D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ht="12.75" customHeight="1">
      <c r="D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ht="12.75" customHeight="1">
      <c r="D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ht="12.75" customHeight="1">
      <c r="D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ht="12.75" customHeight="1">
      <c r="D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ht="12.75" customHeight="1">
      <c r="D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ht="12.75" customHeight="1">
      <c r="D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ht="12.75" customHeight="1">
      <c r="D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ht="12.75" customHeight="1">
      <c r="D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ht="12.75" customHeight="1">
      <c r="D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ht="12.75" customHeight="1">
      <c r="D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ht="12.75" customHeight="1">
      <c r="D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ht="12.75" customHeight="1">
      <c r="D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ht="12.75" customHeight="1">
      <c r="D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ht="12.75" customHeight="1">
      <c r="D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ht="12.75" customHeight="1">
      <c r="D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ht="12.75" customHeight="1">
      <c r="D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ht="12.75" customHeight="1">
      <c r="D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ht="12.75" customHeight="1">
      <c r="D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ht="12.75" customHeight="1">
      <c r="D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ht="12.75" customHeight="1">
      <c r="D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ht="12.75" customHeight="1">
      <c r="D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ht="12.75" customHeight="1">
      <c r="D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ht="12.75" customHeight="1">
      <c r="D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ht="12.75" customHeight="1">
      <c r="D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ht="12.75" customHeight="1">
      <c r="D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ht="12.75" customHeight="1">
      <c r="D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ht="12.75" customHeight="1">
      <c r="D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ht="12.75" customHeight="1">
      <c r="D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ht="12.75" customHeight="1">
      <c r="D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ht="12.75" customHeight="1">
      <c r="D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ht="12.75" customHeight="1">
      <c r="D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ht="12.75" customHeight="1">
      <c r="D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ht="12.75" customHeight="1">
      <c r="D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ht="12.75" customHeight="1">
      <c r="D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12.75" customHeight="1">
      <c r="D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ht="12.75" customHeight="1">
      <c r="D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ht="12.75" customHeight="1">
      <c r="D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ht="12.75" customHeight="1">
      <c r="D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ht="12.75" customHeight="1">
      <c r="D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ht="12.75" customHeight="1">
      <c r="D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ht="12.75" customHeight="1">
      <c r="D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ht="12.75" customHeight="1">
      <c r="D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ht="12.75" customHeight="1">
      <c r="D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ht="12.75" customHeight="1">
      <c r="D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ht="12.75" customHeight="1">
      <c r="D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ht="12.75" customHeight="1">
      <c r="D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ht="12.75" customHeight="1">
      <c r="D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ht="12.75" customHeight="1">
      <c r="D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ht="12.75" customHeight="1">
      <c r="D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ht="12.75" customHeight="1">
      <c r="D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ht="12.75" customHeight="1">
      <c r="D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ht="12.75" customHeight="1">
      <c r="D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ht="12.75" customHeight="1">
      <c r="D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ht="12.75" customHeight="1">
      <c r="D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ht="12.75" customHeight="1">
      <c r="D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ht="12.75" customHeight="1">
      <c r="D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ht="12.75" customHeight="1">
      <c r="D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ht="12.75" customHeight="1">
      <c r="D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ht="12.75" customHeight="1">
      <c r="D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ht="12.75" customHeight="1">
      <c r="D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ht="12.75" customHeight="1">
      <c r="D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ht="12.75" customHeight="1">
      <c r="D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ht="12.75" customHeight="1">
      <c r="D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ht="12.75" customHeight="1">
      <c r="D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ht="12.75" customHeight="1">
      <c r="D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ht="12.75" customHeight="1">
      <c r="D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ht="12.75" customHeight="1">
      <c r="D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ht="12.75" customHeight="1">
      <c r="D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ht="12.75" customHeight="1">
      <c r="D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ht="12.75" customHeight="1">
      <c r="D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ht="12.75" customHeight="1">
      <c r="D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ht="12.75" customHeight="1">
      <c r="D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ht="12.75" customHeight="1">
      <c r="D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ht="12.75" customHeight="1">
      <c r="D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ht="12.75" customHeight="1">
      <c r="D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ht="12.75" customHeight="1">
      <c r="D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ht="12.75" customHeight="1">
      <c r="D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ht="12.75" customHeight="1">
      <c r="D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ht="12.75" customHeight="1">
      <c r="D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ht="12.75" customHeight="1">
      <c r="D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ht="12.75" customHeight="1">
      <c r="D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ht="12.75" customHeight="1">
      <c r="D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ht="12.75" customHeight="1">
      <c r="D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ht="12.75" customHeight="1">
      <c r="D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ht="12.75" customHeight="1">
      <c r="D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ht="12.75" customHeight="1">
      <c r="D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ht="12.75" customHeight="1">
      <c r="D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ht="12.75" customHeight="1">
      <c r="D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ht="12.75" customHeight="1">
      <c r="D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ht="12.75" customHeight="1">
      <c r="D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ht="12.75" customHeight="1">
      <c r="D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ht="12.75" customHeight="1">
      <c r="D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ht="12.75" customHeight="1">
      <c r="D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ht="12.75" customHeight="1">
      <c r="D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ht="12.75" customHeight="1">
      <c r="D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ht="12.75" customHeight="1">
      <c r="D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ht="12.75" customHeight="1">
      <c r="D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ht="12.75" customHeight="1">
      <c r="D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ht="12.75" customHeight="1">
      <c r="D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ht="12.75" customHeight="1">
      <c r="D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ht="12.75" customHeight="1">
      <c r="D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ht="12.75" customHeight="1">
      <c r="D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ht="12.75" customHeight="1">
      <c r="D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ht="12.75" customHeight="1">
      <c r="D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ht="12.75" customHeight="1">
      <c r="D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ht="12.75" customHeight="1">
      <c r="D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ht="12.75" customHeight="1">
      <c r="D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ht="12.75" customHeight="1">
      <c r="D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ht="12.75" customHeight="1">
      <c r="D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ht="12.75" customHeight="1">
      <c r="D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ht="12.75" customHeight="1">
      <c r="D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ht="12.75" customHeight="1">
      <c r="D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ht="12.75" customHeight="1">
      <c r="D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ht="12.75" customHeight="1">
      <c r="D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ht="12.75" customHeight="1">
      <c r="D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ht="12.75" customHeight="1">
      <c r="D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ht="12.75" customHeight="1">
      <c r="D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ht="12.75" customHeight="1">
      <c r="D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ht="12.75" customHeight="1">
      <c r="D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ht="12.75" customHeight="1">
      <c r="D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ht="12.75" customHeight="1">
      <c r="D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ht="12.75" customHeight="1">
      <c r="D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ht="12.75" customHeight="1">
      <c r="D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ht="12.75" customHeight="1">
      <c r="D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ht="12.75" customHeight="1">
      <c r="D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ht="12.75" customHeight="1">
      <c r="D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ht="12.75" customHeight="1">
      <c r="D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ht="12.75" customHeight="1">
      <c r="D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ht="12.75" customHeight="1">
      <c r="D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ht="12.75" customHeight="1">
      <c r="D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ht="12.75" customHeight="1">
      <c r="D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ht="12.75" customHeight="1">
      <c r="D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ht="12.75" customHeight="1">
      <c r="D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ht="12.75" customHeight="1">
      <c r="D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ht="12.75" customHeight="1">
      <c r="D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ht="12.75" customHeight="1">
      <c r="D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ht="12.75" customHeight="1">
      <c r="D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ht="12.75" customHeight="1">
      <c r="D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ht="12.75" customHeight="1">
      <c r="D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ht="12.75" customHeight="1">
      <c r="D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ht="12.75" customHeight="1">
      <c r="D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ht="12.75" customHeight="1">
      <c r="D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ht="12.75" customHeight="1">
      <c r="D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ht="12.75" customHeight="1">
      <c r="D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ht="12.75" customHeight="1">
      <c r="D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ht="12.75" customHeight="1">
      <c r="D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ht="12.75" customHeight="1">
      <c r="D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ht="12.75" customHeight="1">
      <c r="D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ht="12.75" customHeight="1">
      <c r="D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ht="12.75" customHeight="1">
      <c r="D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ht="12.75" customHeight="1">
      <c r="D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ht="12.75" customHeight="1">
      <c r="D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ht="12.75" customHeight="1">
      <c r="D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ht="12.75" customHeight="1">
      <c r="D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ht="12.75" customHeight="1">
      <c r="D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ht="12.75" customHeight="1">
      <c r="D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ht="12.75" customHeight="1">
      <c r="D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ht="12.75" customHeight="1">
      <c r="D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ht="12.75" customHeight="1">
      <c r="D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ht="12.75" customHeight="1">
      <c r="D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ht="12.75" customHeight="1">
      <c r="D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ht="12.75" customHeight="1">
      <c r="D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ht="12.75" customHeight="1">
      <c r="D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ht="12.75" customHeight="1">
      <c r="D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ht="12.75" customHeight="1">
      <c r="D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ht="12.75" customHeight="1">
      <c r="D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ht="12.75" customHeight="1">
      <c r="D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ht="12.75" customHeight="1">
      <c r="D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ht="12.75" customHeight="1">
      <c r="D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ht="12.75" customHeight="1">
      <c r="D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ht="12.75" customHeight="1">
      <c r="D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ht="12.75" customHeight="1">
      <c r="D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ht="12.75" customHeight="1">
      <c r="D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ht="12.75" customHeight="1">
      <c r="D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ht="12.75" customHeight="1">
      <c r="D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ht="12.75" customHeight="1">
      <c r="D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ht="12.75" customHeight="1">
      <c r="D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ht="12.75" customHeight="1">
      <c r="D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ht="12.75" customHeight="1">
      <c r="D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ht="12.75" customHeight="1">
      <c r="D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ht="12.75" customHeight="1">
      <c r="D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ht="12.75" customHeight="1">
      <c r="D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ht="12.75" customHeight="1">
      <c r="D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ht="12.75" customHeight="1">
      <c r="D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ht="12.75" customHeight="1">
      <c r="D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ht="12.75" customHeight="1">
      <c r="D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ht="12.75" customHeight="1">
      <c r="D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ht="12.75" customHeight="1">
      <c r="D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ht="12.75" customHeight="1">
      <c r="D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ht="12.75" customHeight="1">
      <c r="D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ht="12.75" customHeight="1">
      <c r="D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ht="12.75" customHeight="1">
      <c r="D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ht="12.75" customHeight="1">
      <c r="D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ht="12.75" customHeight="1">
      <c r="D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ht="12.75" customHeight="1">
      <c r="D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ht="12.75" customHeight="1">
      <c r="D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ht="12.75" customHeight="1">
      <c r="D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ht="12.75" customHeight="1">
      <c r="D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ht="12.75" customHeight="1">
      <c r="D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ht="12.75" customHeight="1">
      <c r="D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ht="12.75" customHeight="1">
      <c r="D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ht="12.75" customHeight="1">
      <c r="D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ht="12.75" customHeight="1">
      <c r="D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ht="12.75" customHeight="1">
      <c r="D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ht="12.75" customHeight="1">
      <c r="D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ht="12.75" customHeight="1">
      <c r="D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ht="12.75" customHeight="1">
      <c r="D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ht="12.75" customHeight="1">
      <c r="D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ht="12.75" customHeight="1">
      <c r="D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ht="12.75" customHeight="1">
      <c r="D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ht="12.75" customHeight="1">
      <c r="D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ht="12.75" customHeight="1">
      <c r="D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ht="12.75" customHeight="1">
      <c r="D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ht="12.75" customHeight="1">
      <c r="D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ht="12.75" customHeight="1">
      <c r="D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ht="12.75" customHeight="1">
      <c r="D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ht="12.75" customHeight="1">
      <c r="D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ht="12.75" customHeight="1">
      <c r="D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ht="12.75" customHeight="1">
      <c r="D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ht="12.75" customHeight="1">
      <c r="D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ht="12.75" customHeight="1">
      <c r="D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ht="12.75" customHeight="1">
      <c r="D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ht="12.75" customHeight="1">
      <c r="D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ht="12.75" customHeight="1">
      <c r="D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ht="12.75" customHeight="1">
      <c r="D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ht="12.75" customHeight="1">
      <c r="D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ht="12.75" customHeight="1">
      <c r="D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ht="12.75" customHeight="1">
      <c r="D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ht="12.75" customHeight="1">
      <c r="D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ht="12.75" customHeight="1">
      <c r="D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ht="12.75" customHeight="1">
      <c r="D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ht="12.75" customHeight="1">
      <c r="D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ht="12.75" customHeight="1">
      <c r="D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ht="12.75" customHeight="1">
      <c r="D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ht="12.75" customHeight="1">
      <c r="D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ht="12.75" customHeight="1">
      <c r="D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ht="12.75" customHeight="1">
      <c r="D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ht="12.75" customHeight="1">
      <c r="D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ht="12.75" customHeight="1">
      <c r="D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ht="12.75" customHeight="1">
      <c r="D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ht="12.75" customHeight="1">
      <c r="D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ht="12.75" customHeight="1">
      <c r="D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ht="12.75" customHeight="1">
      <c r="D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ht="12.75" customHeight="1">
      <c r="D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ht="12.75" customHeight="1">
      <c r="D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ht="12.75" customHeight="1">
      <c r="D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ht="12.75" customHeight="1">
      <c r="D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ht="12.75" customHeight="1">
      <c r="D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ht="12.75" customHeight="1">
      <c r="D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ht="12.75" customHeight="1">
      <c r="D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ht="12.75" customHeight="1">
      <c r="D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ht="12.75" customHeight="1">
      <c r="D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ht="12.75" customHeight="1">
      <c r="D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ht="12.75" customHeight="1">
      <c r="D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ht="12.75" customHeight="1">
      <c r="D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ht="12.75" customHeight="1">
      <c r="D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ht="12.75" customHeight="1">
      <c r="D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ht="12.75" customHeight="1">
      <c r="D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ht="12.75" customHeight="1">
      <c r="D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ht="12.75" customHeight="1">
      <c r="D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ht="12.75" customHeight="1">
      <c r="D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ht="12.75" customHeight="1">
      <c r="D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ht="12.75" customHeight="1">
      <c r="D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ht="12.75" customHeight="1">
      <c r="D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ht="12.75" customHeight="1">
      <c r="D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ht="12.75" customHeight="1">
      <c r="D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ht="12.75" customHeight="1">
      <c r="D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ht="12.75" customHeight="1">
      <c r="D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ht="12.75" customHeight="1">
      <c r="D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ht="12.75" customHeight="1">
      <c r="D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ht="12.75" customHeight="1">
      <c r="D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ht="12.75" customHeight="1">
      <c r="D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ht="12.75" customHeight="1">
      <c r="D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ht="12.75" customHeight="1">
      <c r="D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ht="12.75" customHeight="1">
      <c r="D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ht="12.75" customHeight="1">
      <c r="D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ht="12.75" customHeight="1">
      <c r="D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ht="12.75" customHeight="1">
      <c r="D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ht="12.75" customHeight="1">
      <c r="D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ht="12.75" customHeight="1">
      <c r="D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ht="12.75" customHeight="1">
      <c r="D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ht="12.75" customHeight="1">
      <c r="D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ht="12.75" customHeight="1">
      <c r="D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ht="12.75" customHeight="1">
      <c r="D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ht="12.75" customHeight="1">
      <c r="D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ht="12.75" customHeight="1">
      <c r="D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ht="12.75" customHeight="1">
      <c r="D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ht="12.75" customHeight="1">
      <c r="D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ht="12.75" customHeight="1">
      <c r="D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ht="12.75" customHeight="1">
      <c r="D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ht="12.75" customHeight="1">
      <c r="D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ht="12.75" customHeight="1">
      <c r="D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ht="12.75" customHeight="1">
      <c r="D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ht="12.75" customHeight="1">
      <c r="D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ht="12.75" customHeight="1">
      <c r="D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ht="12.75" customHeight="1">
      <c r="D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ht="12.75" customHeight="1">
      <c r="D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ht="12.75" customHeight="1">
      <c r="D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ht="12.75" customHeight="1">
      <c r="D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ht="12.75" customHeight="1">
      <c r="D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ht="12.75" customHeight="1">
      <c r="D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ht="12.75" customHeight="1">
      <c r="D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ht="12.75" customHeight="1">
      <c r="D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ht="12.75" customHeight="1">
      <c r="D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ht="12.75" customHeight="1">
      <c r="D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ht="12.75" customHeight="1">
      <c r="D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ht="12.75" customHeight="1">
      <c r="D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ht="12.75" customHeight="1">
      <c r="D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ht="12.75" customHeight="1">
      <c r="D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ht="12.75" customHeight="1">
      <c r="D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ht="12.75" customHeight="1">
      <c r="D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ht="12.75" customHeight="1">
      <c r="D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ht="12.75" customHeight="1">
      <c r="D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ht="12.75" customHeight="1">
      <c r="D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ht="12.75" customHeight="1">
      <c r="D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ht="12.75" customHeight="1">
      <c r="D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ht="12.75" customHeight="1">
      <c r="D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ht="12.75" customHeight="1">
      <c r="D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ht="12.75" customHeight="1">
      <c r="D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ht="12.75" customHeight="1">
      <c r="D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ht="12.75" customHeight="1">
      <c r="D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ht="12.75" customHeight="1">
      <c r="D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ht="12.75" customHeight="1">
      <c r="D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ht="12.75" customHeight="1">
      <c r="D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ht="12.75" customHeight="1">
      <c r="D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ht="12.75" customHeight="1">
      <c r="D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ht="12.75" customHeight="1">
      <c r="D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ht="12.75" customHeight="1">
      <c r="D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ht="12.75" customHeight="1">
      <c r="D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ht="12.75" customHeight="1">
      <c r="D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ht="12.75" customHeight="1">
      <c r="D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ht="12.75" customHeight="1">
      <c r="D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ht="12.75" customHeight="1">
      <c r="D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ht="12.75" customHeight="1">
      <c r="D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ht="12.75" customHeight="1">
      <c r="D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ht="12.75" customHeight="1">
      <c r="D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ht="12.75" customHeight="1">
      <c r="D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ht="12.75" customHeight="1">
      <c r="D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ht="12.75" customHeight="1">
      <c r="D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ht="12.75" customHeight="1">
      <c r="D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ht="12.75" customHeight="1">
      <c r="D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ht="12.75" customHeight="1">
      <c r="D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ht="12.75" customHeight="1">
      <c r="D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ht="12.75" customHeight="1">
      <c r="D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ht="12.75" customHeight="1">
      <c r="D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ht="12.75" customHeight="1">
      <c r="D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ht="12.75" customHeight="1">
      <c r="D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ht="12.75" customHeight="1">
      <c r="D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ht="12.75" customHeight="1">
      <c r="D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ht="12.75" customHeight="1">
      <c r="D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ht="12.75" customHeight="1">
      <c r="D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ht="12.75" customHeight="1">
      <c r="D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ht="12.75" customHeight="1">
      <c r="D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ht="12.75" customHeight="1">
      <c r="D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ht="12.75" customHeight="1">
      <c r="D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ht="12.75" customHeight="1">
      <c r="D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ht="12.75" customHeight="1">
      <c r="D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ht="12.75" customHeight="1">
      <c r="D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ht="12.75" customHeight="1">
      <c r="D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ht="12.75" customHeight="1">
      <c r="D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ht="12.75" customHeight="1">
      <c r="D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ht="12.75" customHeight="1">
      <c r="D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ht="12.75" customHeight="1">
      <c r="D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ht="12.75" customHeight="1">
      <c r="D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ht="12.75" customHeight="1">
      <c r="D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ht="12.75" customHeight="1">
      <c r="D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ht="12.75" customHeight="1">
      <c r="D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ht="12.75" customHeight="1">
      <c r="D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ht="12.75" customHeight="1">
      <c r="D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ht="12.75" customHeight="1">
      <c r="D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ht="12.75" customHeight="1">
      <c r="D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ht="12.75" customHeight="1">
      <c r="D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ht="12.75" customHeight="1">
      <c r="D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ht="12.75" customHeight="1">
      <c r="D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ht="12.75" customHeight="1">
      <c r="D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ht="12.75" customHeight="1">
      <c r="D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ht="12.75" customHeight="1">
      <c r="D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ht="12.75" customHeight="1">
      <c r="D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ht="12.75" customHeight="1">
      <c r="D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ht="12.75" customHeight="1">
      <c r="D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ht="12.75" customHeight="1">
      <c r="D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ht="12.75" customHeight="1">
      <c r="D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ht="12.75" customHeight="1">
      <c r="D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ht="12.75" customHeight="1">
      <c r="D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ht="12.75" customHeight="1">
      <c r="D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ht="12.75" customHeight="1">
      <c r="D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ht="12.75" customHeight="1">
      <c r="D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ht="12.75" customHeight="1">
      <c r="D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ht="12.75" customHeight="1">
      <c r="D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ht="12.75" customHeight="1">
      <c r="D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ht="12.75" customHeight="1">
      <c r="D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ht="12.75" customHeight="1">
      <c r="D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ht="12.75" customHeight="1">
      <c r="D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ht="12.75" customHeight="1">
      <c r="D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ht="12.75" customHeight="1">
      <c r="D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ht="12.75" customHeight="1">
      <c r="D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ht="12.75" customHeight="1">
      <c r="D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ht="12.75" customHeight="1">
      <c r="D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ht="12.75" customHeight="1">
      <c r="D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ht="12.75" customHeight="1">
      <c r="D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ht="12.75" customHeight="1">
      <c r="D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ht="12.75" customHeight="1">
      <c r="D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ht="12.75" customHeight="1">
      <c r="D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ht="12.75" customHeight="1">
      <c r="D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ht="12.75" customHeight="1">
      <c r="D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ht="12.75" customHeight="1">
      <c r="D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ht="12.75" customHeight="1">
      <c r="D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ht="12.75" customHeight="1">
      <c r="D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ht="12.75" customHeight="1">
      <c r="D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ht="12.75" customHeight="1">
      <c r="D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ht="12.75" customHeight="1">
      <c r="D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ht="12.75" customHeight="1">
      <c r="D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ht="12.75" customHeight="1">
      <c r="D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ht="12.75" customHeight="1">
      <c r="D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ht="12.75" customHeight="1">
      <c r="D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ht="12.75" customHeight="1">
      <c r="D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ht="12.75" customHeight="1">
      <c r="D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ht="12.75" customHeight="1">
      <c r="D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ht="12.75" customHeight="1">
      <c r="D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ht="12.75" customHeight="1">
      <c r="D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ht="12.75" customHeight="1">
      <c r="D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ht="12.75" customHeight="1">
      <c r="D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ht="12.75" customHeight="1">
      <c r="D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ht="12.75" customHeight="1">
      <c r="D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ht="12.75" customHeight="1">
      <c r="D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ht="12.75" customHeight="1">
      <c r="D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ht="12.75" customHeight="1">
      <c r="D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ht="12.75" customHeight="1">
      <c r="D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ht="12.75" customHeight="1">
      <c r="D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ht="12.75" customHeight="1">
      <c r="D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ht="12.75" customHeight="1">
      <c r="D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ht="12.75" customHeight="1">
      <c r="D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ht="12.75" customHeight="1">
      <c r="D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ht="12.75" customHeight="1">
      <c r="D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ht="12.75" customHeight="1">
      <c r="D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ht="12.75" customHeight="1">
      <c r="D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ht="12.75" customHeight="1">
      <c r="D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ht="12.75" customHeight="1">
      <c r="D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ht="12.75" customHeight="1">
      <c r="D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ht="12.75" customHeight="1">
      <c r="D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ht="12.75" customHeight="1">
      <c r="D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ht="12.75" customHeight="1">
      <c r="D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ht="12.75" customHeight="1">
      <c r="D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ht="12.75" customHeight="1">
      <c r="D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ht="12.75" customHeight="1">
      <c r="D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ht="12.75" customHeight="1">
      <c r="D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ht="12.75" customHeight="1">
      <c r="D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ht="12.75" customHeight="1">
      <c r="D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ht="12.75" customHeight="1">
      <c r="D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ht="12.75" customHeight="1">
      <c r="D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ht="12.75" customHeight="1">
      <c r="D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ht="12.75" customHeight="1">
      <c r="D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ht="12.75" customHeight="1">
      <c r="D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ht="12.75" customHeight="1">
      <c r="D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ht="12.75" customHeight="1">
      <c r="D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ht="12.75" customHeight="1">
      <c r="D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ht="12.75" customHeight="1">
      <c r="D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ht="12.75" customHeight="1">
      <c r="D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ht="12.75" customHeight="1">
      <c r="D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ht="12.75" customHeight="1">
      <c r="D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ht="12.75" customHeight="1">
      <c r="D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ht="12.75" customHeight="1">
      <c r="D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ht="12.75" customHeight="1">
      <c r="D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ht="12.75" customHeight="1">
      <c r="D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ht="12.75" customHeight="1">
      <c r="D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ht="12.75" customHeight="1">
      <c r="D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ht="12.75" customHeight="1">
      <c r="D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ht="12.75" customHeight="1">
      <c r="D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ht="12.75" customHeight="1">
      <c r="D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ht="12.75" customHeight="1">
      <c r="D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ht="12.75" customHeight="1">
      <c r="D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ht="12.75" customHeight="1">
      <c r="D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ht="12.75" customHeight="1">
      <c r="D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ht="12.75" customHeight="1">
      <c r="D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ht="12.75" customHeight="1">
      <c r="D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ht="12.75" customHeight="1">
      <c r="D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ht="12.75" customHeight="1">
      <c r="D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ht="12.75" customHeight="1">
      <c r="D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ht="12.75" customHeight="1">
      <c r="D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ht="12.75" customHeight="1">
      <c r="D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ht="12.75" customHeight="1">
      <c r="D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ht="12.75" customHeight="1">
      <c r="D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ht="12.75" customHeight="1">
      <c r="D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ht="12.75" customHeight="1">
      <c r="D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ht="12.75" customHeight="1">
      <c r="D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ht="12.75" customHeight="1">
      <c r="D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ht="12.75" customHeight="1">
      <c r="D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ht="12.75" customHeight="1">
      <c r="D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ht="12.75" customHeight="1">
      <c r="D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ht="12.75" customHeight="1">
      <c r="D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ht="12.75" customHeight="1">
      <c r="D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ht="12.75" customHeight="1">
      <c r="D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ht="12.75" customHeight="1">
      <c r="D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ht="12.75" customHeight="1">
      <c r="D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ht="12.75" customHeight="1">
      <c r="D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ht="12.75" customHeight="1">
      <c r="D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ht="12.75" customHeight="1">
      <c r="D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ht="12.75" customHeight="1">
      <c r="D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ht="12.75" customHeight="1">
      <c r="D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ht="12.75" customHeight="1">
      <c r="D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ht="12.75" customHeight="1">
      <c r="D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ht="12.75" customHeight="1">
      <c r="D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ht="12.75" customHeight="1">
      <c r="D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ht="12.75" customHeight="1">
      <c r="D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ht="12.75" customHeight="1">
      <c r="D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ht="12.75" customHeight="1">
      <c r="D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ht="12.75" customHeight="1">
      <c r="D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ht="12.75" customHeight="1">
      <c r="D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ht="12.75" customHeight="1">
      <c r="D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ht="12.75" customHeight="1">
      <c r="D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ht="12.75" customHeight="1">
      <c r="D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ht="12.75" customHeight="1">
      <c r="D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ht="12.75" customHeight="1">
      <c r="D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ht="12.75" customHeight="1">
      <c r="D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ht="12.75" customHeight="1">
      <c r="D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ht="12.75" customHeight="1">
      <c r="D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ht="12.75" customHeight="1">
      <c r="D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ht="12.75" customHeight="1">
      <c r="D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ht="12.75" customHeight="1">
      <c r="D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ht="12.75" customHeight="1">
      <c r="D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ht="12.75" customHeight="1">
      <c r="D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ht="12.75" customHeight="1">
      <c r="D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ht="12.75" customHeight="1">
      <c r="D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ht="12.75" customHeight="1">
      <c r="D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ht="12.75" customHeight="1">
      <c r="D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ht="12.75" customHeight="1">
      <c r="D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ht="12.75" customHeight="1">
      <c r="D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ht="12.75" customHeight="1">
      <c r="D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ht="12.75" customHeight="1">
      <c r="D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ht="12.75" customHeight="1">
      <c r="D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ht="12.75" customHeight="1">
      <c r="D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ht="12.75" customHeight="1">
      <c r="D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ht="12.75" customHeight="1">
      <c r="D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ht="12.75" customHeight="1">
      <c r="D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ht="12.75" customHeight="1">
      <c r="D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ht="12.75" customHeight="1">
      <c r="D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ht="12.75" customHeight="1">
      <c r="D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ht="12.75" customHeight="1">
      <c r="D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ht="12.75" customHeight="1">
      <c r="D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ht="12.75" customHeight="1">
      <c r="D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ht="12.75" customHeight="1">
      <c r="D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ht="12.75" customHeight="1">
      <c r="D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ht="12.75" customHeight="1">
      <c r="D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ht="12.75" customHeight="1">
      <c r="D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ht="12.75" customHeight="1">
      <c r="D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ht="12.75" customHeight="1">
      <c r="D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ht="12.75" customHeight="1">
      <c r="D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ht="12.75" customHeight="1">
      <c r="D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ht="12.75" customHeight="1">
      <c r="D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ht="12.75" customHeight="1">
      <c r="D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ht="12.75" customHeight="1">
      <c r="D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ht="12.75" customHeight="1">
      <c r="D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ht="12.75" customHeight="1">
      <c r="D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ht="12.75" customHeight="1">
      <c r="D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ht="12.75" customHeight="1">
      <c r="D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ht="12.75" customHeight="1">
      <c r="D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ht="12.75" customHeight="1">
      <c r="D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ht="12.75" customHeight="1">
      <c r="D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ht="12.75" customHeight="1">
      <c r="D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ht="12.75" customHeight="1">
      <c r="D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ht="12.75" customHeight="1">
      <c r="D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ht="12.75" customHeight="1">
      <c r="D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ht="12.75" customHeight="1">
      <c r="D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ht="12.75" customHeight="1">
      <c r="D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ht="12.75" customHeight="1">
      <c r="D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ht="12.75" customHeight="1">
      <c r="D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ht="12.75" customHeight="1">
      <c r="D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ht="12.75" customHeight="1">
      <c r="D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ht="12.75" customHeight="1">
      <c r="D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ht="12.75" customHeight="1">
      <c r="D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ht="12.75" customHeight="1">
      <c r="D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ht="12.75" customHeight="1">
      <c r="D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ht="12.75" customHeight="1">
      <c r="D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ht="12.75" customHeight="1">
      <c r="D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ht="12.75" customHeight="1">
      <c r="D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ht="12.75" customHeight="1">
      <c r="D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ht="12.75" customHeight="1">
      <c r="D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ht="12.75" customHeight="1">
      <c r="D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ht="12.75" customHeight="1">
      <c r="D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ht="12.75" customHeight="1">
      <c r="D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ht="12.75" customHeight="1">
      <c r="D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ht="12.75" customHeight="1">
      <c r="D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ht="12.75" customHeight="1">
      <c r="D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ht="12.75" customHeight="1">
      <c r="D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ht="12.75" customHeight="1">
      <c r="D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ht="12.75" customHeight="1">
      <c r="D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ht="12.75" customHeight="1">
      <c r="D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ht="12.75" customHeight="1">
      <c r="D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ht="12.75" customHeight="1">
      <c r="D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ht="12.75" customHeight="1">
      <c r="D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ht="12.75" customHeight="1">
      <c r="D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ht="12.75" customHeight="1">
      <c r="D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ht="12.75" customHeight="1">
      <c r="D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ht="12.75" customHeight="1">
      <c r="D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ht="12.75" customHeight="1">
      <c r="D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ht="12.75" customHeight="1">
      <c r="D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ht="12.75" customHeight="1">
      <c r="D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ht="12.75" customHeight="1">
      <c r="D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ht="12.75" customHeight="1">
      <c r="D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ht="12.75" customHeight="1">
      <c r="D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ht="12.75" customHeight="1">
      <c r="D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ht="12.75" customHeight="1">
      <c r="D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ht="12.75" customHeight="1">
      <c r="D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ht="12.75" customHeight="1">
      <c r="D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ht="12.75" customHeight="1">
      <c r="D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ht="12.75" customHeight="1">
      <c r="D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ht="12.75" customHeight="1">
      <c r="D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ht="12.75" customHeight="1">
      <c r="D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ht="12.75" customHeight="1">
      <c r="D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ht="12.75" customHeight="1">
      <c r="D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ht="12.75" customHeight="1">
      <c r="D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ht="12.75" customHeight="1">
      <c r="D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ht="12.75" customHeight="1">
      <c r="D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ht="12.75" customHeight="1">
      <c r="D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ht="12.75" customHeight="1">
      <c r="D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ht="12.75" customHeight="1">
      <c r="D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ht="12.75" customHeight="1">
      <c r="D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ht="12.75" customHeight="1">
      <c r="D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ht="12.75" customHeight="1">
      <c r="D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ht="12.75" customHeight="1">
      <c r="D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ht="12.75" customHeight="1">
      <c r="D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ht="12.75" customHeight="1">
      <c r="D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ht="12.75" customHeight="1">
      <c r="D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ht="12.75" customHeight="1">
      <c r="D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ht="12.75" customHeight="1">
      <c r="D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ht="12.75" customHeight="1">
      <c r="D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ht="12.75" customHeight="1">
      <c r="D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ht="12.75" customHeight="1">
      <c r="D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ht="12.75" customHeight="1">
      <c r="D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ht="12.75" customHeight="1">
      <c r="D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ht="12.75" customHeight="1">
      <c r="D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ht="12.75" customHeight="1">
      <c r="D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ht="12.75" customHeight="1">
      <c r="D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ht="12.75" customHeight="1">
      <c r="D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ht="12.75" customHeight="1">
      <c r="D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ht="12.75" customHeight="1">
      <c r="D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ht="12.75" customHeight="1">
      <c r="D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ht="12.75" customHeight="1">
      <c r="D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ht="12.75" customHeight="1">
      <c r="D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ht="12.75" customHeight="1">
      <c r="D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ht="12.75" customHeight="1">
      <c r="D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ht="12.75" customHeight="1">
      <c r="D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ht="12.75" customHeight="1">
      <c r="D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ht="12.75" customHeight="1">
      <c r="D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ht="12.75" customHeight="1">
      <c r="D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ht="12.75" customHeight="1">
      <c r="D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ht="12.75" customHeight="1">
      <c r="D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ht="12.75" customHeight="1">
      <c r="D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ht="12.75" customHeight="1">
      <c r="D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ht="12.75" customHeight="1">
      <c r="D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ht="12.75" customHeight="1">
      <c r="D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ht="12.75" customHeight="1">
      <c r="D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ht="12.75" customHeight="1">
      <c r="D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ht="12.75" customHeight="1">
      <c r="D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ht="12.75" customHeight="1">
      <c r="D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ht="12.75" customHeight="1">
      <c r="D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ht="12.75" customHeight="1">
      <c r="D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ht="12.75" customHeight="1">
      <c r="D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ht="12.75" customHeight="1">
      <c r="D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ht="12.75" customHeight="1">
      <c r="D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ht="12.75" customHeight="1">
      <c r="D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ht="12.75" customHeight="1">
      <c r="D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ht="12.75" customHeight="1">
      <c r="D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ht="12.75" customHeight="1">
      <c r="D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ht="12.75" customHeight="1">
      <c r="D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ht="12.75" customHeight="1">
      <c r="D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ht="12.75" customHeight="1">
      <c r="D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ht="12.75" customHeight="1">
      <c r="D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ht="12.75" customHeight="1">
      <c r="D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ht="12.75" customHeight="1">
      <c r="D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ht="12.75" customHeight="1">
      <c r="D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ht="12.75" customHeight="1">
      <c r="D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ht="12.75" customHeight="1">
      <c r="D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ht="12.75" customHeight="1">
      <c r="D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ht="12.75" customHeight="1">
      <c r="D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ht="12.75" customHeight="1">
      <c r="D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ht="12.75" customHeight="1">
      <c r="D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ht="12.75" customHeight="1">
      <c r="D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ht="12.75" customHeight="1">
      <c r="D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ht="12.75" customHeight="1">
      <c r="D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ht="12.75" customHeight="1">
      <c r="D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ht="12.75" customHeight="1">
      <c r="D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ht="12.75" customHeight="1">
      <c r="D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ht="12.75" customHeight="1">
      <c r="D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ht="12.75" customHeight="1">
      <c r="D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ht="12.75" customHeight="1">
      <c r="D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ht="12.75" customHeight="1">
      <c r="D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ht="12.75" customHeight="1">
      <c r="D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ht="12.75" customHeight="1">
      <c r="D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ht="12.75" customHeight="1">
      <c r="D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ht="12.75" customHeight="1">
      <c r="D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ht="12.75" customHeight="1">
      <c r="D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ht="12.75" customHeight="1">
      <c r="D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ht="12.75" customHeight="1">
      <c r="D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ht="12.75" customHeight="1">
      <c r="D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ht="12.75" customHeight="1">
      <c r="D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ht="12.75" customHeight="1">
      <c r="D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ht="12.75" customHeight="1">
      <c r="D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ht="12.75" customHeight="1">
      <c r="D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ht="12.75" customHeight="1">
      <c r="D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ht="12.75" customHeight="1">
      <c r="D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ht="12.75" customHeight="1">
      <c r="D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ht="12.75" customHeight="1">
      <c r="D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ht="12.75" customHeight="1">
      <c r="D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ht="12.75" customHeight="1">
      <c r="D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ht="12.75" customHeight="1">
      <c r="D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ht="12.75" customHeight="1">
      <c r="D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ht="12.75" customHeight="1">
      <c r="D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ht="12.75" customHeight="1">
      <c r="D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ht="12.75" customHeight="1">
      <c r="D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ht="12.75" customHeight="1">
      <c r="D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ht="12.75" customHeight="1">
      <c r="D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ht="12.75" customHeight="1">
      <c r="D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ht="12.75" customHeight="1">
      <c r="D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ht="12.75" customHeight="1">
      <c r="D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ht="12.75" customHeight="1">
      <c r="D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ht="12.75" customHeight="1">
      <c r="D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ht="12.75" customHeight="1">
      <c r="D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ht="12.75" customHeight="1">
      <c r="D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ht="12.75" customHeight="1">
      <c r="D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ht="12.75" customHeight="1">
      <c r="D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ht="12.75" customHeight="1">
      <c r="D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ht="12.75" customHeight="1">
      <c r="D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ht="12.75" customHeight="1">
      <c r="D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ht="12.75" customHeight="1">
      <c r="D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ht="12.75" customHeight="1">
      <c r="D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ht="12.75" customHeight="1">
      <c r="D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ht="12.75" customHeight="1">
      <c r="D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ht="12.75" customHeight="1">
      <c r="D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ht="12.75" customHeight="1">
      <c r="D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ht="12.75" customHeight="1">
      <c r="D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ht="12.75" customHeight="1">
      <c r="D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ht="12.75" customHeight="1">
      <c r="D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ht="12.75" customHeight="1">
      <c r="D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ht="12.75" customHeight="1">
      <c r="D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ht="12.75" customHeight="1">
      <c r="D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ht="12.75" customHeight="1">
      <c r="D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ht="12.75" customHeight="1">
      <c r="D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ht="12.75" customHeight="1">
      <c r="D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ht="12.75" customHeight="1">
      <c r="D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ht="12.75" customHeight="1">
      <c r="D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ht="12.75" customHeight="1">
      <c r="D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ht="12.75" customHeight="1">
      <c r="D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ht="12.75" customHeight="1">
      <c r="D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ht="12.75" customHeight="1">
      <c r="D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ht="12.75" customHeight="1">
      <c r="D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ht="12.75" customHeight="1">
      <c r="D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ht="12.75" customHeight="1">
      <c r="D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ht="12.75" customHeight="1">
      <c r="D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ht="12.75" customHeight="1">
      <c r="D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ht="12.75" customHeight="1">
      <c r="D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ht="12.75" customHeight="1">
      <c r="D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ht="12.75" customHeight="1">
      <c r="D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ht="12.75" customHeight="1">
      <c r="D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ht="12.75" customHeight="1">
      <c r="D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ht="12.75" customHeight="1">
      <c r="D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ht="12.75" customHeight="1">
      <c r="D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ht="12.75" customHeight="1">
      <c r="D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ht="12.75" customHeight="1">
      <c r="D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ht="12.75" customHeight="1">
      <c r="D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ht="12.75" customHeight="1">
      <c r="D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ht="12.75" customHeight="1">
      <c r="D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ht="12.75" customHeight="1">
      <c r="D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ht="12.75" customHeight="1">
      <c r="D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ht="12.75" customHeight="1">
      <c r="D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ht="12.75" customHeight="1">
      <c r="D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ht="12.75" customHeight="1">
      <c r="D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ht="12.75" customHeight="1">
      <c r="D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ht="12.75" customHeight="1">
      <c r="D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ht="12.75" customHeight="1">
      <c r="D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ht="12.75" customHeight="1">
      <c r="D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ht="12.75" customHeight="1">
      <c r="D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ht="12.75" customHeight="1">
      <c r="D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ht="12.75" customHeight="1">
      <c r="D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ht="12.75" customHeight="1">
      <c r="D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ht="12.75" customHeight="1">
      <c r="D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ht="12.75" customHeight="1">
      <c r="D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ht="12.75" customHeight="1">
      <c r="D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ht="12.75" customHeight="1">
      <c r="D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ht="12.75" customHeight="1">
      <c r="D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ht="12.75" customHeight="1">
      <c r="D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ht="12.75" customHeight="1">
      <c r="D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ht="12.75" customHeight="1">
      <c r="D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ht="12.75" customHeight="1">
      <c r="D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ht="12.75" customHeight="1">
      <c r="D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ht="12.75" customHeight="1">
      <c r="D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ht="12.75" customHeight="1">
      <c r="D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ht="12.75" customHeight="1">
      <c r="D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ht="12.75" customHeight="1">
      <c r="D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ht="12.75" customHeight="1">
      <c r="D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ht="12.75" customHeight="1">
      <c r="D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ht="12.75" customHeight="1">
      <c r="D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ht="12.75" customHeight="1">
      <c r="D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ht="12.75" customHeight="1">
      <c r="D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ht="12.75" customHeight="1">
      <c r="D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ht="12.75" customHeight="1">
      <c r="D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ht="12.75" customHeight="1">
      <c r="D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ht="12.75" customHeight="1">
      <c r="D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ht="12.75" customHeight="1">
      <c r="D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ht="12.75" customHeight="1">
      <c r="D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ht="12.75" customHeight="1">
      <c r="D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ht="12.75" customHeight="1">
      <c r="D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ht="12.75" customHeight="1">
      <c r="D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ht="12.75" customHeight="1">
      <c r="D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ht="12.75" customHeight="1">
      <c r="D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ht="12.75" customHeight="1">
      <c r="D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ht="12.75" customHeight="1">
      <c r="D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ht="12.75" customHeight="1">
      <c r="D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ht="12.75" customHeight="1">
      <c r="D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ht="12.75" customHeight="1">
      <c r="D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</sheetData>
  <mergeCells count="3">
    <mergeCell ref="D3:H3"/>
    <mergeCell ref="D4:H4"/>
    <mergeCell ref="D5:H5"/>
  </mergeCells>
  <conditionalFormatting sqref="L22:AF65 C26:K65">
    <cfRule type="expression" dxfId="0" priority="1" stopIfTrue="1">
      <formula>$F18="Done"</formula>
    </cfRule>
  </conditionalFormatting>
  <conditionalFormatting sqref="L22:AF65 C26:K65">
    <cfRule type="expression" dxfId="1" priority="2" stopIfTrue="1">
      <formula>$F18="Ongoing"</formula>
    </cfRule>
  </conditionalFormatting>
  <conditionalFormatting sqref="B22:AF65">
    <cfRule type="expression" dxfId="0" priority="3" stopIfTrue="1">
      <formula>$F22="Terminado"</formula>
    </cfRule>
  </conditionalFormatting>
  <conditionalFormatting sqref="B22:AF65">
    <cfRule type="expression" dxfId="1" priority="4" stopIfTrue="1">
      <formula>$F22="En Progreso"</formula>
    </cfRule>
  </conditionalFormatting>
  <dataValidations>
    <dataValidation type="list" allowBlank="1" sqref="F10:F15 F22:F71">
      <formula1>"Por Hacer,En Progreso,Terminado"</formula1>
    </dataValidation>
  </dataValidations>
  <printOptions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9.13"/>
    <col customWidth="1" min="3" max="3" width="38.38"/>
    <col customWidth="1" min="4" max="4" width="10.75"/>
    <col customWidth="1" min="5" max="5" width="13.75"/>
    <col customWidth="1" min="6" max="6" width="13.5"/>
    <col customWidth="1" min="7" max="7" width="9.63"/>
    <col customWidth="1" min="8" max="32" width="4.38"/>
    <col customWidth="1" min="33" max="33" width="9.13"/>
  </cols>
  <sheetData>
    <row r="1" ht="12.75" customHeight="1">
      <c r="D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0.5" customHeight="1">
      <c r="B2" s="2"/>
      <c r="C2" s="3"/>
      <c r="D2" s="4"/>
      <c r="E2" s="5"/>
      <c r="F2" s="5"/>
      <c r="G2" s="5"/>
      <c r="H2" s="5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6"/>
      <c r="W2" s="7"/>
      <c r="X2" s="7"/>
      <c r="Y2" s="7"/>
      <c r="Z2" s="7"/>
      <c r="AA2" s="7"/>
      <c r="AB2" s="7"/>
      <c r="AC2" s="7"/>
      <c r="AD2" s="7"/>
      <c r="AE2" s="7"/>
      <c r="AF2" s="8"/>
    </row>
    <row r="3" ht="15.0" customHeight="1">
      <c r="B3" s="9"/>
      <c r="C3" s="10" t="s">
        <v>0</v>
      </c>
      <c r="D3" s="11" t="s">
        <v>1</v>
      </c>
      <c r="E3" s="12"/>
      <c r="F3" s="12"/>
      <c r="G3" s="12"/>
      <c r="H3" s="13"/>
      <c r="I3" s="14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6"/>
      <c r="W3" s="15"/>
      <c r="X3" s="15"/>
      <c r="Y3" s="15"/>
      <c r="Z3" s="15"/>
      <c r="AA3" s="15"/>
      <c r="AB3" s="15"/>
      <c r="AC3" s="15"/>
      <c r="AD3" s="15"/>
      <c r="AE3" s="15"/>
      <c r="AF3" s="17"/>
    </row>
    <row r="4" ht="15.0" customHeight="1">
      <c r="B4" s="9"/>
      <c r="C4" s="10" t="s">
        <v>2</v>
      </c>
      <c r="D4" s="11" t="s">
        <v>3</v>
      </c>
      <c r="E4" s="12"/>
      <c r="F4" s="12"/>
      <c r="G4" s="12"/>
      <c r="H4" s="13"/>
      <c r="I4" s="14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6"/>
      <c r="W4" s="15"/>
      <c r="X4" s="15"/>
      <c r="Y4" s="15"/>
      <c r="Z4" s="15"/>
      <c r="AA4" s="15"/>
      <c r="AB4" s="15"/>
      <c r="AC4" s="15"/>
      <c r="AD4" s="15"/>
      <c r="AE4" s="15"/>
      <c r="AF4" s="17"/>
    </row>
    <row r="5" ht="15.0" customHeight="1">
      <c r="B5" s="9"/>
      <c r="C5" s="10" t="s">
        <v>4</v>
      </c>
      <c r="D5" s="18" t="s">
        <v>38</v>
      </c>
      <c r="E5" s="12"/>
      <c r="F5" s="12"/>
      <c r="G5" s="12"/>
      <c r="H5" s="13"/>
      <c r="I5" s="14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6"/>
      <c r="W5" s="15"/>
      <c r="X5" s="15"/>
      <c r="Y5" s="15"/>
      <c r="Z5" s="15"/>
      <c r="AA5" s="15"/>
      <c r="AB5" s="15"/>
      <c r="AC5" s="15"/>
      <c r="AD5" s="15"/>
      <c r="AE5" s="15"/>
      <c r="AF5" s="17"/>
    </row>
    <row r="6" ht="15.0" customHeight="1">
      <c r="B6" s="19"/>
      <c r="C6" s="20"/>
      <c r="D6" s="21"/>
      <c r="E6" s="21"/>
      <c r="F6" s="21"/>
      <c r="G6" s="21"/>
      <c r="H6" s="21"/>
      <c r="I6" s="22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2"/>
      <c r="W6" s="23"/>
      <c r="X6" s="23"/>
      <c r="Y6" s="23"/>
      <c r="Z6" s="23"/>
      <c r="AA6" s="23"/>
      <c r="AB6" s="23"/>
      <c r="AC6" s="23"/>
      <c r="AD6" s="23"/>
      <c r="AE6" s="23"/>
      <c r="AF6" s="24"/>
    </row>
    <row r="7" ht="12.75" customHeight="1">
      <c r="D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ht="12.75" customHeight="1">
      <c r="C8" s="29">
        <v>2.0</v>
      </c>
      <c r="D8" s="30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</row>
    <row r="9" ht="12.75" customHeight="1">
      <c r="D9" s="1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</row>
    <row r="10" ht="12.75" customHeight="1">
      <c r="D10" s="1"/>
      <c r="F10" s="3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ht="12.75" customHeight="1">
      <c r="D11" s="1"/>
      <c r="F11" s="3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ht="12.75" customHeight="1">
      <c r="D12" s="1"/>
      <c r="F12" s="3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ht="12.75" customHeight="1">
      <c r="D13" s="1"/>
      <c r="F13" s="3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ht="12.75" customHeight="1">
      <c r="D14" s="1"/>
      <c r="F14" s="3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ht="12.75" customHeight="1">
      <c r="D15" s="1"/>
      <c r="F15" s="3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ht="12.75" customHeight="1">
      <c r="B16" s="32"/>
      <c r="C16" s="32" t="s">
        <v>6</v>
      </c>
      <c r="D16" s="33">
        <v>20.0</v>
      </c>
      <c r="E16" s="32"/>
      <c r="F16" s="34"/>
      <c r="G16" s="32" t="s">
        <v>7</v>
      </c>
      <c r="H16" s="32" t="s">
        <v>8</v>
      </c>
      <c r="I16" s="32"/>
      <c r="J16" s="32"/>
      <c r="K16" s="32"/>
      <c r="L16" s="32"/>
      <c r="M16" s="32"/>
      <c r="N16" s="32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</row>
    <row r="17" ht="12.75" customHeight="1">
      <c r="B17" s="32"/>
      <c r="C17" s="32" t="s">
        <v>9</v>
      </c>
      <c r="D17" s="33">
        <v>20.0</v>
      </c>
      <c r="E17" s="32" t="s">
        <v>10</v>
      </c>
      <c r="F17" s="32" t="s">
        <v>11</v>
      </c>
      <c r="G17" s="35">
        <f>SUM(OFFSET(G21,1,0,'Sprint 2'!TaskRows,1))</f>
        <v>95</v>
      </c>
      <c r="H17" s="35">
        <f>IF(AND(SUM(OFFSET(H21,1,0,'Sprint 2'!TaskRows,1))=0),0,SUM(OFFSET(H21,1,0,'Sprint 2'!TaskRows,1)))</f>
        <v>95</v>
      </c>
      <c r="I17" s="35">
        <f>IF(AND(SUM(OFFSET(I21,1,0,'Sprint 2'!TaskRows,1))=0),"",SUM(OFFSET(I21,1,0,'Sprint 2'!TaskRows,1)))</f>
        <v>82</v>
      </c>
      <c r="J17" s="35">
        <f>IF(AND(SUM(OFFSET(J21,1,0,'Sprint 2'!TaskRows,1))=0),"",SUM(OFFSET(J21,1,0,'Sprint 2'!TaskRows,1)))</f>
        <v>70</v>
      </c>
      <c r="K17" s="35">
        <f>IF(AND(SUM(OFFSET(K21,1,0,'Sprint 2'!TaskRows,1))=0),"",SUM(OFFSET(K21,1,0,'Sprint 2'!TaskRows,1)))</f>
        <v>61</v>
      </c>
      <c r="L17" s="35">
        <f>IF(AND(SUM(OFFSET(L21,1,0,'Sprint 2'!TaskRows,1))=0),"",SUM(OFFSET(L21,1,0,'Sprint 2'!TaskRows,1)))</f>
        <v>54</v>
      </c>
      <c r="M17" s="35">
        <f>IF(AND(SUM(OFFSET(M21,1,0,'Sprint 2'!TaskRows,1))=0),"",SUM(OFFSET(M21,1,0,'Sprint 2'!TaskRows,1)))</f>
        <v>44</v>
      </c>
      <c r="N17" s="35">
        <f>IF(AND(SUM(OFFSET(N21,1,0,'Sprint 2'!TaskRows,1))=0),"",SUM(OFFSET(N21,1,0,'Sprint 2'!TaskRows,1)))</f>
        <v>38</v>
      </c>
      <c r="O17" s="35">
        <f>IF(AND(SUM(OFFSET(O21,1,0,'Sprint 2'!TaskRows,1))=0),"",SUM(OFFSET(O21,1,0,'Sprint 2'!TaskRows,1)))</f>
        <v>35</v>
      </c>
      <c r="P17" s="35">
        <f>IF(AND(SUM(OFFSET(P21,1,0,'Sprint 2'!TaskRows,1))=0),"",SUM(OFFSET(P21,1,0,'Sprint 2'!TaskRows,1)))</f>
        <v>28</v>
      </c>
      <c r="Q17" s="35">
        <f>IF(AND(SUM(OFFSET(Q21,1,0,'Sprint 2'!TaskRows,1))=0),"",SUM(OFFSET(Q21,1,0,'Sprint 2'!TaskRows,1)))</f>
        <v>26</v>
      </c>
      <c r="R17" s="35">
        <f>IF(AND(SUM(OFFSET(R21,1,0,'Sprint 2'!TaskRows,1))=0),"",SUM(OFFSET(R21,1,0,'Sprint 2'!TaskRows,1)))</f>
        <v>19</v>
      </c>
      <c r="S17" s="35">
        <f>IF(AND(SUM(OFFSET(S21,1,0,'Sprint 2'!TaskRows,1))=0),"",SUM(OFFSET(S21,1,0,'Sprint 2'!TaskRows,1)))</f>
        <v>17</v>
      </c>
      <c r="T17" s="35">
        <f>IF(AND(SUM(OFFSET(T21,1,0,'Sprint 2'!TaskRows,1))=0),"",SUM(OFFSET(T21,1,0,'Sprint 2'!TaskRows,1)))</f>
        <v>13</v>
      </c>
      <c r="U17" s="35">
        <f>IF(AND(SUM(OFFSET(U21,1,0,'Sprint 2'!TaskRows,1))=0),"",SUM(OFFSET(U21,1,0,'Sprint 2'!TaskRows,1)))</f>
        <v>8</v>
      </c>
      <c r="V17" s="35">
        <f>IF(AND(SUM(OFFSET(V21,1,0,'Sprint 2'!TaskRows,1))=0),"",SUM(OFFSET(V21,1,0,'Sprint 2'!TaskRows,1)))</f>
        <v>3</v>
      </c>
      <c r="W17" s="35" t="str">
        <f>IF(AND(SUM(OFFSET(W21,1,0,'Sprint 2'!TaskRows,1))=0),"",SUM(OFFSET(W21,1,0,'Sprint 2'!TaskRows,1)))</f>
        <v/>
      </c>
      <c r="X17" s="35" t="str">
        <f>IF(AND(SUM(OFFSET(X21,1,0,'Sprint 2'!TaskRows,1))=0),"",SUM(OFFSET(X21,1,0,'Sprint 2'!TaskRows,1)))</f>
        <v/>
      </c>
      <c r="Y17" s="35" t="str">
        <f>IF(AND(SUM(OFFSET(Y21,1,0,'Sprint 2'!TaskRows,1))=0),"",SUM(OFFSET(Y21,1,0,'Sprint 2'!TaskRows,1)))</f>
        <v/>
      </c>
      <c r="Z17" s="35" t="str">
        <f>IF(AND(SUM(OFFSET(Z21,1,0,'Sprint 2'!TaskRows,1))=0),"",SUM(OFFSET(Z21,1,0,'Sprint 2'!TaskRows,1)))</f>
        <v/>
      </c>
      <c r="AA17" s="35" t="str">
        <f>IF(AND(SUM(OFFSET(AA21,1,0,'Sprint 2'!TaskRows,1))=0),"",SUM(OFFSET(AA21,1,0,'Sprint 2'!TaskRows,1)))</f>
        <v/>
      </c>
      <c r="AB17" s="35" t="str">
        <f>IF(AND(SUM(OFFSET(AB21,1,0,'Sprint 2'!TaskRows,1))=0),"",SUM(OFFSET(AB21,1,0,'Sprint 2'!TaskRows,1)))</f>
        <v/>
      </c>
      <c r="AC17" s="35" t="str">
        <f>IF(AND(SUM(OFFSET(AC21,1,0,'Sprint 2'!TaskRows,1))=0),"",SUM(OFFSET(AC21,1,0,'Sprint 2'!TaskRows,1)))</f>
        <v/>
      </c>
      <c r="AD17" s="35" t="str">
        <f>IF(AND(SUM(OFFSET(AD21,1,0,'Sprint 2'!TaskRows,1))=0),"",SUM(OFFSET(AD21,1,0,'Sprint 2'!TaskRows,1)))</f>
        <v/>
      </c>
      <c r="AE17" s="35" t="str">
        <f>IF(AND(SUM(OFFSET(AE21,1,0,'Sprint 2'!TaskRows,1))=0),"",SUM(OFFSET(AE21,1,0,'Sprint 2'!TaskRows,1)))</f>
        <v/>
      </c>
      <c r="AF17" s="35" t="str">
        <f>IF(AND(SUM(OFFSET(AF21,1,0,'Sprint 2'!TaskRows,1))=0),"",SUM(OFFSET(AF21,1,0,'Sprint 2'!TaskRows,1)))</f>
        <v/>
      </c>
    </row>
    <row r="18" ht="12.75" hidden="1" customHeight="1">
      <c r="C18" s="31" t="s">
        <v>12</v>
      </c>
      <c r="D18" s="1">
        <f>IF(COUNTA(C22:C248)=0,1,COUNTA(C22:C248))</f>
        <v>3</v>
      </c>
      <c r="E18" s="31" t="s">
        <v>13</v>
      </c>
      <c r="F18" s="1">
        <f>IF(COUNTIF(H17:AF17,"&gt;0")=0,1,COUNTIF(H17:AF17,"&gt;0"))</f>
        <v>15</v>
      </c>
      <c r="G18" s="1"/>
      <c r="H18" s="1">
        <f>IF(H21="","",$G17-$G17/($D16-1)*(H21-1))</f>
        <v>95</v>
      </c>
      <c r="I18" s="1">
        <f>IF(I21="","",'Sprint 2'!TotalEffort-'Sprint 2'!TotalEffort/('Sprint 2'!ImplementationDays)*(I21-1))</f>
        <v>90.25</v>
      </c>
      <c r="J18" s="1">
        <f>IF(J21="","",'Sprint 2'!TotalEffort-'Sprint 2'!TotalEffort/('Sprint 2'!ImplementationDays)*(J21-1))</f>
        <v>85.5</v>
      </c>
      <c r="K18" s="1">
        <f>IF(K21="","",'Sprint 2'!TotalEffort-'Sprint 2'!TotalEffort/('Sprint 2'!ImplementationDays)*(K21-1))</f>
        <v>80.75</v>
      </c>
      <c r="L18" s="1">
        <f>IF(L21="","",'Sprint 2'!TotalEffort-'Sprint 2'!TotalEffort/('Sprint 2'!ImplementationDays)*(L21-1))</f>
        <v>76</v>
      </c>
      <c r="M18" s="1">
        <f>IF(M21="","",'Sprint 2'!TotalEffort-'Sprint 2'!TotalEffort/('Sprint 2'!ImplementationDays)*(M21-1))</f>
        <v>71.25</v>
      </c>
      <c r="N18" s="1">
        <f>IF(N21="","",'Sprint 2'!TotalEffort-'Sprint 2'!TotalEffort/('Sprint 2'!ImplementationDays)*(N21-1))</f>
        <v>66.5</v>
      </c>
      <c r="O18" s="1">
        <f>IF(O21="","",'Sprint 2'!TotalEffort-'Sprint 2'!TotalEffort/('Sprint 2'!ImplementationDays)*(O21-1))</f>
        <v>61.75</v>
      </c>
      <c r="P18" s="1">
        <f>IF(P21="","",'Sprint 2'!TotalEffort-'Sprint 2'!TotalEffort/('Sprint 2'!ImplementationDays)*(P21-1))</f>
        <v>57</v>
      </c>
      <c r="Q18" s="1">
        <f>IF(Q21="","",'Sprint 2'!TotalEffort-'Sprint 2'!TotalEffort/('Sprint 2'!ImplementationDays)*(Q21-1))</f>
        <v>52.25</v>
      </c>
      <c r="R18" s="1">
        <f>IF(R21="","",'Sprint 2'!TotalEffort-'Sprint 2'!TotalEffort/('Sprint 2'!ImplementationDays)*(R21-1))</f>
        <v>47.5</v>
      </c>
      <c r="S18" s="1">
        <f>IF(S21="","",'Sprint 2'!TotalEffort-'Sprint 2'!TotalEffort/('Sprint 2'!ImplementationDays)*(S21-1))</f>
        <v>42.75</v>
      </c>
      <c r="T18" s="1">
        <f>IF(T21="","",'Sprint 2'!TotalEffort-'Sprint 2'!TotalEffort/('Sprint 2'!ImplementationDays)*(T21-1))</f>
        <v>38</v>
      </c>
      <c r="U18" s="1">
        <f>IF(U21="","",'Sprint 2'!TotalEffort-'Sprint 2'!TotalEffort/('Sprint 2'!ImplementationDays)*(U21-1))</f>
        <v>33.25</v>
      </c>
      <c r="V18" s="1">
        <f>IF(V21="","",'Sprint 2'!TotalEffort-'Sprint 2'!TotalEffort/('Sprint 2'!ImplementationDays)*(V21-1))</f>
        <v>28.5</v>
      </c>
      <c r="W18" s="1">
        <f>IF(W21="","",'Sprint 2'!TotalEffort-'Sprint 2'!TotalEffort/('Sprint 2'!ImplementationDays)*(W21-1))</f>
        <v>23.75</v>
      </c>
      <c r="X18" s="1">
        <f>IF(X21="","",'Sprint 2'!TotalEffort-'Sprint 2'!TotalEffort/('Sprint 2'!ImplementationDays)*(X21-1))</f>
        <v>19</v>
      </c>
      <c r="Y18" s="1">
        <f>IF(Y21="","",'Sprint 2'!TotalEffort-'Sprint 2'!TotalEffort/('Sprint 2'!ImplementationDays)*(Y21-1))</f>
        <v>14.25</v>
      </c>
      <c r="Z18" s="1">
        <f>IF(Z21="","",'Sprint 2'!TotalEffort-'Sprint 2'!TotalEffort/('Sprint 2'!ImplementationDays)*(Z21-1))</f>
        <v>9.5</v>
      </c>
      <c r="AA18" s="1">
        <f>IF(AA21="","",'Sprint 2'!TotalEffort-'Sprint 2'!TotalEffort/('Sprint 2'!ImplementationDays)*(AA21-1))</f>
        <v>4.75</v>
      </c>
      <c r="AB18" s="1" t="str">
        <f>IF(AB21="","",'Sprint 2'!TotalEffort-'Sprint 2'!TotalEffort/('Sprint 2'!ImplementationDays)*(AB21-1))</f>
        <v/>
      </c>
      <c r="AC18" s="1" t="str">
        <f>IF(AC21="","",'Sprint 2'!TotalEffort-'Sprint 2'!TotalEffort/('Sprint 2'!ImplementationDays)*(AC21-1))</f>
        <v/>
      </c>
      <c r="AD18" s="1" t="str">
        <f>IF(AD21="","",'Sprint 2'!TotalEffort-'Sprint 2'!TotalEffort/('Sprint 2'!ImplementationDays)*(AD21-1))</f>
        <v/>
      </c>
      <c r="AE18" s="1" t="str">
        <f>IF(AE21="","",'Sprint 2'!TotalEffort-'Sprint 2'!TotalEffort/('Sprint 2'!ImplementationDays)*(AE21-1))</f>
        <v/>
      </c>
      <c r="AF18" s="1" t="str">
        <f>IF(AF21="","",'Sprint 2'!TotalEffort-'Sprint 2'!TotalEffort/('Sprint 2'!ImplementationDays)*(AF21-1))</f>
        <v/>
      </c>
    </row>
    <row r="19" ht="12.75" hidden="1" customHeight="1">
      <c r="C19" s="37"/>
      <c r="E19" s="31" t="s">
        <v>14</v>
      </c>
      <c r="F19" s="1"/>
      <c r="G19" s="1"/>
      <c r="H19" s="1">
        <f t="array" ref="H19">IF(TREND(OFFSET($H17,0,'Sprint 2'!DoneDays-'Sprint 2'!TrendDays,1,'Sprint 2'!TrendDays),OFFSET($H20,0,'Sprint 2'!DoneDays-'Sprint 2'!TrendDays,1,'Sprint 2'!TrendDays),H20)&lt;0,"",TREND(OFFSET($H17,0,'Sprint 2'!DoneDays-'Sprint 2'!TrendDays,1,'Sprint 2'!TrendDays),OFFSET($H20,0,'Sprint 2'!DoneDays-'Sprint 2'!TrendDays,1,'Sprint 2'!TrendDays),H20))</f>
        <v>82.03333333</v>
      </c>
      <c r="I19" s="1">
        <f t="array" ref="I19">IF(TREND(OFFSET($H17,0,'Sprint 2'!DoneDays-'Sprint 2'!TrendDays,1,'Sprint 2'!TrendDays),OFFSET($H20,0,'Sprint 2'!DoneDays-'Sprint 2'!TrendDays,1,'Sprint 2'!TrendDays),I20)&lt;0,"",TREND(OFFSET($H17,0,'Sprint 2'!DoneDays-'Sprint 2'!TrendDays,1,'Sprint 2'!TrendDays),OFFSET($H20,0,'Sprint 2'!DoneDays-'Sprint 2'!TrendDays,1,'Sprint 2'!TrendDays),I20))</f>
        <v>75.96190476</v>
      </c>
      <c r="J19" s="1">
        <f t="array" ref="J19">IF(TREND(OFFSET($H17,0,'Sprint 2'!DoneDays-'Sprint 2'!TrendDays,1,'Sprint 2'!TrendDays),OFFSET($H20,0,'Sprint 2'!DoneDays-'Sprint 2'!TrendDays,1,'Sprint 2'!TrendDays),J20)&lt;0,"",TREND(OFFSET($H17,0,'Sprint 2'!DoneDays-'Sprint 2'!TrendDays,1,'Sprint 2'!TrendDays),OFFSET($H20,0,'Sprint 2'!DoneDays-'Sprint 2'!TrendDays,1,'Sprint 2'!TrendDays),J20))</f>
        <v>69.89047619</v>
      </c>
      <c r="K19" s="1">
        <f t="array" ref="K19">IF(TREND(OFFSET($H17,0,'Sprint 2'!DoneDays-'Sprint 2'!TrendDays,1,'Sprint 2'!TrendDays),OFFSET($H20,0,'Sprint 2'!DoneDays-'Sprint 2'!TrendDays,1,'Sprint 2'!TrendDays),K20)&lt;0,"",TREND(OFFSET($H17,0,'Sprint 2'!DoneDays-'Sprint 2'!TrendDays,1,'Sprint 2'!TrendDays),OFFSET($H20,0,'Sprint 2'!DoneDays-'Sprint 2'!TrendDays,1,'Sprint 2'!TrendDays),K20))</f>
        <v>63.81904762</v>
      </c>
      <c r="L19" s="1">
        <f t="array" ref="L19">IF(TREND(OFFSET($H17,0,'Sprint 2'!DoneDays-'Sprint 2'!TrendDays,1,'Sprint 2'!TrendDays),OFFSET($H20,0,'Sprint 2'!DoneDays-'Sprint 2'!TrendDays,1,'Sprint 2'!TrendDays),L20)&lt;0,"",TREND(OFFSET($H17,0,'Sprint 2'!DoneDays-'Sprint 2'!TrendDays,1,'Sprint 2'!TrendDays),OFFSET($H20,0,'Sprint 2'!DoneDays-'Sprint 2'!TrendDays,1,'Sprint 2'!TrendDays),L20))</f>
        <v>57.74761905</v>
      </c>
      <c r="M19" s="1">
        <f t="array" ref="M19">IF(TREND(OFFSET($H17,0,'Sprint 2'!DoneDays-'Sprint 2'!TrendDays,1,'Sprint 2'!TrendDays),OFFSET($H20,0,'Sprint 2'!DoneDays-'Sprint 2'!TrendDays,1,'Sprint 2'!TrendDays),M20)&lt;0,"",TREND(OFFSET($H17,0,'Sprint 2'!DoneDays-'Sprint 2'!TrendDays,1,'Sprint 2'!TrendDays),OFFSET($H20,0,'Sprint 2'!DoneDays-'Sprint 2'!TrendDays,1,'Sprint 2'!TrendDays),M20))</f>
        <v>51.67619048</v>
      </c>
      <c r="N19" s="1">
        <f t="array" ref="N19">IF(TREND(OFFSET($H17,0,'Sprint 2'!DoneDays-'Sprint 2'!TrendDays,1,'Sprint 2'!TrendDays),OFFSET($H20,0,'Sprint 2'!DoneDays-'Sprint 2'!TrendDays,1,'Sprint 2'!TrendDays),N20)&lt;0,"",TREND(OFFSET($H17,0,'Sprint 2'!DoneDays-'Sprint 2'!TrendDays,1,'Sprint 2'!TrendDays),OFFSET($H20,0,'Sprint 2'!DoneDays-'Sprint 2'!TrendDays,1,'Sprint 2'!TrendDays),N20))</f>
        <v>45.6047619</v>
      </c>
      <c r="O19" s="1">
        <f t="array" ref="O19">IF(TREND(OFFSET($H17,0,'Sprint 2'!DoneDays-'Sprint 2'!TrendDays,1,'Sprint 2'!TrendDays),OFFSET($H20,0,'Sprint 2'!DoneDays-'Sprint 2'!TrendDays,1,'Sprint 2'!TrendDays),O20)&lt;0,"",TREND(OFFSET($H17,0,'Sprint 2'!DoneDays-'Sprint 2'!TrendDays,1,'Sprint 2'!TrendDays),OFFSET($H20,0,'Sprint 2'!DoneDays-'Sprint 2'!TrendDays,1,'Sprint 2'!TrendDays),O20))</f>
        <v>39.53333333</v>
      </c>
      <c r="P19" s="1">
        <f t="array" ref="P19">IF(TREND(OFFSET($H17,0,'Sprint 2'!DoneDays-'Sprint 2'!TrendDays,1,'Sprint 2'!TrendDays),OFFSET($H20,0,'Sprint 2'!DoneDays-'Sprint 2'!TrendDays,1,'Sprint 2'!TrendDays),P20)&lt;0,"",TREND(OFFSET($H17,0,'Sprint 2'!DoneDays-'Sprint 2'!TrendDays,1,'Sprint 2'!TrendDays),OFFSET($H20,0,'Sprint 2'!DoneDays-'Sprint 2'!TrendDays,1,'Sprint 2'!TrendDays),P20))</f>
        <v>33.46190476</v>
      </c>
      <c r="Q19" s="1">
        <f t="array" ref="Q19">IF(TREND(OFFSET($H17,0,'Sprint 2'!DoneDays-'Sprint 2'!TrendDays,1,'Sprint 2'!TrendDays),OFFSET($H20,0,'Sprint 2'!DoneDays-'Sprint 2'!TrendDays,1,'Sprint 2'!TrendDays),Q20)&lt;0,"",TREND(OFFSET($H17,0,'Sprint 2'!DoneDays-'Sprint 2'!TrendDays,1,'Sprint 2'!TrendDays),OFFSET($H20,0,'Sprint 2'!DoneDays-'Sprint 2'!TrendDays,1,'Sprint 2'!TrendDays),Q20))</f>
        <v>27.39047619</v>
      </c>
      <c r="R19" s="1">
        <f t="array" ref="R19">IF(TREND(OFFSET($H17,0,'Sprint 2'!DoneDays-'Sprint 2'!TrendDays,1,'Sprint 2'!TrendDays),OFFSET($H20,0,'Sprint 2'!DoneDays-'Sprint 2'!TrendDays,1,'Sprint 2'!TrendDays),R20)&lt;0,"",TREND(OFFSET($H17,0,'Sprint 2'!DoneDays-'Sprint 2'!TrendDays,1,'Sprint 2'!TrendDays),OFFSET($H20,0,'Sprint 2'!DoneDays-'Sprint 2'!TrendDays,1,'Sprint 2'!TrendDays),R20))</f>
        <v>21.31904762</v>
      </c>
      <c r="S19" s="1">
        <f t="array" ref="S19">IF(TREND(OFFSET($H17,0,'Sprint 2'!DoneDays-'Sprint 2'!TrendDays,1,'Sprint 2'!TrendDays),OFFSET($H20,0,'Sprint 2'!DoneDays-'Sprint 2'!TrendDays,1,'Sprint 2'!TrendDays),S20)&lt;0,"",TREND(OFFSET($H17,0,'Sprint 2'!DoneDays-'Sprint 2'!TrendDays,1,'Sprint 2'!TrendDays),OFFSET($H20,0,'Sprint 2'!DoneDays-'Sprint 2'!TrendDays,1,'Sprint 2'!TrendDays),S20))</f>
        <v>15.24761905</v>
      </c>
      <c r="T19" s="1">
        <f t="array" ref="T19">IF(TREND(OFFSET($H17,0,'Sprint 2'!DoneDays-'Sprint 2'!TrendDays,1,'Sprint 2'!TrendDays),OFFSET($H20,0,'Sprint 2'!DoneDays-'Sprint 2'!TrendDays,1,'Sprint 2'!TrendDays),T20)&lt;0,"",TREND(OFFSET($H17,0,'Sprint 2'!DoneDays-'Sprint 2'!TrendDays,1,'Sprint 2'!TrendDays),OFFSET($H20,0,'Sprint 2'!DoneDays-'Sprint 2'!TrendDays,1,'Sprint 2'!TrendDays),T20))</f>
        <v>9.176190476</v>
      </c>
      <c r="U19" s="1">
        <f t="array" ref="U19">IF(TREND(OFFSET($H17,0,'Sprint 2'!DoneDays-'Sprint 2'!TrendDays,1,'Sprint 2'!TrendDays),OFFSET($H20,0,'Sprint 2'!DoneDays-'Sprint 2'!TrendDays,1,'Sprint 2'!TrendDays),U20)&lt;0,"",TREND(OFFSET($H17,0,'Sprint 2'!DoneDays-'Sprint 2'!TrendDays,1,'Sprint 2'!TrendDays),OFFSET($H20,0,'Sprint 2'!DoneDays-'Sprint 2'!TrendDays,1,'Sprint 2'!TrendDays),U20))</f>
        <v>3.104761905</v>
      </c>
      <c r="V19" s="1" t="str">
        <f t="array" ref="V19">IF(TREND(OFFSET($H17,0,'Sprint 2'!DoneDays-'Sprint 2'!TrendDays,1,'Sprint 2'!TrendDays),OFFSET($H20,0,'Sprint 2'!DoneDays-'Sprint 2'!TrendDays,1,'Sprint 2'!TrendDays),V20)&lt;0,"",TREND(OFFSET($H17,0,'Sprint 2'!DoneDays-'Sprint 2'!TrendDays,1,'Sprint 2'!TrendDays),OFFSET($H20,0,'Sprint 2'!DoneDays-'Sprint 2'!TrendDays,1,'Sprint 2'!TrendDays),V20))</f>
        <v/>
      </c>
      <c r="W19" s="1" t="str">
        <f t="array" ref="W19">IF(TREND(OFFSET($H17,0,'Sprint 2'!DoneDays-'Sprint 2'!TrendDays,1,'Sprint 2'!TrendDays),OFFSET($H20,0,'Sprint 2'!DoneDays-'Sprint 2'!TrendDays,1,'Sprint 2'!TrendDays),W20)&lt;0,"",TREND(OFFSET($H17,0,'Sprint 2'!DoneDays-'Sprint 2'!TrendDays,1,'Sprint 2'!TrendDays),OFFSET($H20,0,'Sprint 2'!DoneDays-'Sprint 2'!TrendDays,1,'Sprint 2'!TrendDays),W20))</f>
        <v/>
      </c>
      <c r="X19" s="1" t="str">
        <f t="array" ref="X19">IF(TREND(OFFSET($H17,0,'Sprint 2'!DoneDays-'Sprint 2'!TrendDays,1,'Sprint 2'!TrendDays),OFFSET($H20,0,'Sprint 2'!DoneDays-'Sprint 2'!TrendDays,1,'Sprint 2'!TrendDays),X20)&lt;0,"",TREND(OFFSET($H17,0,'Sprint 2'!DoneDays-'Sprint 2'!TrendDays,1,'Sprint 2'!TrendDays),OFFSET($H20,0,'Sprint 2'!DoneDays-'Sprint 2'!TrendDays,1,'Sprint 2'!TrendDays),X20))</f>
        <v/>
      </c>
      <c r="Y19" s="1" t="str">
        <f t="array" ref="Y19">IF(TREND(OFFSET($H17,0,'Sprint 2'!DoneDays-'Sprint 2'!TrendDays,1,'Sprint 2'!TrendDays),OFFSET($H20,0,'Sprint 2'!DoneDays-'Sprint 2'!TrendDays,1,'Sprint 2'!TrendDays),Y20)&lt;0,"",TREND(OFFSET($H17,0,'Sprint 2'!DoneDays-'Sprint 2'!TrendDays,1,'Sprint 2'!TrendDays),OFFSET($H20,0,'Sprint 2'!DoneDays-'Sprint 2'!TrendDays,1,'Sprint 2'!TrendDays),Y20))</f>
        <v/>
      </c>
      <c r="Z19" s="1" t="str">
        <f t="array" ref="Z19">IF(TREND(OFFSET($H17,0,'Sprint 2'!DoneDays-'Sprint 2'!TrendDays,1,'Sprint 2'!TrendDays),OFFSET($H20,0,'Sprint 2'!DoneDays-'Sprint 2'!TrendDays,1,'Sprint 2'!TrendDays),Z20)&lt;0,"",TREND(OFFSET($H17,0,'Sprint 2'!DoneDays-'Sprint 2'!TrendDays,1,'Sprint 2'!TrendDays),OFFSET($H20,0,'Sprint 2'!DoneDays-'Sprint 2'!TrendDays,1,'Sprint 2'!TrendDays),Z20))</f>
        <v/>
      </c>
      <c r="AA19" s="1" t="str">
        <f t="array" ref="AA19">IF(TREND(OFFSET($H17,0,'Sprint 2'!DoneDays-'Sprint 2'!TrendDays,1,'Sprint 2'!TrendDays),OFFSET($H20,0,'Sprint 2'!DoneDays-'Sprint 2'!TrendDays,1,'Sprint 2'!TrendDays),AA20)&lt;0,"",TREND(OFFSET($H17,0,'Sprint 2'!DoneDays-'Sprint 2'!TrendDays,1,'Sprint 2'!TrendDays),OFFSET($H20,0,'Sprint 2'!DoneDays-'Sprint 2'!TrendDays,1,'Sprint 2'!TrendDays),AA20))</f>
        <v/>
      </c>
      <c r="AB19" s="1" t="str">
        <f t="array" ref="AB19">IF(TREND(OFFSET($H17,0,'Sprint 2'!DoneDays-'Sprint 2'!TrendDays,1,'Sprint 2'!TrendDays),OFFSET($H20,0,'Sprint 2'!DoneDays-'Sprint 2'!TrendDays,1,'Sprint 2'!TrendDays),AB20)&lt;0,"",TREND(OFFSET($H17,0,'Sprint 2'!DoneDays-'Sprint 2'!TrendDays,1,'Sprint 2'!TrendDays),OFFSET($H20,0,'Sprint 2'!DoneDays-'Sprint 2'!TrendDays,1,'Sprint 2'!TrendDays),AB20))</f>
        <v/>
      </c>
      <c r="AC19" s="1" t="str">
        <f t="array" ref="AC19">IF(TREND(OFFSET($H17,0,'Sprint 2'!DoneDays-'Sprint 2'!TrendDays,1,'Sprint 2'!TrendDays),OFFSET($H20,0,'Sprint 2'!DoneDays-'Sprint 2'!TrendDays,1,'Sprint 2'!TrendDays),AC20)&lt;0,"",TREND(OFFSET($H17,0,'Sprint 2'!DoneDays-'Sprint 2'!TrendDays,1,'Sprint 2'!TrendDays),OFFSET($H20,0,'Sprint 2'!DoneDays-'Sprint 2'!TrendDays,1,'Sprint 2'!TrendDays),AC20))</f>
        <v/>
      </c>
      <c r="AD19" s="1" t="str">
        <f t="array" ref="AD19">IF(TREND(OFFSET($H17,0,'Sprint 2'!DoneDays-'Sprint 2'!TrendDays,1,'Sprint 2'!TrendDays),OFFSET($H20,0,'Sprint 2'!DoneDays-'Sprint 2'!TrendDays,1,'Sprint 2'!TrendDays),AD20)&lt;0,"",TREND(OFFSET($H17,0,'Sprint 2'!DoneDays-'Sprint 2'!TrendDays,1,'Sprint 2'!TrendDays),OFFSET($H20,0,'Sprint 2'!DoneDays-'Sprint 2'!TrendDays,1,'Sprint 2'!TrendDays),AD20))</f>
        <v/>
      </c>
      <c r="AE19" s="1" t="str">
        <f t="array" ref="AE19">IF(TREND(OFFSET($H17,0,'Sprint 2'!DoneDays-'Sprint 2'!TrendDays,1,'Sprint 2'!TrendDays),OFFSET($H20,0,'Sprint 2'!DoneDays-'Sprint 2'!TrendDays,1,'Sprint 2'!TrendDays),AE20)&lt;0,"",TREND(OFFSET($H17,0,'Sprint 2'!DoneDays-'Sprint 2'!TrendDays,1,'Sprint 2'!TrendDays),OFFSET($H20,0,'Sprint 2'!DoneDays-'Sprint 2'!TrendDays,1,'Sprint 2'!TrendDays),AE20))</f>
        <v/>
      </c>
      <c r="AF19" s="1" t="str">
        <f t="array" ref="AF19">IF(TREND(OFFSET($H17,0,'Sprint 2'!DoneDays-'Sprint 2'!TrendDays,1,'Sprint 2'!TrendDays),OFFSET($H20,0,'Sprint 2'!DoneDays-'Sprint 2'!TrendDays,1,'Sprint 2'!TrendDays),AF20)&lt;0,"",TREND(OFFSET($H17,0,'Sprint 2'!DoneDays-'Sprint 2'!TrendDays,1,'Sprint 2'!TrendDays),OFFSET($H20,0,'Sprint 2'!DoneDays-'Sprint 2'!TrendDays,1,'Sprint 2'!TrendDays),AF20))</f>
        <v/>
      </c>
    </row>
    <row r="20" ht="12.75" hidden="1" customHeight="1">
      <c r="C20" s="37"/>
      <c r="E20" s="31" t="s">
        <v>15</v>
      </c>
      <c r="F20" s="1">
        <f>IF('Sprint 2'!DoneDays&gt;D17,D17,'Sprint 2'!DoneDays)</f>
        <v>15</v>
      </c>
      <c r="G20" s="1"/>
      <c r="H20" s="1">
        <f>IF('Sprint 2'!DoneDays&gt;G20,G20+1,"")</f>
        <v>1</v>
      </c>
      <c r="I20" s="1">
        <v>2.0</v>
      </c>
      <c r="J20" s="1">
        <v>3.0</v>
      </c>
      <c r="K20" s="1">
        <v>4.0</v>
      </c>
      <c r="L20" s="1">
        <v>5.0</v>
      </c>
      <c r="M20" s="1">
        <v>6.0</v>
      </c>
      <c r="N20" s="1">
        <v>7.0</v>
      </c>
      <c r="O20" s="1">
        <v>8.0</v>
      </c>
      <c r="P20" s="1">
        <v>9.0</v>
      </c>
      <c r="Q20" s="1">
        <v>10.0</v>
      </c>
      <c r="R20" s="1">
        <v>11.0</v>
      </c>
      <c r="S20" s="1">
        <v>12.0</v>
      </c>
      <c r="T20" s="1">
        <v>13.0</v>
      </c>
      <c r="U20" s="1">
        <v>14.0</v>
      </c>
      <c r="V20" s="1">
        <v>15.0</v>
      </c>
      <c r="W20" s="1">
        <v>16.0</v>
      </c>
      <c r="X20" s="1">
        <v>17.0</v>
      </c>
      <c r="Y20" s="1">
        <v>18.0</v>
      </c>
      <c r="Z20" s="1">
        <v>19.0</v>
      </c>
      <c r="AA20" s="1">
        <v>20.0</v>
      </c>
      <c r="AB20" s="1">
        <v>21.0</v>
      </c>
      <c r="AC20" s="1">
        <v>22.0</v>
      </c>
      <c r="AD20" s="1">
        <v>23.0</v>
      </c>
      <c r="AE20" s="1">
        <v>24.0</v>
      </c>
      <c r="AF20" s="1">
        <v>25.0</v>
      </c>
    </row>
    <row r="21" ht="12.75" customHeight="1">
      <c r="B21" s="47" t="s">
        <v>16</v>
      </c>
      <c r="C21" s="48" t="s">
        <v>17</v>
      </c>
      <c r="D21" s="48" t="s">
        <v>18</v>
      </c>
      <c r="E21" s="48" t="s">
        <v>19</v>
      </c>
      <c r="F21" s="48" t="s">
        <v>20</v>
      </c>
      <c r="G21" s="48" t="s">
        <v>21</v>
      </c>
      <c r="H21" s="38">
        <v>1.0</v>
      </c>
      <c r="I21" s="38">
        <f t="shared" ref="I21:AF21" si="1">IF($D$16&gt;H21,H21+1,"")</f>
        <v>2</v>
      </c>
      <c r="J21" s="38">
        <f t="shared" si="1"/>
        <v>3</v>
      </c>
      <c r="K21" s="38">
        <f t="shared" si="1"/>
        <v>4</v>
      </c>
      <c r="L21" s="38">
        <f t="shared" si="1"/>
        <v>5</v>
      </c>
      <c r="M21" s="38">
        <f t="shared" si="1"/>
        <v>6</v>
      </c>
      <c r="N21" s="38">
        <f t="shared" si="1"/>
        <v>7</v>
      </c>
      <c r="O21" s="38">
        <f t="shared" si="1"/>
        <v>8</v>
      </c>
      <c r="P21" s="38">
        <f t="shared" si="1"/>
        <v>9</v>
      </c>
      <c r="Q21" s="38">
        <f t="shared" si="1"/>
        <v>10</v>
      </c>
      <c r="R21" s="38">
        <f t="shared" si="1"/>
        <v>11</v>
      </c>
      <c r="S21" s="38">
        <f t="shared" si="1"/>
        <v>12</v>
      </c>
      <c r="T21" s="38">
        <f t="shared" si="1"/>
        <v>13</v>
      </c>
      <c r="U21" s="38">
        <f t="shared" si="1"/>
        <v>14</v>
      </c>
      <c r="V21" s="38">
        <f t="shared" si="1"/>
        <v>15</v>
      </c>
      <c r="W21" s="38">
        <f t="shared" si="1"/>
        <v>16</v>
      </c>
      <c r="X21" s="38">
        <f t="shared" si="1"/>
        <v>17</v>
      </c>
      <c r="Y21" s="38">
        <f t="shared" si="1"/>
        <v>18</v>
      </c>
      <c r="Z21" s="38">
        <f t="shared" si="1"/>
        <v>19</v>
      </c>
      <c r="AA21" s="38">
        <f t="shared" si="1"/>
        <v>20</v>
      </c>
      <c r="AB21" s="38" t="str">
        <f t="shared" si="1"/>
        <v/>
      </c>
      <c r="AC21" s="38" t="str">
        <f t="shared" si="1"/>
        <v/>
      </c>
      <c r="AD21" s="38" t="str">
        <f t="shared" si="1"/>
        <v/>
      </c>
      <c r="AE21" s="38" t="str">
        <f t="shared" si="1"/>
        <v/>
      </c>
      <c r="AF21" s="38" t="str">
        <f t="shared" si="1"/>
        <v/>
      </c>
    </row>
    <row r="22" ht="29.25" customHeight="1">
      <c r="B22" s="49" t="s">
        <v>39</v>
      </c>
      <c r="C22" s="50" t="s">
        <v>40</v>
      </c>
      <c r="D22" s="51" t="s">
        <v>41</v>
      </c>
      <c r="E22" s="52" t="s">
        <v>42</v>
      </c>
      <c r="F22" s="52" t="s">
        <v>26</v>
      </c>
      <c r="G22" s="53">
        <v>30.0</v>
      </c>
      <c r="H22" s="51">
        <v>30.0</v>
      </c>
      <c r="I22" s="51">
        <v>25.0</v>
      </c>
      <c r="J22" s="51">
        <v>20.0</v>
      </c>
      <c r="K22" s="51">
        <v>17.0</v>
      </c>
      <c r="L22" s="51">
        <v>14.0</v>
      </c>
      <c r="M22" s="51">
        <v>10.0</v>
      </c>
      <c r="N22" s="51">
        <v>10.0</v>
      </c>
      <c r="O22" s="51">
        <v>7.0</v>
      </c>
      <c r="P22" s="51">
        <v>4.0</v>
      </c>
      <c r="Q22" s="51">
        <v>4.0</v>
      </c>
      <c r="R22" s="51">
        <v>3.0</v>
      </c>
      <c r="S22" s="51">
        <v>1.0</v>
      </c>
      <c r="T22" s="51">
        <v>1.0</v>
      </c>
      <c r="U22" s="51">
        <v>1.0</v>
      </c>
      <c r="V22" s="51">
        <v>0.0</v>
      </c>
      <c r="W22" s="51">
        <v>0.0</v>
      </c>
      <c r="X22" s="51">
        <v>0.0</v>
      </c>
      <c r="Y22" s="51">
        <v>0.0</v>
      </c>
      <c r="Z22" s="51">
        <v>0.0</v>
      </c>
      <c r="AA22" s="51">
        <v>0.0</v>
      </c>
      <c r="AB22" s="54"/>
      <c r="AC22" s="54"/>
      <c r="AD22" s="54"/>
      <c r="AE22" s="54" t="str">
        <f t="shared" ref="AE22:AF22" si="2">IF(OR(AE$21="",$G22=""),"",AD22)</f>
        <v/>
      </c>
      <c r="AF22" s="54" t="str">
        <f t="shared" si="2"/>
        <v/>
      </c>
    </row>
    <row r="23" ht="12.75" customHeight="1">
      <c r="B23" s="53" t="s">
        <v>43</v>
      </c>
      <c r="C23" s="50" t="s">
        <v>44</v>
      </c>
      <c r="D23" s="51" t="s">
        <v>45</v>
      </c>
      <c r="E23" s="52" t="s">
        <v>46</v>
      </c>
      <c r="F23" s="52" t="s">
        <v>26</v>
      </c>
      <c r="G23" s="53">
        <v>35.0</v>
      </c>
      <c r="H23" s="51">
        <v>35.0</v>
      </c>
      <c r="I23" s="51">
        <v>30.0</v>
      </c>
      <c r="J23" s="51">
        <v>25.0</v>
      </c>
      <c r="K23" s="51">
        <v>22.0</v>
      </c>
      <c r="L23" s="51">
        <v>20.0</v>
      </c>
      <c r="M23" s="51">
        <v>16.0</v>
      </c>
      <c r="N23" s="51">
        <v>14.0</v>
      </c>
      <c r="O23" s="51">
        <v>14.0</v>
      </c>
      <c r="P23" s="51">
        <v>10.0</v>
      </c>
      <c r="Q23" s="51">
        <v>8.0</v>
      </c>
      <c r="R23" s="51">
        <v>8.0</v>
      </c>
      <c r="S23" s="51">
        <v>8.0</v>
      </c>
      <c r="T23" s="51">
        <v>6.0</v>
      </c>
      <c r="U23" s="51">
        <v>4.0</v>
      </c>
      <c r="V23" s="51">
        <v>2.0</v>
      </c>
      <c r="W23" s="51">
        <v>0.0</v>
      </c>
      <c r="X23" s="51">
        <v>0.0</v>
      </c>
      <c r="Y23" s="51">
        <v>0.0</v>
      </c>
      <c r="Z23" s="51">
        <v>0.0</v>
      </c>
      <c r="AA23" s="51">
        <v>0.0</v>
      </c>
      <c r="AB23" s="54"/>
      <c r="AC23" s="54"/>
      <c r="AD23" s="54"/>
      <c r="AE23" s="54" t="str">
        <f t="shared" ref="AE23:AF23" si="3">IF(OR(AE$21="",$G23=""),"",AD23)</f>
        <v/>
      </c>
      <c r="AF23" s="54" t="str">
        <f t="shared" si="3"/>
        <v/>
      </c>
    </row>
    <row r="24" ht="12.75" customHeight="1">
      <c r="B24" s="49" t="s">
        <v>47</v>
      </c>
      <c r="C24" s="50" t="s">
        <v>48</v>
      </c>
      <c r="D24" s="51" t="s">
        <v>49</v>
      </c>
      <c r="E24" s="52" t="s">
        <v>50</v>
      </c>
      <c r="F24" s="52" t="s">
        <v>26</v>
      </c>
      <c r="G24" s="53">
        <v>30.0</v>
      </c>
      <c r="H24" s="51">
        <v>30.0</v>
      </c>
      <c r="I24" s="51">
        <v>27.0</v>
      </c>
      <c r="J24" s="51">
        <v>25.0</v>
      </c>
      <c r="K24" s="51">
        <v>22.0</v>
      </c>
      <c r="L24" s="51">
        <v>20.0</v>
      </c>
      <c r="M24" s="51">
        <v>18.0</v>
      </c>
      <c r="N24" s="51">
        <v>14.0</v>
      </c>
      <c r="O24" s="51">
        <v>14.0</v>
      </c>
      <c r="P24" s="51">
        <v>14.0</v>
      </c>
      <c r="Q24" s="51">
        <v>14.0</v>
      </c>
      <c r="R24" s="51">
        <v>8.0</v>
      </c>
      <c r="S24" s="51">
        <v>8.0</v>
      </c>
      <c r="T24" s="51">
        <v>6.0</v>
      </c>
      <c r="U24" s="51">
        <v>3.0</v>
      </c>
      <c r="V24" s="51">
        <v>1.0</v>
      </c>
      <c r="W24" s="51">
        <v>0.0</v>
      </c>
      <c r="X24" s="51">
        <v>0.0</v>
      </c>
      <c r="Y24" s="51">
        <v>0.0</v>
      </c>
      <c r="Z24" s="51">
        <v>0.0</v>
      </c>
      <c r="AA24" s="51">
        <v>0.0</v>
      </c>
      <c r="AB24" s="54"/>
      <c r="AC24" s="54"/>
      <c r="AD24" s="54"/>
      <c r="AE24" s="54" t="str">
        <f t="shared" ref="AE24:AF24" si="4">IF(OR(AE$21="",$G24=""),"",AD24)</f>
        <v/>
      </c>
      <c r="AF24" s="54" t="str">
        <f t="shared" si="4"/>
        <v/>
      </c>
    </row>
    <row r="25" ht="12.75" customHeight="1">
      <c r="D25" s="1"/>
      <c r="F25" s="31" t="str">
        <f t="shared" ref="F25:F62" si="6">IF(C25&lt;&gt;"","Planned","")</f>
        <v/>
      </c>
      <c r="G25" s="1"/>
      <c r="H25" s="1" t="str">
        <f t="shared" ref="H25:H65" si="7">IF(OR(H$21="",$G25=""),"",G25)</f>
        <v/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 t="str">
        <f t="shared" ref="AE25:AF25" si="5">IF(OR(AE$21="",$G25=""),"",AD25)</f>
        <v/>
      </c>
      <c r="AF25" s="1" t="str">
        <f t="shared" si="5"/>
        <v/>
      </c>
    </row>
    <row r="26" ht="12.75" customHeight="1">
      <c r="D26" s="1"/>
      <c r="F26" s="31" t="str">
        <f t="shared" si="6"/>
        <v/>
      </c>
      <c r="G26" s="1"/>
      <c r="H26" s="1" t="str">
        <f t="shared" si="7"/>
        <v/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 t="str">
        <f t="shared" ref="AE26:AF26" si="8">IF(OR(AE$21="",$G26=""),"",AD26)</f>
        <v/>
      </c>
      <c r="AF26" s="1" t="str">
        <f t="shared" si="8"/>
        <v/>
      </c>
    </row>
    <row r="27" ht="12.75" customHeight="1">
      <c r="D27" s="1"/>
      <c r="F27" s="31" t="str">
        <f t="shared" si="6"/>
        <v/>
      </c>
      <c r="G27" s="1"/>
      <c r="H27" s="1" t="str">
        <f t="shared" si="7"/>
        <v/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 t="str">
        <f t="shared" ref="AE27:AF27" si="9">IF(OR(AE$21="",$G27=""),"",AD27)</f>
        <v/>
      </c>
      <c r="AF27" s="1" t="str">
        <f t="shared" si="9"/>
        <v/>
      </c>
    </row>
    <row r="28" ht="12.75" customHeight="1">
      <c r="D28" s="1"/>
      <c r="F28" s="31" t="str">
        <f t="shared" si="6"/>
        <v/>
      </c>
      <c r="G28" s="1"/>
      <c r="H28" s="1" t="str">
        <f t="shared" si="7"/>
        <v/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 t="str">
        <f t="shared" ref="AE28:AF28" si="10">IF(OR(AE$21="",$G28=""),"",AD28)</f>
        <v/>
      </c>
      <c r="AF28" s="1" t="str">
        <f t="shared" si="10"/>
        <v/>
      </c>
    </row>
    <row r="29" ht="12.75" customHeight="1">
      <c r="D29" s="1"/>
      <c r="F29" s="31" t="str">
        <f t="shared" si="6"/>
        <v/>
      </c>
      <c r="G29" s="1"/>
      <c r="H29" s="1" t="str">
        <f t="shared" si="7"/>
        <v/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 t="str">
        <f t="shared" ref="AE29:AF29" si="11">IF(OR(AE$21="",$G29=""),"",AD29)</f>
        <v/>
      </c>
      <c r="AF29" s="1" t="str">
        <f t="shared" si="11"/>
        <v/>
      </c>
    </row>
    <row r="30" ht="12.75" customHeight="1">
      <c r="D30" s="1"/>
      <c r="F30" s="31" t="str">
        <f t="shared" si="6"/>
        <v/>
      </c>
      <c r="G30" s="1"/>
      <c r="H30" s="1" t="str">
        <f t="shared" si="7"/>
        <v/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 t="str">
        <f t="shared" ref="AE30:AF30" si="12">IF(OR(AE$21="",$G30=""),"",AD30)</f>
        <v/>
      </c>
      <c r="AF30" s="1" t="str">
        <f t="shared" si="12"/>
        <v/>
      </c>
    </row>
    <row r="31" ht="12.75" customHeight="1">
      <c r="D31" s="1"/>
      <c r="F31" s="31" t="str">
        <f t="shared" si="6"/>
        <v/>
      </c>
      <c r="G31" s="1"/>
      <c r="H31" s="1" t="str">
        <f t="shared" si="7"/>
        <v/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 t="str">
        <f t="shared" ref="AE31:AF31" si="13">IF(OR(AE$21="",$G31=""),"",AD31)</f>
        <v/>
      </c>
      <c r="AF31" s="1" t="str">
        <f t="shared" si="13"/>
        <v/>
      </c>
    </row>
    <row r="32" ht="12.75" customHeight="1">
      <c r="D32" s="1"/>
      <c r="F32" s="31" t="str">
        <f t="shared" si="6"/>
        <v/>
      </c>
      <c r="G32" s="1"/>
      <c r="H32" s="1" t="str">
        <f t="shared" si="7"/>
        <v/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 t="str">
        <f t="shared" ref="AE32:AF32" si="14">IF(OR(AE$21="",$G32=""),"",AD32)</f>
        <v/>
      </c>
      <c r="AF32" s="1" t="str">
        <f t="shared" si="14"/>
        <v/>
      </c>
    </row>
    <row r="33" ht="12.75" customHeight="1">
      <c r="D33" s="1"/>
      <c r="F33" s="31" t="str">
        <f t="shared" si="6"/>
        <v/>
      </c>
      <c r="G33" s="1"/>
      <c r="H33" s="1" t="str">
        <f t="shared" si="7"/>
        <v/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 t="str">
        <f t="shared" ref="AE33:AF33" si="15">IF(OR(AE$21="",$G33=""),"",AD33)</f>
        <v/>
      </c>
      <c r="AF33" s="1" t="str">
        <f t="shared" si="15"/>
        <v/>
      </c>
    </row>
    <row r="34" ht="12.75" customHeight="1">
      <c r="D34" s="1"/>
      <c r="F34" s="31" t="str">
        <f t="shared" si="6"/>
        <v/>
      </c>
      <c r="G34" s="1"/>
      <c r="H34" s="1" t="str">
        <f t="shared" si="7"/>
        <v/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 t="str">
        <f t="shared" ref="AE34:AF34" si="16">IF(OR(AE$21="",$G34=""),"",AD34)</f>
        <v/>
      </c>
      <c r="AF34" s="1" t="str">
        <f t="shared" si="16"/>
        <v/>
      </c>
    </row>
    <row r="35" ht="12.75" customHeight="1">
      <c r="D35" s="1"/>
      <c r="F35" s="31" t="str">
        <f t="shared" si="6"/>
        <v/>
      </c>
      <c r="G35" s="1"/>
      <c r="H35" s="1" t="str">
        <f t="shared" si="7"/>
        <v/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 t="str">
        <f t="shared" ref="AE35:AF35" si="17">IF(OR(AE$21="",$G35=""),"",AD35)</f>
        <v/>
      </c>
      <c r="AF35" s="1" t="str">
        <f t="shared" si="17"/>
        <v/>
      </c>
    </row>
    <row r="36" ht="12.75" customHeight="1">
      <c r="D36" s="1"/>
      <c r="F36" s="31" t="str">
        <f t="shared" si="6"/>
        <v/>
      </c>
      <c r="G36" s="1"/>
      <c r="H36" s="1" t="str">
        <f t="shared" si="7"/>
        <v/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 t="str">
        <f t="shared" ref="AE36:AF36" si="18">IF(OR(AE$21="",$G36=""),"",AD36)</f>
        <v/>
      </c>
      <c r="AF36" s="1" t="str">
        <f t="shared" si="18"/>
        <v/>
      </c>
    </row>
    <row r="37" ht="12.75" customHeight="1">
      <c r="D37" s="1"/>
      <c r="F37" s="31" t="str">
        <f t="shared" si="6"/>
        <v/>
      </c>
      <c r="G37" s="1"/>
      <c r="H37" s="1" t="str">
        <f t="shared" si="7"/>
        <v/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 t="str">
        <f t="shared" ref="AE37:AF37" si="19">IF(OR(AE$21="",$G37=""),"",AD37)</f>
        <v/>
      </c>
      <c r="AF37" s="1" t="str">
        <f t="shared" si="19"/>
        <v/>
      </c>
    </row>
    <row r="38" ht="12.75" customHeight="1">
      <c r="D38" s="1"/>
      <c r="F38" s="31" t="str">
        <f t="shared" si="6"/>
        <v/>
      </c>
      <c r="G38" s="1"/>
      <c r="H38" s="1" t="str">
        <f t="shared" si="7"/>
        <v/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 t="str">
        <f t="shared" ref="AE38:AF38" si="20">IF(OR(AE$21="",$G38=""),"",AD38)</f>
        <v/>
      </c>
      <c r="AF38" s="1" t="str">
        <f t="shared" si="20"/>
        <v/>
      </c>
    </row>
    <row r="39" ht="12.75" customHeight="1">
      <c r="D39" s="1"/>
      <c r="F39" s="31" t="str">
        <f t="shared" si="6"/>
        <v/>
      </c>
      <c r="G39" s="1"/>
      <c r="H39" s="1" t="str">
        <f t="shared" si="7"/>
        <v/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 t="str">
        <f t="shared" ref="AE39:AF39" si="21">IF(OR(AE$21="",$G39=""),"",AD39)</f>
        <v/>
      </c>
      <c r="AF39" s="1" t="str">
        <f t="shared" si="21"/>
        <v/>
      </c>
    </row>
    <row r="40" ht="12.75" customHeight="1">
      <c r="D40" s="1"/>
      <c r="F40" s="31" t="str">
        <f t="shared" si="6"/>
        <v/>
      </c>
      <c r="G40" s="1"/>
      <c r="H40" s="1" t="str">
        <f t="shared" si="7"/>
        <v/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 t="str">
        <f t="shared" ref="AE40:AF40" si="22">IF(OR(AE$21="",$G40=""),"",AD40)</f>
        <v/>
      </c>
      <c r="AF40" s="1" t="str">
        <f t="shared" si="22"/>
        <v/>
      </c>
    </row>
    <row r="41" ht="12.75" customHeight="1">
      <c r="D41" s="1"/>
      <c r="F41" s="31" t="str">
        <f t="shared" si="6"/>
        <v/>
      </c>
      <c r="G41" s="1"/>
      <c r="H41" s="1" t="str">
        <f t="shared" si="7"/>
        <v/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 t="str">
        <f t="shared" ref="AE41:AF41" si="23">IF(OR(AE$21="",$G41=""),"",AD41)</f>
        <v/>
      </c>
      <c r="AF41" s="1" t="str">
        <f t="shared" si="23"/>
        <v/>
      </c>
    </row>
    <row r="42" ht="12.75" customHeight="1">
      <c r="D42" s="1"/>
      <c r="F42" s="31" t="str">
        <f t="shared" si="6"/>
        <v/>
      </c>
      <c r="G42" s="1"/>
      <c r="H42" s="1" t="str">
        <f t="shared" si="7"/>
        <v/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 t="str">
        <f t="shared" ref="AE42:AF42" si="24">IF(OR(AE$21="",$G42=""),"",AD42)</f>
        <v/>
      </c>
      <c r="AF42" s="1" t="str">
        <f t="shared" si="24"/>
        <v/>
      </c>
    </row>
    <row r="43" ht="12.75" customHeight="1">
      <c r="D43" s="1"/>
      <c r="F43" s="31" t="str">
        <f t="shared" si="6"/>
        <v/>
      </c>
      <c r="G43" s="1"/>
      <c r="H43" s="1" t="str">
        <f t="shared" si="7"/>
        <v/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 t="str">
        <f t="shared" ref="AE43:AF43" si="25">IF(OR(AE$21="",$G43=""),"",AD43)</f>
        <v/>
      </c>
      <c r="AF43" s="1" t="str">
        <f t="shared" si="25"/>
        <v/>
      </c>
    </row>
    <row r="44" ht="12.75" customHeight="1">
      <c r="D44" s="1"/>
      <c r="F44" s="31" t="str">
        <f t="shared" si="6"/>
        <v/>
      </c>
      <c r="G44" s="1"/>
      <c r="H44" s="1" t="str">
        <f t="shared" si="7"/>
        <v/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 t="str">
        <f t="shared" ref="AE44:AF44" si="26">IF(OR(AE$21="",$G44=""),"",AD44)</f>
        <v/>
      </c>
      <c r="AF44" s="1" t="str">
        <f t="shared" si="26"/>
        <v/>
      </c>
    </row>
    <row r="45" ht="12.75" customHeight="1">
      <c r="D45" s="1"/>
      <c r="F45" s="31" t="str">
        <f t="shared" si="6"/>
        <v/>
      </c>
      <c r="G45" s="1"/>
      <c r="H45" s="1" t="str">
        <f t="shared" si="7"/>
        <v/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 t="str">
        <f t="shared" ref="AE45:AF45" si="27">IF(OR(AE$21="",$G45=""),"",AD45)</f>
        <v/>
      </c>
      <c r="AF45" s="1" t="str">
        <f t="shared" si="27"/>
        <v/>
      </c>
    </row>
    <row r="46" ht="12.75" customHeight="1">
      <c r="D46" s="1"/>
      <c r="F46" s="31" t="str">
        <f t="shared" si="6"/>
        <v/>
      </c>
      <c r="G46" s="1"/>
      <c r="H46" s="1" t="str">
        <f t="shared" si="7"/>
        <v/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 t="str">
        <f t="shared" ref="AE46:AF46" si="28">IF(OR(AE$21="",$G46=""),"",AD46)</f>
        <v/>
      </c>
      <c r="AF46" s="1" t="str">
        <f t="shared" si="28"/>
        <v/>
      </c>
    </row>
    <row r="47" ht="12.75" customHeight="1">
      <c r="D47" s="1"/>
      <c r="F47" s="31" t="str">
        <f t="shared" si="6"/>
        <v/>
      </c>
      <c r="G47" s="1"/>
      <c r="H47" s="1" t="str">
        <f t="shared" si="7"/>
        <v/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 t="str">
        <f t="shared" ref="AE47:AF47" si="29">IF(OR(AE$21="",$G47=""),"",AD47)</f>
        <v/>
      </c>
      <c r="AF47" s="1" t="str">
        <f t="shared" si="29"/>
        <v/>
      </c>
    </row>
    <row r="48" ht="12.75" customHeight="1">
      <c r="D48" s="1"/>
      <c r="F48" s="31" t="str">
        <f t="shared" si="6"/>
        <v/>
      </c>
      <c r="G48" s="1"/>
      <c r="H48" s="1" t="str">
        <f t="shared" si="7"/>
        <v/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 t="str">
        <f t="shared" ref="AE48:AF48" si="30">IF(OR(AE$21="",$G48=""),"",AD48)</f>
        <v/>
      </c>
      <c r="AF48" s="1" t="str">
        <f t="shared" si="30"/>
        <v/>
      </c>
    </row>
    <row r="49" ht="12.75" customHeight="1">
      <c r="D49" s="1"/>
      <c r="F49" s="31" t="str">
        <f t="shared" si="6"/>
        <v/>
      </c>
      <c r="G49" s="1"/>
      <c r="H49" s="1" t="str">
        <f t="shared" si="7"/>
        <v/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 t="str">
        <f t="shared" ref="AE49:AF49" si="31">IF(OR(AE$21="",$G49=""),"",AD49)</f>
        <v/>
      </c>
      <c r="AF49" s="1" t="str">
        <f t="shared" si="31"/>
        <v/>
      </c>
    </row>
    <row r="50" ht="12.75" customHeight="1">
      <c r="D50" s="1"/>
      <c r="F50" s="31" t="str">
        <f t="shared" si="6"/>
        <v/>
      </c>
      <c r="G50" s="1"/>
      <c r="H50" s="1" t="str">
        <f t="shared" si="7"/>
        <v/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 t="str">
        <f t="shared" ref="AE50:AF50" si="32">IF(OR(AE$21="",$G50=""),"",AD50)</f>
        <v/>
      </c>
      <c r="AF50" s="1" t="str">
        <f t="shared" si="32"/>
        <v/>
      </c>
    </row>
    <row r="51" ht="12.75" customHeight="1">
      <c r="D51" s="1"/>
      <c r="F51" s="31" t="str">
        <f t="shared" si="6"/>
        <v/>
      </c>
      <c r="G51" s="1"/>
      <c r="H51" s="1" t="str">
        <f t="shared" si="7"/>
        <v/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 t="str">
        <f t="shared" ref="AE51:AF51" si="33">IF(OR(AE$21="",$G51=""),"",AD51)</f>
        <v/>
      </c>
      <c r="AF51" s="1" t="str">
        <f t="shared" si="33"/>
        <v/>
      </c>
    </row>
    <row r="52" ht="12.75" customHeight="1">
      <c r="D52" s="1"/>
      <c r="F52" s="31" t="str">
        <f t="shared" si="6"/>
        <v/>
      </c>
      <c r="G52" s="1"/>
      <c r="H52" s="1" t="str">
        <f t="shared" si="7"/>
        <v/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 t="str">
        <f t="shared" ref="AE52:AF52" si="34">IF(OR(AE$21="",$G52=""),"",AD52)</f>
        <v/>
      </c>
      <c r="AF52" s="1" t="str">
        <f t="shared" si="34"/>
        <v/>
      </c>
    </row>
    <row r="53" ht="12.75" customHeight="1">
      <c r="D53" s="1"/>
      <c r="F53" s="31" t="str">
        <f t="shared" si="6"/>
        <v/>
      </c>
      <c r="G53" s="1"/>
      <c r="H53" s="1" t="str">
        <f t="shared" si="7"/>
        <v/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 t="str">
        <f t="shared" ref="AE53:AF53" si="35">IF(OR(AE$21="",$G53=""),"",AD53)</f>
        <v/>
      </c>
      <c r="AF53" s="1" t="str">
        <f t="shared" si="35"/>
        <v/>
      </c>
    </row>
    <row r="54" ht="12.75" customHeight="1">
      <c r="D54" s="1"/>
      <c r="F54" s="31" t="str">
        <f t="shared" si="6"/>
        <v/>
      </c>
      <c r="G54" s="1"/>
      <c r="H54" s="1" t="str">
        <f t="shared" si="7"/>
        <v/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 t="str">
        <f t="shared" ref="AE54:AF54" si="36">IF(OR(AE$21="",$G54=""),"",AD54)</f>
        <v/>
      </c>
      <c r="AF54" s="1" t="str">
        <f t="shared" si="36"/>
        <v/>
      </c>
    </row>
    <row r="55" ht="12.75" customHeight="1">
      <c r="D55" s="1"/>
      <c r="F55" s="31" t="str">
        <f t="shared" si="6"/>
        <v/>
      </c>
      <c r="G55" s="1"/>
      <c r="H55" s="1" t="str">
        <f t="shared" si="7"/>
        <v/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 t="str">
        <f t="shared" ref="AE55:AF55" si="37">IF(OR(AE$21="",$G55=""),"",AD55)</f>
        <v/>
      </c>
      <c r="AF55" s="1" t="str">
        <f t="shared" si="37"/>
        <v/>
      </c>
    </row>
    <row r="56" ht="12.75" customHeight="1">
      <c r="D56" s="1"/>
      <c r="F56" s="31" t="str">
        <f t="shared" si="6"/>
        <v/>
      </c>
      <c r="G56" s="1"/>
      <c r="H56" s="1" t="str">
        <f t="shared" si="7"/>
        <v/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 t="str">
        <f t="shared" ref="AE56:AF56" si="38">IF(OR(AE$21="",$G56=""),"",AD56)</f>
        <v/>
      </c>
      <c r="AF56" s="1" t="str">
        <f t="shared" si="38"/>
        <v/>
      </c>
    </row>
    <row r="57" ht="12.75" customHeight="1">
      <c r="D57" s="1"/>
      <c r="F57" s="31" t="str">
        <f t="shared" si="6"/>
        <v/>
      </c>
      <c r="G57" s="1"/>
      <c r="H57" s="1" t="str">
        <f t="shared" si="7"/>
        <v/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 t="str">
        <f t="shared" ref="AE57:AF57" si="39">IF(OR(AE$21="",$G57=""),"",AD57)</f>
        <v/>
      </c>
      <c r="AF57" s="1" t="str">
        <f t="shared" si="39"/>
        <v/>
      </c>
    </row>
    <row r="58" ht="12.75" customHeight="1">
      <c r="D58" s="1"/>
      <c r="F58" s="31" t="str">
        <f t="shared" si="6"/>
        <v/>
      </c>
      <c r="G58" s="1"/>
      <c r="H58" s="1" t="str">
        <f t="shared" si="7"/>
        <v/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 t="str">
        <f t="shared" ref="AE58:AF58" si="40">IF(OR(AE$21="",$G58=""),"",AD58)</f>
        <v/>
      </c>
      <c r="AF58" s="1" t="str">
        <f t="shared" si="40"/>
        <v/>
      </c>
    </row>
    <row r="59" ht="12.75" customHeight="1">
      <c r="D59" s="1"/>
      <c r="F59" s="31" t="str">
        <f t="shared" si="6"/>
        <v/>
      </c>
      <c r="G59" s="1"/>
      <c r="H59" s="1" t="str">
        <f t="shared" si="7"/>
        <v/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 t="str">
        <f t="shared" ref="AE59:AF59" si="41">IF(OR(AE$21="",$G59=""),"",AD59)</f>
        <v/>
      </c>
      <c r="AF59" s="1" t="str">
        <f t="shared" si="41"/>
        <v/>
      </c>
    </row>
    <row r="60" ht="12.75" customHeight="1">
      <c r="D60" s="1"/>
      <c r="F60" s="31" t="str">
        <f t="shared" si="6"/>
        <v/>
      </c>
      <c r="G60" s="1"/>
      <c r="H60" s="1" t="str">
        <f t="shared" si="7"/>
        <v/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 t="str">
        <f t="shared" ref="AE60:AF60" si="42">IF(OR(AE$21="",$G60=""),"",AD60)</f>
        <v/>
      </c>
      <c r="AF60" s="1" t="str">
        <f t="shared" si="42"/>
        <v/>
      </c>
    </row>
    <row r="61" ht="12.75" customHeight="1">
      <c r="D61" s="1"/>
      <c r="F61" s="31" t="str">
        <f t="shared" si="6"/>
        <v/>
      </c>
      <c r="G61" s="1"/>
      <c r="H61" s="1" t="str">
        <f t="shared" si="7"/>
        <v/>
      </c>
      <c r="I61" s="1" t="str">
        <f t="shared" ref="I61:AF61" si="43">IF(OR(I$21="",$G61=""),"",H61)</f>
        <v/>
      </c>
      <c r="J61" s="1" t="str">
        <f t="shared" si="43"/>
        <v/>
      </c>
      <c r="K61" s="1" t="str">
        <f t="shared" si="43"/>
        <v/>
      </c>
      <c r="L61" s="1" t="str">
        <f t="shared" si="43"/>
        <v/>
      </c>
      <c r="M61" s="1" t="str">
        <f t="shared" si="43"/>
        <v/>
      </c>
      <c r="N61" s="1" t="str">
        <f t="shared" si="43"/>
        <v/>
      </c>
      <c r="O61" s="1" t="str">
        <f t="shared" si="43"/>
        <v/>
      </c>
      <c r="P61" s="1" t="str">
        <f t="shared" si="43"/>
        <v/>
      </c>
      <c r="Q61" s="1" t="str">
        <f t="shared" si="43"/>
        <v/>
      </c>
      <c r="R61" s="1" t="str">
        <f t="shared" si="43"/>
        <v/>
      </c>
      <c r="S61" s="1" t="str">
        <f t="shared" si="43"/>
        <v/>
      </c>
      <c r="T61" s="1" t="str">
        <f t="shared" si="43"/>
        <v/>
      </c>
      <c r="U61" s="1" t="str">
        <f t="shared" si="43"/>
        <v/>
      </c>
      <c r="V61" s="1" t="str">
        <f t="shared" si="43"/>
        <v/>
      </c>
      <c r="W61" s="1" t="str">
        <f t="shared" si="43"/>
        <v/>
      </c>
      <c r="X61" s="1" t="str">
        <f t="shared" si="43"/>
        <v/>
      </c>
      <c r="Y61" s="1" t="str">
        <f t="shared" si="43"/>
        <v/>
      </c>
      <c r="Z61" s="1" t="str">
        <f t="shared" si="43"/>
        <v/>
      </c>
      <c r="AA61" s="1" t="str">
        <f t="shared" si="43"/>
        <v/>
      </c>
      <c r="AB61" s="1" t="str">
        <f t="shared" si="43"/>
        <v/>
      </c>
      <c r="AC61" s="1" t="str">
        <f t="shared" si="43"/>
        <v/>
      </c>
      <c r="AD61" s="1" t="str">
        <f t="shared" si="43"/>
        <v/>
      </c>
      <c r="AE61" s="1" t="str">
        <f t="shared" si="43"/>
        <v/>
      </c>
      <c r="AF61" s="1" t="str">
        <f t="shared" si="43"/>
        <v/>
      </c>
    </row>
    <row r="62" ht="12.75" customHeight="1">
      <c r="D62" s="1"/>
      <c r="F62" s="31" t="str">
        <f t="shared" si="6"/>
        <v/>
      </c>
      <c r="G62" s="1"/>
      <c r="H62" s="1" t="str">
        <f t="shared" si="7"/>
        <v/>
      </c>
      <c r="I62" s="1" t="str">
        <f t="shared" ref="I62:AF62" si="44">IF(OR(I$21="",$G62=""),"",H62)</f>
        <v/>
      </c>
      <c r="J62" s="1" t="str">
        <f t="shared" si="44"/>
        <v/>
      </c>
      <c r="K62" s="1" t="str">
        <f t="shared" si="44"/>
        <v/>
      </c>
      <c r="L62" s="1" t="str">
        <f t="shared" si="44"/>
        <v/>
      </c>
      <c r="M62" s="1" t="str">
        <f t="shared" si="44"/>
        <v/>
      </c>
      <c r="N62" s="1" t="str">
        <f t="shared" si="44"/>
        <v/>
      </c>
      <c r="O62" s="1" t="str">
        <f t="shared" si="44"/>
        <v/>
      </c>
      <c r="P62" s="1" t="str">
        <f t="shared" si="44"/>
        <v/>
      </c>
      <c r="Q62" s="1" t="str">
        <f t="shared" si="44"/>
        <v/>
      </c>
      <c r="R62" s="1" t="str">
        <f t="shared" si="44"/>
        <v/>
      </c>
      <c r="S62" s="1" t="str">
        <f t="shared" si="44"/>
        <v/>
      </c>
      <c r="T62" s="1" t="str">
        <f t="shared" si="44"/>
        <v/>
      </c>
      <c r="U62" s="1" t="str">
        <f t="shared" si="44"/>
        <v/>
      </c>
      <c r="V62" s="1" t="str">
        <f t="shared" si="44"/>
        <v/>
      </c>
      <c r="W62" s="1" t="str">
        <f t="shared" si="44"/>
        <v/>
      </c>
      <c r="X62" s="1" t="str">
        <f t="shared" si="44"/>
        <v/>
      </c>
      <c r="Y62" s="1" t="str">
        <f t="shared" si="44"/>
        <v/>
      </c>
      <c r="Z62" s="1" t="str">
        <f t="shared" si="44"/>
        <v/>
      </c>
      <c r="AA62" s="1" t="str">
        <f t="shared" si="44"/>
        <v/>
      </c>
      <c r="AB62" s="1" t="str">
        <f t="shared" si="44"/>
        <v/>
      </c>
      <c r="AC62" s="1" t="str">
        <f t="shared" si="44"/>
        <v/>
      </c>
      <c r="AD62" s="1" t="str">
        <f t="shared" si="44"/>
        <v/>
      </c>
      <c r="AE62" s="1" t="str">
        <f t="shared" si="44"/>
        <v/>
      </c>
      <c r="AF62" s="1" t="str">
        <f t="shared" si="44"/>
        <v/>
      </c>
    </row>
    <row r="63" ht="12.75" customHeight="1">
      <c r="C63" s="31"/>
      <c r="D63" s="1"/>
      <c r="E63" s="31"/>
      <c r="F63" s="31" t="s">
        <v>35</v>
      </c>
      <c r="G63" s="1"/>
      <c r="H63" s="1" t="str">
        <f t="shared" si="7"/>
        <v/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 t="str">
        <f t="shared" ref="AE63:AF63" si="45">IF(OR(AE$21="",$G63=""),"",AD63)</f>
        <v/>
      </c>
      <c r="AF63" s="1" t="str">
        <f t="shared" si="45"/>
        <v/>
      </c>
    </row>
    <row r="64" ht="12.75" customHeight="1">
      <c r="D64" s="1"/>
      <c r="F64" s="31" t="s">
        <v>36</v>
      </c>
      <c r="G64" s="1"/>
      <c r="H64" s="1" t="str">
        <f t="shared" si="7"/>
        <v/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 t="str">
        <f t="shared" ref="AE64:AF64" si="46">IF(OR(AE$21="",$G64=""),"",AD64)</f>
        <v/>
      </c>
      <c r="AF64" s="1" t="str">
        <f t="shared" si="46"/>
        <v/>
      </c>
    </row>
    <row r="65" ht="12.75" customHeight="1">
      <c r="D65" s="1"/>
      <c r="F65" s="31" t="s">
        <v>37</v>
      </c>
      <c r="G65" s="1"/>
      <c r="H65" s="1" t="str">
        <f t="shared" si="7"/>
        <v/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ht="12.75" customHeight="1">
      <c r="D66" s="1"/>
      <c r="F66" s="3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ht="12.75" customHeight="1">
      <c r="D67" s="1"/>
      <c r="F67" s="3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ht="12.75" customHeight="1">
      <c r="D68" s="1"/>
      <c r="F68" s="3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ht="12.75" customHeight="1">
      <c r="D69" s="1"/>
      <c r="F69" s="3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ht="12.75" customHeight="1">
      <c r="A70" s="1"/>
      <c r="D70" s="1"/>
      <c r="F70" s="31" t="str">
        <f>IF(C70&lt;&gt;"","Planned","")</f>
        <v/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ht="12.75" customHeight="1">
      <c r="D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ht="12.75" customHeight="1">
      <c r="D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ht="12.75" customHeight="1">
      <c r="D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ht="12.75" customHeight="1">
      <c r="D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ht="12.75" customHeight="1">
      <c r="D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ht="12.75" customHeight="1">
      <c r="D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ht="12.75" customHeight="1">
      <c r="D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ht="12.75" customHeight="1">
      <c r="D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ht="12.75" customHeight="1">
      <c r="D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ht="12.75" customHeight="1">
      <c r="D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ht="12.75" customHeight="1">
      <c r="D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ht="12.75" customHeight="1">
      <c r="D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ht="12.75" customHeight="1">
      <c r="D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ht="12.75" customHeight="1">
      <c r="D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ht="12.75" customHeight="1">
      <c r="D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ht="12.75" customHeight="1">
      <c r="D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ht="12.75" customHeight="1">
      <c r="D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ht="12.75" customHeight="1">
      <c r="D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ht="12.75" customHeight="1">
      <c r="D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ht="12.75" customHeight="1">
      <c r="D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ht="12.75" customHeight="1">
      <c r="D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ht="12.75" customHeight="1">
      <c r="D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ht="12.75" customHeight="1">
      <c r="D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ht="12.75" customHeight="1">
      <c r="D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ht="12.75" customHeight="1">
      <c r="D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ht="12.75" customHeight="1">
      <c r="D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ht="12.75" customHeight="1">
      <c r="D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ht="12.75" customHeight="1">
      <c r="D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ht="12.75" customHeight="1">
      <c r="D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ht="12.75" customHeight="1">
      <c r="D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ht="12.75" customHeight="1">
      <c r="D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ht="12.75" customHeight="1">
      <c r="D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ht="12.75" customHeight="1">
      <c r="D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ht="12.75" customHeight="1">
      <c r="D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ht="12.75" customHeight="1">
      <c r="D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ht="12.75" customHeight="1">
      <c r="D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ht="12.75" customHeight="1">
      <c r="D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ht="12.75" customHeight="1">
      <c r="D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ht="12.75" customHeight="1">
      <c r="D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ht="12.75" customHeight="1">
      <c r="D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ht="12.75" customHeight="1">
      <c r="D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ht="12.75" customHeight="1">
      <c r="D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ht="12.75" customHeight="1">
      <c r="D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ht="12.75" customHeight="1">
      <c r="D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ht="12.75" customHeight="1">
      <c r="D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ht="12.75" customHeight="1">
      <c r="D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ht="12.75" customHeight="1">
      <c r="D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ht="12.75" customHeight="1">
      <c r="D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ht="12.75" customHeight="1">
      <c r="D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ht="12.75" customHeight="1">
      <c r="D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ht="12.75" customHeight="1">
      <c r="D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ht="12.75" customHeight="1">
      <c r="D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ht="12.75" customHeight="1">
      <c r="D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ht="12.75" customHeight="1">
      <c r="D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ht="12.75" customHeight="1">
      <c r="D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ht="12.75" customHeight="1">
      <c r="D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ht="12.75" customHeight="1">
      <c r="D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ht="12.75" customHeight="1">
      <c r="D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ht="12.75" customHeight="1">
      <c r="D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ht="12.75" customHeight="1">
      <c r="D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ht="12.75" customHeight="1">
      <c r="D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ht="12.75" customHeight="1">
      <c r="D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ht="12.75" customHeight="1">
      <c r="D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ht="12.75" customHeight="1">
      <c r="D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ht="12.75" customHeight="1">
      <c r="D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ht="12.75" customHeight="1">
      <c r="D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ht="12.75" customHeight="1">
      <c r="D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ht="12.75" customHeight="1">
      <c r="D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ht="12.75" customHeight="1">
      <c r="D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ht="12.75" customHeight="1">
      <c r="D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ht="12.75" customHeight="1">
      <c r="D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ht="12.75" customHeight="1">
      <c r="D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ht="12.75" customHeight="1">
      <c r="D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ht="12.75" customHeight="1">
      <c r="D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ht="12.75" customHeight="1">
      <c r="D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ht="12.75" customHeight="1">
      <c r="D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12.75" customHeight="1">
      <c r="D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12.75" customHeight="1">
      <c r="D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12.75" customHeight="1">
      <c r="D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12.75" customHeight="1">
      <c r="D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12.75" customHeight="1">
      <c r="D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12.75" customHeight="1">
      <c r="D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12.75" customHeight="1">
      <c r="D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12.75" customHeight="1">
      <c r="D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12.75" customHeight="1">
      <c r="D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12.75" customHeight="1">
      <c r="D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12.75" customHeight="1">
      <c r="D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12.75" customHeight="1">
      <c r="D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12.75" customHeight="1">
      <c r="D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12.75" customHeight="1">
      <c r="D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12.75" customHeight="1">
      <c r="D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12.75" customHeight="1">
      <c r="D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12.75" customHeight="1">
      <c r="D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12.75" customHeight="1">
      <c r="D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12.75" customHeight="1">
      <c r="D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12.75" customHeight="1">
      <c r="D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12.75" customHeight="1">
      <c r="D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12.75" customHeight="1">
      <c r="D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ht="12.75" customHeight="1">
      <c r="D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ht="12.75" customHeight="1">
      <c r="D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ht="12.75" customHeight="1">
      <c r="D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ht="12.75" customHeight="1">
      <c r="D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ht="12.75" customHeight="1">
      <c r="D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ht="12.75" customHeight="1">
      <c r="D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ht="12.75" customHeight="1">
      <c r="D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ht="12.75" customHeight="1">
      <c r="D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ht="12.75" customHeight="1">
      <c r="D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ht="12.75" customHeight="1">
      <c r="D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ht="12.75" customHeight="1">
      <c r="D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ht="12.75" customHeight="1">
      <c r="D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ht="12.75" customHeight="1">
      <c r="D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ht="12.75" customHeight="1">
      <c r="D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ht="12.75" customHeight="1">
      <c r="D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ht="12.75" customHeight="1">
      <c r="D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ht="12.75" customHeight="1">
      <c r="D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ht="12.75" customHeight="1">
      <c r="D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ht="12.75" customHeight="1">
      <c r="D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ht="12.75" customHeight="1">
      <c r="D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ht="12.75" customHeight="1">
      <c r="D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ht="12.75" customHeight="1">
      <c r="D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ht="12.75" customHeight="1">
      <c r="D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ht="12.75" customHeight="1">
      <c r="D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ht="12.75" customHeight="1">
      <c r="D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ht="12.75" customHeight="1">
      <c r="D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ht="12.75" customHeight="1">
      <c r="D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ht="12.75" customHeight="1">
      <c r="D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ht="12.75" customHeight="1">
      <c r="D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ht="12.75" customHeight="1">
      <c r="D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ht="12.75" customHeight="1">
      <c r="D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ht="12.75" customHeight="1">
      <c r="D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ht="12.75" customHeight="1">
      <c r="D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ht="12.75" customHeight="1">
      <c r="D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ht="12.75" customHeight="1">
      <c r="D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ht="12.75" customHeight="1">
      <c r="D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ht="12.75" customHeight="1">
      <c r="D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ht="12.75" customHeight="1">
      <c r="D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ht="12.75" customHeight="1">
      <c r="D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ht="12.75" customHeight="1">
      <c r="D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ht="12.75" customHeight="1">
      <c r="D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ht="12.75" customHeight="1">
      <c r="D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ht="12.75" customHeight="1">
      <c r="D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ht="12.75" customHeight="1">
      <c r="D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ht="12.75" customHeight="1">
      <c r="D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ht="12.75" customHeight="1">
      <c r="D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ht="12.75" customHeight="1">
      <c r="D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ht="12.75" customHeight="1">
      <c r="D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ht="12.75" customHeight="1">
      <c r="D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ht="12.75" customHeight="1">
      <c r="D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ht="12.75" customHeight="1">
      <c r="D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ht="12.75" customHeight="1">
      <c r="D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ht="12.75" customHeight="1">
      <c r="D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ht="12.75" customHeight="1">
      <c r="D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ht="12.75" customHeight="1">
      <c r="D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ht="12.75" customHeight="1">
      <c r="D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12.75" customHeight="1">
      <c r="D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ht="12.75" customHeight="1">
      <c r="D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ht="12.75" customHeight="1">
      <c r="D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ht="12.75" customHeight="1">
      <c r="D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ht="12.75" customHeight="1">
      <c r="D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ht="12.75" customHeight="1">
      <c r="D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ht="12.75" customHeight="1">
      <c r="D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ht="12.75" customHeight="1">
      <c r="D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ht="12.75" customHeight="1">
      <c r="D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ht="12.75" customHeight="1">
      <c r="D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ht="12.75" customHeight="1">
      <c r="D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ht="12.75" customHeight="1">
      <c r="D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ht="12.75" customHeight="1">
      <c r="D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ht="12.75" customHeight="1">
      <c r="D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ht="12.75" customHeight="1">
      <c r="D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ht="12.75" customHeight="1">
      <c r="D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ht="12.75" customHeight="1">
      <c r="D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ht="12.75" customHeight="1">
      <c r="D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ht="12.75" customHeight="1">
      <c r="D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ht="12.75" customHeight="1">
      <c r="D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ht="12.75" customHeight="1">
      <c r="D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ht="12.75" customHeight="1">
      <c r="D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ht="12.75" customHeight="1">
      <c r="D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ht="12.75" customHeight="1">
      <c r="D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ht="12.75" customHeight="1">
      <c r="D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ht="12.75" customHeight="1">
      <c r="D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ht="12.75" customHeight="1">
      <c r="D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ht="12.75" customHeight="1">
      <c r="D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ht="12.75" customHeight="1">
      <c r="D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ht="12.75" customHeight="1">
      <c r="D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ht="12.75" customHeight="1">
      <c r="D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ht="12.75" customHeight="1">
      <c r="D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ht="12.75" customHeight="1">
      <c r="D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ht="12.75" customHeight="1">
      <c r="D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ht="12.75" customHeight="1">
      <c r="D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ht="12.75" customHeight="1">
      <c r="D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ht="12.75" customHeight="1">
      <c r="D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ht="12.75" customHeight="1">
      <c r="D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ht="12.75" customHeight="1">
      <c r="D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ht="12.75" customHeight="1">
      <c r="D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ht="12.75" customHeight="1">
      <c r="D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ht="12.75" customHeight="1">
      <c r="D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ht="12.75" customHeight="1">
      <c r="D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ht="12.75" customHeight="1">
      <c r="D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ht="12.75" customHeight="1">
      <c r="D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ht="12.75" customHeight="1">
      <c r="D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ht="12.75" customHeight="1">
      <c r="D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ht="12.75" customHeight="1">
      <c r="D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ht="12.75" customHeight="1">
      <c r="D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ht="12.75" customHeight="1">
      <c r="D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ht="12.75" customHeight="1">
      <c r="D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ht="12.75" customHeight="1">
      <c r="D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ht="12.75" customHeight="1">
      <c r="D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ht="12.75" customHeight="1">
      <c r="D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ht="12.75" customHeight="1">
      <c r="D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ht="12.75" customHeight="1">
      <c r="D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ht="12.75" customHeight="1">
      <c r="D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ht="12.75" customHeight="1">
      <c r="D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ht="12.75" customHeight="1">
      <c r="D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ht="12.75" customHeight="1">
      <c r="D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ht="12.75" customHeight="1">
      <c r="D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ht="12.75" customHeight="1">
      <c r="D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ht="12.75" customHeight="1">
      <c r="D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ht="12.75" customHeight="1">
      <c r="D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ht="12.75" customHeight="1">
      <c r="D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ht="12.75" customHeight="1">
      <c r="D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ht="12.75" customHeight="1">
      <c r="D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ht="12.75" customHeight="1">
      <c r="D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ht="12.75" customHeight="1">
      <c r="D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ht="12.75" customHeight="1">
      <c r="D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ht="12.75" customHeight="1">
      <c r="D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ht="12.75" customHeight="1">
      <c r="D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ht="12.75" customHeight="1">
      <c r="D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ht="12.75" customHeight="1">
      <c r="D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ht="12.75" customHeight="1">
      <c r="D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ht="12.75" customHeight="1">
      <c r="D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ht="12.75" customHeight="1">
      <c r="D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ht="12.75" customHeight="1">
      <c r="D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ht="12.75" customHeight="1">
      <c r="D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ht="12.75" customHeight="1">
      <c r="D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ht="12.75" customHeight="1">
      <c r="D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ht="12.75" customHeight="1">
      <c r="D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ht="12.75" customHeight="1">
      <c r="D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ht="12.75" customHeight="1">
      <c r="D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ht="12.75" customHeight="1">
      <c r="D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ht="12.75" customHeight="1">
      <c r="D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ht="12.75" customHeight="1">
      <c r="D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ht="12.75" customHeight="1">
      <c r="D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ht="12.75" customHeight="1">
      <c r="D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ht="12.75" customHeight="1">
      <c r="D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ht="12.75" customHeight="1">
      <c r="D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ht="12.75" customHeight="1">
      <c r="D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ht="12.75" customHeight="1">
      <c r="D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ht="12.75" customHeight="1">
      <c r="D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ht="12.75" customHeight="1">
      <c r="D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ht="12.75" customHeight="1">
      <c r="D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ht="12.75" customHeight="1">
      <c r="D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ht="12.75" customHeight="1">
      <c r="D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ht="12.75" customHeight="1">
      <c r="D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ht="12.75" customHeight="1">
      <c r="D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ht="12.75" customHeight="1">
      <c r="D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ht="12.75" customHeight="1">
      <c r="D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ht="12.75" customHeight="1">
      <c r="D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ht="12.75" customHeight="1">
      <c r="D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ht="12.75" customHeight="1">
      <c r="D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ht="12.75" customHeight="1">
      <c r="D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ht="12.75" customHeight="1">
      <c r="D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ht="12.75" customHeight="1">
      <c r="D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ht="12.75" customHeight="1">
      <c r="D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ht="12.75" customHeight="1">
      <c r="D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ht="12.75" customHeight="1">
      <c r="D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ht="12.75" customHeight="1">
      <c r="D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ht="12.75" customHeight="1">
      <c r="D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ht="12.75" customHeight="1">
      <c r="D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ht="12.75" customHeight="1">
      <c r="D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ht="12.75" customHeight="1">
      <c r="D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ht="12.75" customHeight="1">
      <c r="D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ht="12.75" customHeight="1">
      <c r="D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ht="12.75" customHeight="1">
      <c r="D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ht="12.75" customHeight="1">
      <c r="D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ht="12.75" customHeight="1">
      <c r="D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ht="12.75" customHeight="1">
      <c r="D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ht="12.75" customHeight="1">
      <c r="D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ht="12.75" customHeight="1">
      <c r="D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ht="12.75" customHeight="1">
      <c r="D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ht="12.75" customHeight="1">
      <c r="D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ht="12.75" customHeight="1">
      <c r="D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ht="12.75" customHeight="1">
      <c r="D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ht="12.75" customHeight="1">
      <c r="D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ht="12.75" customHeight="1">
      <c r="D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ht="12.75" customHeight="1">
      <c r="D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ht="12.75" customHeight="1">
      <c r="D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ht="12.75" customHeight="1">
      <c r="D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ht="12.75" customHeight="1">
      <c r="D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ht="12.75" customHeight="1">
      <c r="D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ht="12.75" customHeight="1">
      <c r="D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ht="12.75" customHeight="1">
      <c r="D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ht="12.75" customHeight="1">
      <c r="D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ht="12.75" customHeight="1">
      <c r="D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ht="12.75" customHeight="1">
      <c r="D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ht="12.75" customHeight="1">
      <c r="D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ht="12.75" customHeight="1">
      <c r="D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ht="12.75" customHeight="1">
      <c r="D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ht="12.75" customHeight="1">
      <c r="D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ht="12.75" customHeight="1">
      <c r="D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ht="12.75" customHeight="1">
      <c r="D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ht="12.75" customHeight="1">
      <c r="D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ht="12.75" customHeight="1">
      <c r="D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ht="12.75" customHeight="1">
      <c r="D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ht="12.75" customHeight="1">
      <c r="D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ht="12.75" customHeight="1">
      <c r="D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ht="12.75" customHeight="1">
      <c r="D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ht="12.75" customHeight="1">
      <c r="D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ht="12.75" customHeight="1">
      <c r="D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ht="12.75" customHeight="1">
      <c r="D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ht="12.75" customHeight="1">
      <c r="D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ht="12.75" customHeight="1">
      <c r="D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ht="12.75" customHeight="1">
      <c r="D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ht="12.75" customHeight="1">
      <c r="D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ht="12.75" customHeight="1">
      <c r="D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ht="12.75" customHeight="1">
      <c r="D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ht="12.75" customHeight="1">
      <c r="D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ht="12.75" customHeight="1">
      <c r="D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ht="12.75" customHeight="1">
      <c r="D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ht="12.75" customHeight="1">
      <c r="D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ht="12.75" customHeight="1">
      <c r="D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ht="12.75" customHeight="1">
      <c r="D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ht="12.75" customHeight="1">
      <c r="D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ht="12.75" customHeight="1">
      <c r="D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ht="12.75" customHeight="1">
      <c r="D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ht="12.75" customHeight="1">
      <c r="D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ht="12.75" customHeight="1">
      <c r="D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ht="12.75" customHeight="1">
      <c r="D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ht="12.75" customHeight="1">
      <c r="D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ht="12.75" customHeight="1">
      <c r="D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ht="12.75" customHeight="1">
      <c r="D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ht="12.75" customHeight="1">
      <c r="D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ht="12.75" customHeight="1">
      <c r="D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ht="12.75" customHeight="1">
      <c r="D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ht="12.75" customHeight="1">
      <c r="D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ht="12.75" customHeight="1">
      <c r="D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ht="12.75" customHeight="1">
      <c r="D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ht="12.75" customHeight="1">
      <c r="D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ht="12.75" customHeight="1">
      <c r="D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ht="12.75" customHeight="1">
      <c r="D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ht="12.75" customHeight="1">
      <c r="D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ht="12.75" customHeight="1">
      <c r="D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ht="12.75" customHeight="1">
      <c r="D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ht="12.75" customHeight="1">
      <c r="D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ht="12.75" customHeight="1">
      <c r="D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ht="12.75" customHeight="1">
      <c r="D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ht="12.75" customHeight="1">
      <c r="D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ht="12.75" customHeight="1">
      <c r="D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ht="12.75" customHeight="1">
      <c r="D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ht="12.75" customHeight="1">
      <c r="D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ht="12.75" customHeight="1">
      <c r="D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ht="12.75" customHeight="1">
      <c r="D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ht="12.75" customHeight="1">
      <c r="D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ht="12.75" customHeight="1">
      <c r="D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ht="12.75" customHeight="1">
      <c r="D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ht="12.75" customHeight="1">
      <c r="D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ht="12.75" customHeight="1">
      <c r="D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ht="12.75" customHeight="1">
      <c r="D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ht="12.75" customHeight="1">
      <c r="D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ht="12.75" customHeight="1">
      <c r="D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ht="12.75" customHeight="1">
      <c r="D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ht="12.75" customHeight="1">
      <c r="D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ht="12.75" customHeight="1">
      <c r="D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ht="12.75" customHeight="1">
      <c r="D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ht="12.75" customHeight="1">
      <c r="D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ht="12.75" customHeight="1">
      <c r="D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ht="12.75" customHeight="1">
      <c r="D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ht="12.75" customHeight="1">
      <c r="D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ht="12.75" customHeight="1">
      <c r="D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ht="12.75" customHeight="1">
      <c r="D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ht="12.75" customHeight="1">
      <c r="D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ht="12.75" customHeight="1">
      <c r="D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ht="12.75" customHeight="1">
      <c r="D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ht="12.75" customHeight="1">
      <c r="D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ht="12.75" customHeight="1">
      <c r="D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ht="12.75" customHeight="1">
      <c r="D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ht="12.75" customHeight="1">
      <c r="D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ht="12.75" customHeight="1">
      <c r="D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ht="12.75" customHeight="1">
      <c r="D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ht="12.75" customHeight="1">
      <c r="D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ht="12.75" customHeight="1">
      <c r="D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ht="12.75" customHeight="1">
      <c r="D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ht="12.75" customHeight="1">
      <c r="D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ht="12.75" customHeight="1">
      <c r="D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ht="12.75" customHeight="1">
      <c r="D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ht="12.75" customHeight="1">
      <c r="D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ht="12.75" customHeight="1">
      <c r="D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ht="12.75" customHeight="1">
      <c r="D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ht="12.75" customHeight="1">
      <c r="D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ht="12.75" customHeight="1">
      <c r="D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ht="12.75" customHeight="1">
      <c r="D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ht="12.75" customHeight="1">
      <c r="D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ht="12.75" customHeight="1">
      <c r="D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ht="12.75" customHeight="1">
      <c r="D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ht="12.75" customHeight="1">
      <c r="D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ht="12.75" customHeight="1">
      <c r="D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ht="12.75" customHeight="1">
      <c r="D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ht="12.75" customHeight="1">
      <c r="D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ht="12.75" customHeight="1">
      <c r="D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ht="12.75" customHeight="1">
      <c r="D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ht="12.75" customHeight="1">
      <c r="D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ht="12.75" customHeight="1">
      <c r="D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ht="12.75" customHeight="1">
      <c r="D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ht="12.75" customHeight="1">
      <c r="D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ht="12.75" customHeight="1">
      <c r="D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ht="12.75" customHeight="1">
      <c r="D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ht="12.75" customHeight="1">
      <c r="D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ht="12.75" customHeight="1">
      <c r="D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ht="12.75" customHeight="1">
      <c r="D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ht="12.75" customHeight="1">
      <c r="D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ht="12.75" customHeight="1">
      <c r="D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ht="12.75" customHeight="1">
      <c r="D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ht="12.75" customHeight="1">
      <c r="D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ht="12.75" customHeight="1">
      <c r="D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ht="12.75" customHeight="1">
      <c r="D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ht="12.75" customHeight="1">
      <c r="D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ht="12.75" customHeight="1">
      <c r="D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ht="12.75" customHeight="1">
      <c r="D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ht="12.75" customHeight="1">
      <c r="D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ht="12.75" customHeight="1">
      <c r="D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ht="12.75" customHeight="1">
      <c r="D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ht="12.75" customHeight="1">
      <c r="D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ht="12.75" customHeight="1">
      <c r="D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ht="12.75" customHeight="1">
      <c r="D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ht="12.75" customHeight="1">
      <c r="D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ht="12.75" customHeight="1">
      <c r="D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ht="12.75" customHeight="1">
      <c r="D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ht="12.75" customHeight="1">
      <c r="D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ht="12.75" customHeight="1">
      <c r="D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ht="12.75" customHeight="1">
      <c r="D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ht="12.75" customHeight="1">
      <c r="D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ht="12.75" customHeight="1">
      <c r="D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ht="12.75" customHeight="1">
      <c r="D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ht="12.75" customHeight="1">
      <c r="D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ht="12.75" customHeight="1">
      <c r="D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ht="12.75" customHeight="1">
      <c r="D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ht="12.75" customHeight="1">
      <c r="D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ht="12.75" customHeight="1">
      <c r="D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ht="12.75" customHeight="1">
      <c r="D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ht="12.75" customHeight="1">
      <c r="D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ht="12.75" customHeight="1">
      <c r="D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ht="12.75" customHeight="1">
      <c r="D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ht="12.75" customHeight="1">
      <c r="D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ht="12.75" customHeight="1">
      <c r="D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ht="12.75" customHeight="1">
      <c r="D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ht="12.75" customHeight="1">
      <c r="D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ht="12.75" customHeight="1">
      <c r="D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ht="12.75" customHeight="1">
      <c r="D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ht="12.75" customHeight="1">
      <c r="D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ht="12.75" customHeight="1">
      <c r="D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ht="12.75" customHeight="1">
      <c r="D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ht="12.75" customHeight="1">
      <c r="D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ht="12.75" customHeight="1">
      <c r="D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ht="12.75" customHeight="1">
      <c r="D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ht="12.75" customHeight="1">
      <c r="D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ht="12.75" customHeight="1">
      <c r="D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ht="12.75" customHeight="1">
      <c r="D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ht="12.75" customHeight="1">
      <c r="D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ht="12.75" customHeight="1">
      <c r="D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ht="12.75" customHeight="1">
      <c r="D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ht="12.75" customHeight="1">
      <c r="D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ht="12.75" customHeight="1">
      <c r="D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ht="12.75" customHeight="1">
      <c r="D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ht="12.75" customHeight="1">
      <c r="D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ht="12.75" customHeight="1">
      <c r="D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ht="12.75" customHeight="1">
      <c r="D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ht="12.75" customHeight="1">
      <c r="D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ht="12.75" customHeight="1">
      <c r="D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ht="12.75" customHeight="1">
      <c r="D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ht="12.75" customHeight="1">
      <c r="D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ht="12.75" customHeight="1">
      <c r="D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ht="12.75" customHeight="1">
      <c r="D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ht="12.75" customHeight="1">
      <c r="D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ht="12.75" customHeight="1">
      <c r="D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ht="12.75" customHeight="1">
      <c r="D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ht="12.75" customHeight="1">
      <c r="D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ht="12.75" customHeight="1">
      <c r="D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ht="12.75" customHeight="1">
      <c r="D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ht="12.75" customHeight="1">
      <c r="D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ht="12.75" customHeight="1">
      <c r="D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ht="12.75" customHeight="1">
      <c r="D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ht="12.75" customHeight="1">
      <c r="D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ht="12.75" customHeight="1">
      <c r="D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ht="12.75" customHeight="1">
      <c r="D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ht="12.75" customHeight="1">
      <c r="D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ht="12.75" customHeight="1">
      <c r="D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ht="12.75" customHeight="1">
      <c r="D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ht="12.75" customHeight="1">
      <c r="D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ht="12.75" customHeight="1">
      <c r="D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ht="12.75" customHeight="1">
      <c r="D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ht="12.75" customHeight="1">
      <c r="D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ht="12.75" customHeight="1">
      <c r="D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ht="12.75" customHeight="1">
      <c r="D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ht="12.75" customHeight="1">
      <c r="D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ht="12.75" customHeight="1">
      <c r="D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ht="12.75" customHeight="1">
      <c r="D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ht="12.75" customHeight="1">
      <c r="D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ht="12.75" customHeight="1">
      <c r="D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ht="12.75" customHeight="1">
      <c r="D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ht="12.75" customHeight="1">
      <c r="D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ht="12.75" customHeight="1">
      <c r="D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ht="12.75" customHeight="1">
      <c r="D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ht="12.75" customHeight="1">
      <c r="D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ht="12.75" customHeight="1">
      <c r="D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ht="12.75" customHeight="1">
      <c r="D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ht="12.75" customHeight="1">
      <c r="D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ht="12.75" customHeight="1">
      <c r="D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ht="12.75" customHeight="1">
      <c r="D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ht="12.75" customHeight="1">
      <c r="D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ht="12.75" customHeight="1">
      <c r="D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ht="12.75" customHeight="1">
      <c r="D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ht="12.75" customHeight="1">
      <c r="D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ht="12.75" customHeight="1">
      <c r="D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ht="12.75" customHeight="1">
      <c r="D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ht="12.75" customHeight="1">
      <c r="D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ht="12.75" customHeight="1">
      <c r="D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ht="12.75" customHeight="1">
      <c r="D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ht="12.75" customHeight="1">
      <c r="D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ht="12.75" customHeight="1">
      <c r="D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ht="12.75" customHeight="1">
      <c r="D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ht="12.75" customHeight="1">
      <c r="D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ht="12.75" customHeight="1">
      <c r="D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ht="12.75" customHeight="1">
      <c r="D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ht="12.75" customHeight="1">
      <c r="D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ht="12.75" customHeight="1">
      <c r="D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ht="12.75" customHeight="1">
      <c r="D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ht="12.75" customHeight="1">
      <c r="D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ht="12.75" customHeight="1">
      <c r="D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ht="12.75" customHeight="1">
      <c r="D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ht="12.75" customHeight="1">
      <c r="D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ht="12.75" customHeight="1">
      <c r="D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ht="12.75" customHeight="1">
      <c r="D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ht="12.75" customHeight="1">
      <c r="D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ht="12.75" customHeight="1">
      <c r="D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ht="12.75" customHeight="1">
      <c r="D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ht="12.75" customHeight="1">
      <c r="D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ht="12.75" customHeight="1">
      <c r="D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ht="12.75" customHeight="1">
      <c r="D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ht="12.75" customHeight="1">
      <c r="D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ht="12.75" customHeight="1">
      <c r="D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ht="12.75" customHeight="1">
      <c r="D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ht="12.75" customHeight="1">
      <c r="D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ht="12.75" customHeight="1">
      <c r="D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ht="12.75" customHeight="1">
      <c r="D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ht="12.75" customHeight="1">
      <c r="D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ht="12.75" customHeight="1">
      <c r="D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ht="12.75" customHeight="1">
      <c r="D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ht="12.75" customHeight="1">
      <c r="D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ht="12.75" customHeight="1">
      <c r="D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ht="12.75" customHeight="1">
      <c r="D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ht="12.75" customHeight="1">
      <c r="D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ht="12.75" customHeight="1">
      <c r="D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ht="12.75" customHeight="1">
      <c r="D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ht="12.75" customHeight="1">
      <c r="D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ht="12.75" customHeight="1">
      <c r="D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ht="12.75" customHeight="1">
      <c r="D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ht="12.75" customHeight="1">
      <c r="D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ht="12.75" customHeight="1">
      <c r="D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ht="12.75" customHeight="1">
      <c r="D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ht="12.75" customHeight="1">
      <c r="D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ht="12.75" customHeight="1">
      <c r="D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ht="12.75" customHeight="1">
      <c r="D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ht="12.75" customHeight="1">
      <c r="D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ht="12.75" customHeight="1">
      <c r="D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ht="12.75" customHeight="1">
      <c r="D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ht="12.75" customHeight="1">
      <c r="D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ht="12.75" customHeight="1">
      <c r="D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ht="12.75" customHeight="1">
      <c r="D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ht="12.75" customHeight="1">
      <c r="D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ht="12.75" customHeight="1">
      <c r="D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ht="12.75" customHeight="1">
      <c r="D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ht="12.75" customHeight="1">
      <c r="D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ht="12.75" customHeight="1">
      <c r="D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ht="12.75" customHeight="1">
      <c r="D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ht="12.75" customHeight="1">
      <c r="D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ht="12.75" customHeight="1">
      <c r="D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ht="12.75" customHeight="1">
      <c r="D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ht="12.75" customHeight="1">
      <c r="D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ht="12.75" customHeight="1">
      <c r="D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ht="12.75" customHeight="1">
      <c r="D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ht="12.75" customHeight="1">
      <c r="D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ht="12.75" customHeight="1">
      <c r="D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ht="12.75" customHeight="1">
      <c r="D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ht="12.75" customHeight="1">
      <c r="D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ht="12.75" customHeight="1">
      <c r="D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ht="12.75" customHeight="1">
      <c r="D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ht="12.75" customHeight="1">
      <c r="D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ht="12.75" customHeight="1">
      <c r="D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ht="12.75" customHeight="1">
      <c r="D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ht="12.75" customHeight="1">
      <c r="D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ht="12.75" customHeight="1">
      <c r="D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ht="12.75" customHeight="1">
      <c r="D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ht="12.75" customHeight="1">
      <c r="D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ht="12.75" customHeight="1">
      <c r="D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ht="12.75" customHeight="1">
      <c r="D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ht="12.75" customHeight="1">
      <c r="D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ht="12.75" customHeight="1">
      <c r="D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ht="12.75" customHeight="1">
      <c r="D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ht="12.75" customHeight="1">
      <c r="D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ht="12.75" customHeight="1">
      <c r="D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ht="12.75" customHeight="1">
      <c r="D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ht="12.75" customHeight="1">
      <c r="D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ht="12.75" customHeight="1">
      <c r="D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ht="12.75" customHeight="1">
      <c r="D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ht="12.75" customHeight="1">
      <c r="D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ht="12.75" customHeight="1">
      <c r="D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ht="12.75" customHeight="1">
      <c r="D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ht="12.75" customHeight="1">
      <c r="D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ht="12.75" customHeight="1">
      <c r="D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ht="12.75" customHeight="1">
      <c r="D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ht="12.75" customHeight="1">
      <c r="D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ht="12.75" customHeight="1">
      <c r="D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ht="12.75" customHeight="1">
      <c r="D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ht="12.75" customHeight="1">
      <c r="D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ht="12.75" customHeight="1">
      <c r="D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ht="12.75" customHeight="1">
      <c r="D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ht="12.75" customHeight="1">
      <c r="D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ht="12.75" customHeight="1">
      <c r="D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ht="12.75" customHeight="1">
      <c r="D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ht="12.75" customHeight="1">
      <c r="D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ht="12.75" customHeight="1">
      <c r="D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ht="12.75" customHeight="1">
      <c r="D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ht="12.75" customHeight="1">
      <c r="D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ht="12.75" customHeight="1">
      <c r="D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ht="12.75" customHeight="1">
      <c r="D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ht="12.75" customHeight="1">
      <c r="D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ht="12.75" customHeight="1">
      <c r="D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ht="12.75" customHeight="1">
      <c r="D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ht="12.75" customHeight="1">
      <c r="D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ht="12.75" customHeight="1">
      <c r="D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ht="12.75" customHeight="1">
      <c r="D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ht="12.75" customHeight="1">
      <c r="D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ht="12.75" customHeight="1">
      <c r="D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ht="12.75" customHeight="1">
      <c r="D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ht="12.75" customHeight="1">
      <c r="D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ht="12.75" customHeight="1">
      <c r="D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ht="12.75" customHeight="1">
      <c r="D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ht="12.75" customHeight="1">
      <c r="D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ht="12.75" customHeight="1">
      <c r="D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ht="12.75" customHeight="1">
      <c r="D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ht="12.75" customHeight="1">
      <c r="D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ht="12.75" customHeight="1">
      <c r="D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ht="12.75" customHeight="1">
      <c r="D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ht="12.75" customHeight="1">
      <c r="D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ht="12.75" customHeight="1">
      <c r="D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ht="12.75" customHeight="1">
      <c r="D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ht="12.75" customHeight="1">
      <c r="D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ht="12.75" customHeight="1">
      <c r="D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ht="12.75" customHeight="1">
      <c r="D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ht="12.75" customHeight="1">
      <c r="D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ht="12.75" customHeight="1">
      <c r="D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ht="12.75" customHeight="1">
      <c r="D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ht="12.75" customHeight="1">
      <c r="D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ht="12.75" customHeight="1">
      <c r="D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ht="12.75" customHeight="1">
      <c r="D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ht="12.75" customHeight="1">
      <c r="D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ht="12.75" customHeight="1">
      <c r="D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ht="12.75" customHeight="1">
      <c r="D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ht="12.75" customHeight="1">
      <c r="D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ht="12.75" customHeight="1">
      <c r="D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ht="12.75" customHeight="1">
      <c r="D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ht="12.75" customHeight="1">
      <c r="D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ht="12.75" customHeight="1">
      <c r="D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ht="12.75" customHeight="1">
      <c r="D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ht="12.75" customHeight="1">
      <c r="D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ht="12.75" customHeight="1">
      <c r="D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ht="12.75" customHeight="1">
      <c r="D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ht="12.75" customHeight="1">
      <c r="D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ht="12.75" customHeight="1">
      <c r="D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ht="12.75" customHeight="1">
      <c r="D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ht="12.75" customHeight="1">
      <c r="D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ht="12.75" customHeight="1">
      <c r="D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ht="12.75" customHeight="1">
      <c r="D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ht="12.75" customHeight="1">
      <c r="D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ht="12.75" customHeight="1">
      <c r="D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ht="12.75" customHeight="1">
      <c r="D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ht="12.75" customHeight="1">
      <c r="D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ht="12.75" customHeight="1">
      <c r="D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ht="12.75" customHeight="1">
      <c r="D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ht="12.75" customHeight="1">
      <c r="D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ht="12.75" customHeight="1">
      <c r="D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ht="12.75" customHeight="1">
      <c r="D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ht="12.75" customHeight="1">
      <c r="D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ht="12.75" customHeight="1">
      <c r="D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ht="12.75" customHeight="1">
      <c r="D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ht="12.75" customHeight="1">
      <c r="D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ht="12.75" customHeight="1">
      <c r="D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ht="12.75" customHeight="1">
      <c r="D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ht="12.75" customHeight="1">
      <c r="D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ht="12.75" customHeight="1">
      <c r="D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ht="12.75" customHeight="1">
      <c r="D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ht="12.75" customHeight="1">
      <c r="D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ht="12.75" customHeight="1">
      <c r="D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ht="12.75" customHeight="1">
      <c r="D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ht="12.75" customHeight="1">
      <c r="D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ht="12.75" customHeight="1">
      <c r="D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ht="12.75" customHeight="1">
      <c r="D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ht="12.75" customHeight="1">
      <c r="D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ht="12.75" customHeight="1">
      <c r="D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ht="12.75" customHeight="1">
      <c r="D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ht="12.75" customHeight="1">
      <c r="D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ht="12.75" customHeight="1">
      <c r="D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ht="12.75" customHeight="1">
      <c r="D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ht="12.75" customHeight="1">
      <c r="D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ht="12.75" customHeight="1">
      <c r="D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ht="12.75" customHeight="1">
      <c r="D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ht="12.75" customHeight="1">
      <c r="D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ht="12.75" customHeight="1">
      <c r="D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ht="12.75" customHeight="1">
      <c r="D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ht="12.75" customHeight="1">
      <c r="D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ht="12.75" customHeight="1">
      <c r="D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ht="12.75" customHeight="1">
      <c r="D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ht="12.75" customHeight="1">
      <c r="D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ht="12.75" customHeight="1">
      <c r="D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ht="12.75" customHeight="1">
      <c r="D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ht="12.75" customHeight="1">
      <c r="D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ht="12.75" customHeight="1">
      <c r="D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ht="12.75" customHeight="1">
      <c r="D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ht="12.75" customHeight="1">
      <c r="D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ht="12.75" customHeight="1">
      <c r="D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ht="12.75" customHeight="1">
      <c r="D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ht="12.75" customHeight="1">
      <c r="D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ht="12.75" customHeight="1">
      <c r="D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ht="12.75" customHeight="1">
      <c r="D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ht="12.75" customHeight="1">
      <c r="D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ht="12.75" customHeight="1">
      <c r="D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ht="12.75" customHeight="1">
      <c r="D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ht="12.75" customHeight="1">
      <c r="D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ht="12.75" customHeight="1">
      <c r="D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ht="12.75" customHeight="1">
      <c r="D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ht="12.75" customHeight="1">
      <c r="D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ht="12.75" customHeight="1">
      <c r="D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ht="12.75" customHeight="1">
      <c r="D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ht="12.75" customHeight="1">
      <c r="D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ht="12.75" customHeight="1">
      <c r="D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ht="12.75" customHeight="1">
      <c r="D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ht="12.75" customHeight="1">
      <c r="D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ht="12.75" customHeight="1">
      <c r="D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ht="12.75" customHeight="1">
      <c r="D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ht="12.75" customHeight="1">
      <c r="D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ht="12.75" customHeight="1">
      <c r="D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ht="12.75" customHeight="1">
      <c r="D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ht="12.75" customHeight="1">
      <c r="D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ht="12.75" customHeight="1">
      <c r="D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ht="12.75" customHeight="1">
      <c r="D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ht="12.75" customHeight="1">
      <c r="D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ht="12.75" customHeight="1">
      <c r="D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ht="12.75" customHeight="1">
      <c r="D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ht="12.75" customHeight="1">
      <c r="D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ht="12.75" customHeight="1">
      <c r="D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ht="12.75" customHeight="1">
      <c r="D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ht="12.75" customHeight="1">
      <c r="D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ht="12.75" customHeight="1">
      <c r="D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ht="12.75" customHeight="1">
      <c r="D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ht="12.75" customHeight="1">
      <c r="D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ht="12.75" customHeight="1">
      <c r="D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ht="12.75" customHeight="1">
      <c r="D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ht="12.75" customHeight="1">
      <c r="D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ht="12.75" customHeight="1">
      <c r="D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ht="12.75" customHeight="1">
      <c r="D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ht="12.75" customHeight="1">
      <c r="D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ht="12.75" customHeight="1">
      <c r="D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ht="12.75" customHeight="1">
      <c r="D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ht="12.75" customHeight="1">
      <c r="D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ht="12.75" customHeight="1">
      <c r="D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ht="12.75" customHeight="1">
      <c r="D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ht="12.75" customHeight="1">
      <c r="D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ht="12.75" customHeight="1">
      <c r="D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ht="12.75" customHeight="1">
      <c r="D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ht="12.75" customHeight="1">
      <c r="D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ht="12.75" customHeight="1">
      <c r="D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ht="12.75" customHeight="1">
      <c r="D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ht="12.75" customHeight="1">
      <c r="D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ht="12.75" customHeight="1">
      <c r="D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ht="12.75" customHeight="1">
      <c r="D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ht="12.75" customHeight="1">
      <c r="D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ht="12.75" customHeight="1">
      <c r="D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ht="12.75" customHeight="1">
      <c r="D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ht="12.75" customHeight="1">
      <c r="D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ht="12.75" customHeight="1">
      <c r="D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ht="12.75" customHeight="1">
      <c r="D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ht="12.75" customHeight="1">
      <c r="D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ht="12.75" customHeight="1">
      <c r="D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ht="12.75" customHeight="1">
      <c r="D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ht="12.75" customHeight="1">
      <c r="D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ht="12.75" customHeight="1">
      <c r="D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ht="12.75" customHeight="1">
      <c r="D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ht="12.75" customHeight="1">
      <c r="D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ht="12.75" customHeight="1">
      <c r="D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ht="12.75" customHeight="1">
      <c r="D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ht="12.75" customHeight="1">
      <c r="D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ht="12.75" customHeight="1">
      <c r="D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ht="12.75" customHeight="1">
      <c r="D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ht="12.75" customHeight="1">
      <c r="D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ht="12.75" customHeight="1">
      <c r="D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ht="12.75" customHeight="1">
      <c r="D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ht="12.75" customHeight="1">
      <c r="D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ht="12.75" customHeight="1">
      <c r="D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ht="12.75" customHeight="1">
      <c r="D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ht="12.75" customHeight="1">
      <c r="D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ht="12.75" customHeight="1">
      <c r="D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ht="12.75" customHeight="1">
      <c r="D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ht="12.75" customHeight="1">
      <c r="D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ht="12.75" customHeight="1">
      <c r="D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ht="12.75" customHeight="1">
      <c r="D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ht="12.75" customHeight="1">
      <c r="D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ht="12.75" customHeight="1">
      <c r="D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ht="12.75" customHeight="1">
      <c r="D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ht="12.75" customHeight="1">
      <c r="D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ht="12.75" customHeight="1">
      <c r="D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ht="12.75" customHeight="1">
      <c r="D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ht="12.75" customHeight="1">
      <c r="D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ht="12.75" customHeight="1">
      <c r="D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ht="12.75" customHeight="1">
      <c r="D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ht="12.75" customHeight="1">
      <c r="D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ht="12.75" customHeight="1">
      <c r="D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ht="12.75" customHeight="1">
      <c r="D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ht="12.75" customHeight="1">
      <c r="D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ht="12.75" customHeight="1">
      <c r="D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ht="12.75" customHeight="1">
      <c r="D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ht="12.75" customHeight="1">
      <c r="D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ht="12.75" customHeight="1">
      <c r="D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ht="12.75" customHeight="1">
      <c r="D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ht="12.75" customHeight="1">
      <c r="D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ht="12.75" customHeight="1">
      <c r="D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ht="12.75" customHeight="1">
      <c r="D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ht="12.75" customHeight="1">
      <c r="D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ht="12.75" customHeight="1">
      <c r="D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ht="12.75" customHeight="1">
      <c r="D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ht="12.75" customHeight="1">
      <c r="D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ht="12.75" customHeight="1">
      <c r="D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ht="12.75" customHeight="1">
      <c r="D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ht="12.75" customHeight="1">
      <c r="D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ht="12.75" customHeight="1">
      <c r="D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ht="12.75" customHeight="1">
      <c r="D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ht="12.75" customHeight="1">
      <c r="D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ht="12.75" customHeight="1">
      <c r="D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ht="12.75" customHeight="1">
      <c r="D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ht="12.75" customHeight="1">
      <c r="D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ht="12.75" customHeight="1">
      <c r="D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ht="12.75" customHeight="1">
      <c r="D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ht="12.75" customHeight="1">
      <c r="D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ht="12.75" customHeight="1">
      <c r="D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ht="12.75" customHeight="1">
      <c r="D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ht="12.75" customHeight="1">
      <c r="D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ht="12.75" customHeight="1">
      <c r="D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ht="12.75" customHeight="1">
      <c r="D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ht="12.75" customHeight="1">
      <c r="D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ht="12.75" customHeight="1">
      <c r="D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ht="12.75" customHeight="1">
      <c r="D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ht="12.75" customHeight="1">
      <c r="D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ht="12.75" customHeight="1">
      <c r="D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ht="12.75" customHeight="1">
      <c r="D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ht="12.75" customHeight="1">
      <c r="D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ht="12.75" customHeight="1">
      <c r="D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ht="12.75" customHeight="1">
      <c r="D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ht="12.75" customHeight="1">
      <c r="D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ht="12.75" customHeight="1">
      <c r="D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ht="12.75" customHeight="1">
      <c r="D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ht="12.75" customHeight="1">
      <c r="D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ht="12.75" customHeight="1">
      <c r="D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ht="12.75" customHeight="1">
      <c r="D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ht="12.75" customHeight="1">
      <c r="D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ht="12.75" customHeight="1">
      <c r="D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ht="12.75" customHeight="1">
      <c r="D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ht="12.75" customHeight="1">
      <c r="D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ht="12.75" customHeight="1">
      <c r="D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ht="12.75" customHeight="1">
      <c r="D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ht="12.75" customHeight="1">
      <c r="D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ht="12.75" customHeight="1">
      <c r="D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ht="12.75" customHeight="1">
      <c r="D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ht="12.75" customHeight="1">
      <c r="D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ht="12.75" customHeight="1">
      <c r="D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ht="12.75" customHeight="1">
      <c r="D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ht="12.75" customHeight="1">
      <c r="D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ht="12.75" customHeight="1">
      <c r="D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ht="12.75" customHeight="1">
      <c r="D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ht="12.75" customHeight="1">
      <c r="D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ht="12.75" customHeight="1">
      <c r="D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ht="12.75" customHeight="1">
      <c r="D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ht="12.75" customHeight="1">
      <c r="D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ht="12.75" customHeight="1">
      <c r="D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ht="12.75" customHeight="1">
      <c r="D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ht="12.75" customHeight="1">
      <c r="D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ht="12.75" customHeight="1">
      <c r="D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ht="12.75" customHeight="1">
      <c r="D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ht="12.75" customHeight="1">
      <c r="D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ht="12.75" customHeight="1">
      <c r="D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ht="12.75" customHeight="1">
      <c r="D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ht="12.75" customHeight="1">
      <c r="D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ht="12.75" customHeight="1">
      <c r="D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ht="12.75" customHeight="1">
      <c r="D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ht="12.75" customHeight="1">
      <c r="D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ht="12.75" customHeight="1">
      <c r="D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ht="12.75" customHeight="1">
      <c r="D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ht="12.75" customHeight="1">
      <c r="D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ht="12.75" customHeight="1">
      <c r="D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ht="12.75" customHeight="1">
      <c r="D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ht="12.75" customHeight="1">
      <c r="D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ht="12.75" customHeight="1">
      <c r="D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ht="12.75" customHeight="1">
      <c r="D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ht="12.75" customHeight="1">
      <c r="D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ht="12.75" customHeight="1">
      <c r="D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ht="12.75" customHeight="1">
      <c r="D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ht="12.75" customHeight="1">
      <c r="D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ht="12.75" customHeight="1">
      <c r="D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ht="12.75" customHeight="1">
      <c r="D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ht="12.75" customHeight="1">
      <c r="D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ht="12.75" customHeight="1">
      <c r="D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ht="12.75" customHeight="1">
      <c r="D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ht="12.75" customHeight="1">
      <c r="D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ht="12.75" customHeight="1">
      <c r="D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ht="12.75" customHeight="1">
      <c r="D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ht="12.75" customHeight="1">
      <c r="D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ht="12.75" customHeight="1">
      <c r="D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ht="12.75" customHeight="1">
      <c r="D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ht="12.75" customHeight="1">
      <c r="D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ht="12.75" customHeight="1">
      <c r="D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ht="12.75" customHeight="1">
      <c r="D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ht="12.75" customHeight="1">
      <c r="D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ht="12.75" customHeight="1">
      <c r="D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ht="12.75" customHeight="1">
      <c r="D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ht="12.75" customHeight="1">
      <c r="D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ht="12.75" customHeight="1">
      <c r="D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ht="12.75" customHeight="1">
      <c r="D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ht="12.75" customHeight="1">
      <c r="D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ht="12.75" customHeight="1">
      <c r="D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ht="12.75" customHeight="1">
      <c r="D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ht="12.75" customHeight="1">
      <c r="D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ht="12.75" customHeight="1">
      <c r="D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</sheetData>
  <mergeCells count="3">
    <mergeCell ref="D3:H3"/>
    <mergeCell ref="D4:H4"/>
    <mergeCell ref="D5:H5"/>
  </mergeCells>
  <conditionalFormatting sqref="C22:F24">
    <cfRule type="expression" dxfId="0" priority="1" stopIfTrue="1">
      <formula>#REF!="Done"</formula>
    </cfRule>
  </conditionalFormatting>
  <conditionalFormatting sqref="C22:F24">
    <cfRule type="expression" dxfId="1" priority="2" stopIfTrue="1">
      <formula>#REF!="Ongoing"</formula>
    </cfRule>
  </conditionalFormatting>
  <conditionalFormatting sqref="B22:F24">
    <cfRule type="expression" dxfId="0" priority="3" stopIfTrue="1">
      <formula>$F22="Terminado"</formula>
    </cfRule>
  </conditionalFormatting>
  <conditionalFormatting sqref="B22:F24">
    <cfRule type="expression" dxfId="1" priority="4" stopIfTrue="1">
      <formula>$F22="En Progreso"</formula>
    </cfRule>
  </conditionalFormatting>
  <conditionalFormatting sqref="L22:AF64 C25:K64">
    <cfRule type="expression" dxfId="0" priority="5" stopIfTrue="1">
      <formula>$F22="Done"</formula>
    </cfRule>
  </conditionalFormatting>
  <conditionalFormatting sqref="L22:AF64 C25:K64">
    <cfRule type="expression" dxfId="1" priority="6" stopIfTrue="1">
      <formula>$F22="Ongoing"</formula>
    </cfRule>
  </conditionalFormatting>
  <conditionalFormatting sqref="G22:AF64 B25:F64">
    <cfRule type="expression" dxfId="0" priority="7" stopIfTrue="1">
      <formula>$F22="Terminado"</formula>
    </cfRule>
  </conditionalFormatting>
  <conditionalFormatting sqref="G22:AF64 B25:F64">
    <cfRule type="expression" dxfId="1" priority="8" stopIfTrue="1">
      <formula>$F22="En Progreso"</formula>
    </cfRule>
  </conditionalFormatting>
  <dataValidations>
    <dataValidation type="list" allowBlank="1" sqref="F10:F15 F22:F70">
      <formula1>"Por Hacer,En Progreso,Terminado"</formula1>
    </dataValidation>
  </dataValidations>
  <printOptions/>
  <pageMargins bottom="1.0" footer="0.0" header="0.0" left="0.75" right="0.75" top="1.0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9.13"/>
    <col customWidth="1" min="3" max="3" width="38.38"/>
    <col customWidth="1" min="4" max="4" width="10.75"/>
    <col customWidth="1" min="5" max="5" width="13.75"/>
    <col customWidth="1" min="6" max="6" width="10.88"/>
    <col customWidth="1" min="7" max="7" width="9.63"/>
    <col customWidth="1" min="8" max="32" width="4.38"/>
    <col customWidth="1" min="33" max="33" width="9.13"/>
  </cols>
  <sheetData>
    <row r="1" ht="12.75" customHeight="1">
      <c r="D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0.5" customHeight="1">
      <c r="B2" s="2"/>
      <c r="C2" s="3"/>
      <c r="D2" s="4"/>
      <c r="E2" s="5"/>
      <c r="F2" s="5"/>
      <c r="G2" s="5"/>
      <c r="H2" s="5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6"/>
      <c r="W2" s="7"/>
      <c r="X2" s="7"/>
      <c r="Y2" s="7"/>
      <c r="Z2" s="7"/>
      <c r="AA2" s="7"/>
      <c r="AB2" s="7"/>
      <c r="AC2" s="7"/>
      <c r="AD2" s="7"/>
      <c r="AE2" s="7"/>
      <c r="AF2" s="8"/>
    </row>
    <row r="3" ht="15.0" customHeight="1">
      <c r="B3" s="9"/>
      <c r="C3" s="10" t="s">
        <v>0</v>
      </c>
      <c r="D3" s="11" t="s">
        <v>1</v>
      </c>
      <c r="E3" s="12"/>
      <c r="F3" s="12"/>
      <c r="G3" s="12"/>
      <c r="H3" s="13"/>
      <c r="I3" s="14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6"/>
      <c r="W3" s="15"/>
      <c r="X3" s="15"/>
      <c r="Y3" s="15"/>
      <c r="Z3" s="15"/>
      <c r="AA3" s="15"/>
      <c r="AB3" s="15"/>
      <c r="AC3" s="15"/>
      <c r="AD3" s="15"/>
      <c r="AE3" s="15"/>
      <c r="AF3" s="17"/>
    </row>
    <row r="4" ht="15.0" customHeight="1">
      <c r="B4" s="9"/>
      <c r="C4" s="10" t="s">
        <v>2</v>
      </c>
      <c r="D4" s="11" t="s">
        <v>3</v>
      </c>
      <c r="E4" s="12"/>
      <c r="F4" s="12"/>
      <c r="G4" s="12"/>
      <c r="H4" s="13"/>
      <c r="I4" s="14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6"/>
      <c r="W4" s="15"/>
      <c r="X4" s="15"/>
      <c r="Y4" s="15"/>
      <c r="Z4" s="15"/>
      <c r="AA4" s="15"/>
      <c r="AB4" s="15"/>
      <c r="AC4" s="15"/>
      <c r="AD4" s="15"/>
      <c r="AE4" s="15"/>
      <c r="AF4" s="17"/>
    </row>
    <row r="5" ht="15.0" customHeight="1">
      <c r="B5" s="9"/>
      <c r="C5" s="10" t="s">
        <v>4</v>
      </c>
      <c r="D5" s="18" t="s">
        <v>51</v>
      </c>
      <c r="E5" s="12"/>
      <c r="F5" s="12"/>
      <c r="G5" s="12"/>
      <c r="H5" s="13"/>
      <c r="I5" s="14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6"/>
      <c r="W5" s="15"/>
      <c r="X5" s="15"/>
      <c r="Y5" s="15"/>
      <c r="Z5" s="15"/>
      <c r="AA5" s="15"/>
      <c r="AB5" s="15"/>
      <c r="AC5" s="15"/>
      <c r="AD5" s="15"/>
      <c r="AE5" s="15"/>
      <c r="AF5" s="17"/>
    </row>
    <row r="6" ht="15.0" customHeight="1">
      <c r="B6" s="19"/>
      <c r="C6" s="20"/>
      <c r="D6" s="21"/>
      <c r="E6" s="21"/>
      <c r="F6" s="21"/>
      <c r="G6" s="21"/>
      <c r="H6" s="21"/>
      <c r="I6" s="22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2"/>
      <c r="W6" s="23"/>
      <c r="X6" s="23"/>
      <c r="Y6" s="23"/>
      <c r="Z6" s="23"/>
      <c r="AA6" s="23"/>
      <c r="AB6" s="23"/>
      <c r="AC6" s="23"/>
      <c r="AD6" s="23"/>
      <c r="AE6" s="23"/>
      <c r="AF6" s="24"/>
    </row>
    <row r="7" ht="12.75" customHeight="1">
      <c r="D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ht="12.75" customHeight="1">
      <c r="C8" s="29">
        <v>2.0</v>
      </c>
      <c r="D8" s="30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</row>
    <row r="9" ht="12.75" customHeight="1">
      <c r="D9" s="1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</row>
    <row r="10" ht="12.75" customHeight="1">
      <c r="D10" s="1"/>
      <c r="F10" s="3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ht="12.75" customHeight="1">
      <c r="D11" s="1"/>
      <c r="F11" s="3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ht="12.75" customHeight="1">
      <c r="D12" s="1"/>
      <c r="F12" s="3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ht="12.75" customHeight="1">
      <c r="D13" s="1"/>
      <c r="F13" s="3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ht="12.75" customHeight="1">
      <c r="D14" s="1"/>
      <c r="F14" s="3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ht="12.75" customHeight="1">
      <c r="D15" s="1"/>
      <c r="F15" s="3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ht="12.75" customHeight="1">
      <c r="B16" s="32"/>
      <c r="C16" s="32" t="s">
        <v>6</v>
      </c>
      <c r="D16" s="33">
        <v>20.0</v>
      </c>
      <c r="E16" s="32"/>
      <c r="F16" s="34"/>
      <c r="G16" s="32" t="s">
        <v>7</v>
      </c>
      <c r="H16" s="32" t="s">
        <v>8</v>
      </c>
      <c r="I16" s="32"/>
      <c r="J16" s="32"/>
      <c r="K16" s="32"/>
      <c r="L16" s="32"/>
      <c r="M16" s="32"/>
      <c r="N16" s="32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</row>
    <row r="17" ht="12.75" customHeight="1">
      <c r="B17" s="32"/>
      <c r="C17" s="32" t="s">
        <v>9</v>
      </c>
      <c r="D17" s="1">
        <v>10.0</v>
      </c>
      <c r="E17" s="32" t="s">
        <v>10</v>
      </c>
      <c r="F17" s="32" t="s">
        <v>11</v>
      </c>
      <c r="G17" s="35">
        <f>SUM(OFFSET(G21,1,0,'Sprint 3'!TaskRows,1))</f>
        <v>90</v>
      </c>
      <c r="H17" s="35">
        <f>IF(AND(SUM(OFFSET(H21,1,0,'Sprint 3'!TaskRows,1))=0),0,SUM(OFFSET(H21,1,0,'Sprint 3'!TaskRows,1)))</f>
        <v>90</v>
      </c>
      <c r="I17" s="35">
        <f>IF(AND(SUM(OFFSET(I21,1,0,'Sprint 3'!TaskRows,1))=0),"",SUM(OFFSET(I21,1,0,'Sprint 3'!TaskRows,1)))</f>
        <v>82</v>
      </c>
      <c r="J17" s="35">
        <f>IF(AND(SUM(OFFSET(J21,1,0,'Sprint 3'!TaskRows,1))=0),"",SUM(OFFSET(J21,1,0,'Sprint 3'!TaskRows,1)))</f>
        <v>75</v>
      </c>
      <c r="K17" s="35">
        <f>IF(AND(SUM(OFFSET(K21,1,0,'Sprint 3'!TaskRows,1))=0),"",SUM(OFFSET(K21,1,0,'Sprint 3'!TaskRows,1)))</f>
        <v>67</v>
      </c>
      <c r="L17" s="35">
        <f>IF(AND(SUM(OFFSET(L21,1,0,'Sprint 3'!TaskRows,1))=0),"",SUM(OFFSET(L21,1,0,'Sprint 3'!TaskRows,1)))</f>
        <v>61</v>
      </c>
      <c r="M17" s="35">
        <f>IF(AND(SUM(OFFSET(M21,1,0,'Sprint 3'!TaskRows,1))=0),"",SUM(OFFSET(M21,1,0,'Sprint 3'!TaskRows,1)))</f>
        <v>58</v>
      </c>
      <c r="N17" s="35">
        <f>IF(AND(SUM(OFFSET(N21,1,0,'Sprint 3'!TaskRows,1))=0),"",SUM(OFFSET(N21,1,0,'Sprint 3'!TaskRows,1)))</f>
        <v>56</v>
      </c>
      <c r="O17" s="35">
        <f>IF(AND(SUM(OFFSET(O21,1,0,'Sprint 3'!TaskRows,1))=0),"",SUM(OFFSET(O21,1,0,'Sprint 3'!TaskRows,1)))</f>
        <v>49</v>
      </c>
      <c r="P17" s="35">
        <f>IF(AND(SUM(OFFSET(P21,1,0,'Sprint 3'!TaskRows,1))=0),"",SUM(OFFSET(P21,1,0,'Sprint 3'!TaskRows,1)))</f>
        <v>39</v>
      </c>
      <c r="Q17" s="35">
        <f>IF(AND(SUM(OFFSET(Q21,1,0,'Sprint 3'!TaskRows,1))=0),"",SUM(OFFSET(Q21,1,0,'Sprint 3'!TaskRows,1)))</f>
        <v>32</v>
      </c>
      <c r="R17" s="35">
        <f>IF(AND(SUM(OFFSET(R21,1,0,'Sprint 3'!TaskRows,1))=0),"",SUM(OFFSET(R21,1,0,'Sprint 3'!TaskRows,1)))</f>
        <v>30</v>
      </c>
      <c r="S17" s="35">
        <f>IF(AND(SUM(OFFSET(S21,1,0,'Sprint 3'!TaskRows,1))=0),"",SUM(OFFSET(S21,1,0,'Sprint 3'!TaskRows,1)))</f>
        <v>25</v>
      </c>
      <c r="T17" s="35">
        <f>IF(AND(SUM(OFFSET(T21,1,0,'Sprint 3'!TaskRows,1))=0),"",SUM(OFFSET(T21,1,0,'Sprint 3'!TaskRows,1)))</f>
        <v>18</v>
      </c>
      <c r="U17" s="35">
        <f>IF(AND(SUM(OFFSET(U21,1,0,'Sprint 3'!TaskRows,1))=0),"",SUM(OFFSET(U21,1,0,'Sprint 3'!TaskRows,1)))</f>
        <v>13</v>
      </c>
      <c r="V17" s="35">
        <f>IF(AND(SUM(OFFSET(V21,1,0,'Sprint 3'!TaskRows,1))=0),"",SUM(OFFSET(V21,1,0,'Sprint 3'!TaskRows,1)))</f>
        <v>10</v>
      </c>
      <c r="W17" s="35">
        <f>IF(AND(SUM(OFFSET(W21,1,0,'Sprint 3'!TaskRows,1))=0),"",SUM(OFFSET(W21,1,0,'Sprint 3'!TaskRows,1)))</f>
        <v>5</v>
      </c>
      <c r="X17" s="35">
        <f>IF(AND(SUM(OFFSET(X21,1,0,'Sprint 3'!TaskRows,1))=0),"",SUM(OFFSET(X21,1,0,'Sprint 3'!TaskRows,1)))</f>
        <v>1</v>
      </c>
      <c r="Y17" s="35" t="str">
        <f>IF(AND(SUM(OFFSET(Y21,1,0,'Sprint 3'!TaskRows,1))=0),"",SUM(OFFSET(Y21,1,0,'Sprint 3'!TaskRows,1)))</f>
        <v/>
      </c>
      <c r="Z17" s="35" t="str">
        <f>IF(AND(SUM(OFFSET(Z21,1,0,'Sprint 3'!TaskRows,1))=0),"",SUM(OFFSET(Z21,1,0,'Sprint 3'!TaskRows,1)))</f>
        <v/>
      </c>
      <c r="AA17" s="35" t="str">
        <f>IF(AND(SUM(OFFSET(AA21,1,0,'Sprint 3'!TaskRows,1))=0),"",SUM(OFFSET(AA21,1,0,'Sprint 3'!TaskRows,1)))</f>
        <v/>
      </c>
      <c r="AB17" s="35" t="str">
        <f>IF(AND(SUM(OFFSET(AB21,1,0,'Sprint 3'!TaskRows,1))=0),"",SUM(OFFSET(AB21,1,0,'Sprint 3'!TaskRows,1)))</f>
        <v/>
      </c>
      <c r="AC17" s="35" t="str">
        <f>IF(AND(SUM(OFFSET(AC21,1,0,'Sprint 3'!TaskRows,1))=0),"",SUM(OFFSET(AC21,1,0,'Sprint 3'!TaskRows,1)))</f>
        <v/>
      </c>
      <c r="AD17" s="35" t="str">
        <f>IF(AND(SUM(OFFSET(AD21,1,0,'Sprint 3'!TaskRows,1))=0),"",SUM(OFFSET(AD21,1,0,'Sprint 3'!TaskRows,1)))</f>
        <v/>
      </c>
      <c r="AE17" s="35" t="str">
        <f>IF(AND(SUM(OFFSET(AE21,1,0,'Sprint 3'!TaskRows,1))=0),"",SUM(OFFSET(AE21,1,0,'Sprint 3'!TaskRows,1)))</f>
        <v/>
      </c>
      <c r="AF17" s="35" t="str">
        <f>IF(AND(SUM(OFFSET(AF21,1,0,'Sprint 3'!TaskRows,1))=0),"",SUM(OFFSET(AF21,1,0,'Sprint 3'!TaskRows,1)))</f>
        <v/>
      </c>
    </row>
    <row r="18" ht="12.75" hidden="1" customHeight="1">
      <c r="C18" s="31" t="s">
        <v>12</v>
      </c>
      <c r="D18" s="1">
        <f>IF(COUNTA(C22:C248)=0,1,COUNTA(C22:C248))</f>
        <v>3</v>
      </c>
      <c r="E18" s="31" t="s">
        <v>13</v>
      </c>
      <c r="F18" s="1">
        <f>IF(COUNTIF(H17:AF17,"&gt;0")=0,1,COUNTIF(H17:AF17,"&gt;0"))</f>
        <v>17</v>
      </c>
      <c r="G18" s="1"/>
      <c r="H18" s="1">
        <f>IF(H21="","",$G17-$G17/($D16-1)*(H21-1))</f>
        <v>90</v>
      </c>
      <c r="I18" s="1">
        <f>IF(I21="","",'Sprint 3'!TotalEffort-'Sprint 3'!TotalEffort/('Sprint 3'!ImplementationDays)*(I21-1))</f>
        <v>85.5</v>
      </c>
      <c r="J18" s="1">
        <f>IF(J21="","",'Sprint 3'!TotalEffort-'Sprint 3'!TotalEffort/('Sprint 3'!ImplementationDays)*(J21-1))</f>
        <v>81</v>
      </c>
      <c r="K18" s="1">
        <f>IF(K21="","",'Sprint 3'!TotalEffort-'Sprint 3'!TotalEffort/('Sprint 3'!ImplementationDays)*(K21-1))</f>
        <v>76.5</v>
      </c>
      <c r="L18" s="1">
        <f>IF(L21="","",'Sprint 3'!TotalEffort-'Sprint 3'!TotalEffort/('Sprint 3'!ImplementationDays)*(L21-1))</f>
        <v>72</v>
      </c>
      <c r="M18" s="1">
        <f>IF(M21="","",'Sprint 3'!TotalEffort-'Sprint 3'!TotalEffort/('Sprint 3'!ImplementationDays)*(M21-1))</f>
        <v>67.5</v>
      </c>
      <c r="N18" s="1">
        <f>IF(N21="","",'Sprint 3'!TotalEffort-'Sprint 3'!TotalEffort/('Sprint 3'!ImplementationDays)*(N21-1))</f>
        <v>63</v>
      </c>
      <c r="O18" s="1">
        <f>IF(O21="","",'Sprint 3'!TotalEffort-'Sprint 3'!TotalEffort/('Sprint 3'!ImplementationDays)*(O21-1))</f>
        <v>58.5</v>
      </c>
      <c r="P18" s="1">
        <f>IF(P21="","",'Sprint 3'!TotalEffort-'Sprint 3'!TotalEffort/('Sprint 3'!ImplementationDays)*(P21-1))</f>
        <v>54</v>
      </c>
      <c r="Q18" s="1">
        <f>IF(Q21="","",'Sprint 3'!TotalEffort-'Sprint 3'!TotalEffort/('Sprint 3'!ImplementationDays)*(Q21-1))</f>
        <v>49.5</v>
      </c>
      <c r="R18" s="1">
        <f>IF(R21="","",'Sprint 3'!TotalEffort-'Sprint 3'!TotalEffort/('Sprint 3'!ImplementationDays)*(R21-1))</f>
        <v>45</v>
      </c>
      <c r="S18" s="1">
        <f>IF(S21="","",'Sprint 3'!TotalEffort-'Sprint 3'!TotalEffort/('Sprint 3'!ImplementationDays)*(S21-1))</f>
        <v>40.5</v>
      </c>
      <c r="T18" s="1">
        <f>IF(T21="","",'Sprint 3'!TotalEffort-'Sprint 3'!TotalEffort/('Sprint 3'!ImplementationDays)*(T21-1))</f>
        <v>36</v>
      </c>
      <c r="U18" s="1">
        <f>IF(U21="","",'Sprint 3'!TotalEffort-'Sprint 3'!TotalEffort/('Sprint 3'!ImplementationDays)*(U21-1))</f>
        <v>31.5</v>
      </c>
      <c r="V18" s="1">
        <f>IF(V21="","",'Sprint 3'!TotalEffort-'Sprint 3'!TotalEffort/('Sprint 3'!ImplementationDays)*(V21-1))</f>
        <v>27</v>
      </c>
      <c r="W18" s="1">
        <f>IF(W21="","",'Sprint 3'!TotalEffort-'Sprint 3'!TotalEffort/('Sprint 3'!ImplementationDays)*(W21-1))</f>
        <v>22.5</v>
      </c>
      <c r="X18" s="1">
        <f>IF(X21="","",'Sprint 3'!TotalEffort-'Sprint 3'!TotalEffort/('Sprint 3'!ImplementationDays)*(X21-1))</f>
        <v>18</v>
      </c>
      <c r="Y18" s="1">
        <f>IF(Y21="","",'Sprint 3'!TotalEffort-'Sprint 3'!TotalEffort/('Sprint 3'!ImplementationDays)*(Y21-1))</f>
        <v>13.5</v>
      </c>
      <c r="Z18" s="1">
        <f>IF(Z21="","",'Sprint 3'!TotalEffort-'Sprint 3'!TotalEffort/('Sprint 3'!ImplementationDays)*(Z21-1))</f>
        <v>9</v>
      </c>
      <c r="AA18" s="1">
        <f>IF(AA21="","",'Sprint 3'!TotalEffort-'Sprint 3'!TotalEffort/('Sprint 3'!ImplementationDays)*(AA21-1))</f>
        <v>4.5</v>
      </c>
      <c r="AB18" s="1" t="str">
        <f>IF(AB21="","",'Sprint 3'!TotalEffort-'Sprint 3'!TotalEffort/('Sprint 3'!ImplementationDays)*(AB21-1))</f>
        <v/>
      </c>
      <c r="AC18" s="1" t="str">
        <f>IF(AC21="","",'Sprint 3'!TotalEffort-'Sprint 3'!TotalEffort/('Sprint 3'!ImplementationDays)*(AC21-1))</f>
        <v/>
      </c>
      <c r="AD18" s="1" t="str">
        <f>IF(AD21="","",'Sprint 3'!TotalEffort-'Sprint 3'!TotalEffort/('Sprint 3'!ImplementationDays)*(AD21-1))</f>
        <v/>
      </c>
      <c r="AE18" s="1" t="str">
        <f>IF(AE21="","",'Sprint 3'!TotalEffort-'Sprint 3'!TotalEffort/('Sprint 3'!ImplementationDays)*(AE21-1))</f>
        <v/>
      </c>
      <c r="AF18" s="1" t="str">
        <f>IF(AF21="","",'Sprint 3'!TotalEffort-'Sprint 3'!TotalEffort/('Sprint 3'!ImplementationDays)*(AF21-1))</f>
        <v/>
      </c>
    </row>
    <row r="19" ht="12.75" hidden="1" customHeight="1">
      <c r="C19" s="37" t="s">
        <v>52</v>
      </c>
      <c r="E19" s="31" t="s">
        <v>14</v>
      </c>
      <c r="F19" s="1"/>
      <c r="G19" s="1"/>
      <c r="H19" s="1">
        <f t="array" ref="H19">IF(TREND(OFFSET($H17,0,'Sprint 3'!DoneDays-'Sprint 3'!TrendDays,1,'Sprint 3'!TrendDays),OFFSET($H20,0,'Sprint 3'!DoneDays-'Sprint 3'!TrendDays,1,'Sprint 3'!TrendDays),H20)&lt;0,"",TREND(OFFSET($H17,0,'Sprint 3'!DoneDays-'Sprint 3'!TrendDays,1,'Sprint 3'!TrendDays),OFFSET($H20,0,'Sprint 3'!DoneDays-'Sprint 3'!TrendDays,1,'Sprint 3'!TrendDays),H20))</f>
        <v>80.60606061</v>
      </c>
      <c r="I19" s="1">
        <f t="array" ref="I19">IF(TREND(OFFSET($H17,0,'Sprint 3'!DoneDays-'Sprint 3'!TrendDays,1,'Sprint 3'!TrendDays),OFFSET($H20,0,'Sprint 3'!DoneDays-'Sprint 3'!TrendDays,1,'Sprint 3'!TrendDays),I20)&lt;0,"",TREND(OFFSET($H17,0,'Sprint 3'!DoneDays-'Sprint 3'!TrendDays,1,'Sprint 3'!TrendDays),OFFSET($H20,0,'Sprint 3'!DoneDays-'Sprint 3'!TrendDays,1,'Sprint 3'!TrendDays),I20))</f>
        <v>75.52727273</v>
      </c>
      <c r="J19" s="1">
        <f t="array" ref="J19">IF(TREND(OFFSET($H17,0,'Sprint 3'!DoneDays-'Sprint 3'!TrendDays,1,'Sprint 3'!TrendDays),OFFSET($H20,0,'Sprint 3'!DoneDays-'Sprint 3'!TrendDays,1,'Sprint 3'!TrendDays),J20)&lt;0,"",TREND(OFFSET($H17,0,'Sprint 3'!DoneDays-'Sprint 3'!TrendDays,1,'Sprint 3'!TrendDays),OFFSET($H20,0,'Sprint 3'!DoneDays-'Sprint 3'!TrendDays,1,'Sprint 3'!TrendDays),J20))</f>
        <v>70.44848485</v>
      </c>
      <c r="K19" s="1">
        <f t="array" ref="K19">IF(TREND(OFFSET($H17,0,'Sprint 3'!DoneDays-'Sprint 3'!TrendDays,1,'Sprint 3'!TrendDays),OFFSET($H20,0,'Sprint 3'!DoneDays-'Sprint 3'!TrendDays,1,'Sprint 3'!TrendDays),K20)&lt;0,"",TREND(OFFSET($H17,0,'Sprint 3'!DoneDays-'Sprint 3'!TrendDays,1,'Sprint 3'!TrendDays),OFFSET($H20,0,'Sprint 3'!DoneDays-'Sprint 3'!TrendDays,1,'Sprint 3'!TrendDays),K20))</f>
        <v>65.36969697</v>
      </c>
      <c r="L19" s="1">
        <f t="array" ref="L19">IF(TREND(OFFSET($H17,0,'Sprint 3'!DoneDays-'Sprint 3'!TrendDays,1,'Sprint 3'!TrendDays),OFFSET($H20,0,'Sprint 3'!DoneDays-'Sprint 3'!TrendDays,1,'Sprint 3'!TrendDays),L20)&lt;0,"",TREND(OFFSET($H17,0,'Sprint 3'!DoneDays-'Sprint 3'!TrendDays,1,'Sprint 3'!TrendDays),OFFSET($H20,0,'Sprint 3'!DoneDays-'Sprint 3'!TrendDays,1,'Sprint 3'!TrendDays),L20))</f>
        <v>60.29090909</v>
      </c>
      <c r="M19" s="1">
        <f t="array" ref="M19">IF(TREND(OFFSET($H17,0,'Sprint 3'!DoneDays-'Sprint 3'!TrendDays,1,'Sprint 3'!TrendDays),OFFSET($H20,0,'Sprint 3'!DoneDays-'Sprint 3'!TrendDays,1,'Sprint 3'!TrendDays),M20)&lt;0,"",TREND(OFFSET($H17,0,'Sprint 3'!DoneDays-'Sprint 3'!TrendDays,1,'Sprint 3'!TrendDays),OFFSET($H20,0,'Sprint 3'!DoneDays-'Sprint 3'!TrendDays,1,'Sprint 3'!TrendDays),M20))</f>
        <v>55.21212121</v>
      </c>
      <c r="N19" s="1">
        <f t="array" ref="N19">IF(TREND(OFFSET($H17,0,'Sprint 3'!DoneDays-'Sprint 3'!TrendDays,1,'Sprint 3'!TrendDays),OFFSET($H20,0,'Sprint 3'!DoneDays-'Sprint 3'!TrendDays,1,'Sprint 3'!TrendDays),N20)&lt;0,"",TREND(OFFSET($H17,0,'Sprint 3'!DoneDays-'Sprint 3'!TrendDays,1,'Sprint 3'!TrendDays),OFFSET($H20,0,'Sprint 3'!DoneDays-'Sprint 3'!TrendDays,1,'Sprint 3'!TrendDays),N20))</f>
        <v>50.13333333</v>
      </c>
      <c r="O19" s="1">
        <f t="array" ref="O19">IF(TREND(OFFSET($H17,0,'Sprint 3'!DoneDays-'Sprint 3'!TrendDays,1,'Sprint 3'!TrendDays),OFFSET($H20,0,'Sprint 3'!DoneDays-'Sprint 3'!TrendDays,1,'Sprint 3'!TrendDays),O20)&lt;0,"",TREND(OFFSET($H17,0,'Sprint 3'!DoneDays-'Sprint 3'!TrendDays,1,'Sprint 3'!TrendDays),OFFSET($H20,0,'Sprint 3'!DoneDays-'Sprint 3'!TrendDays,1,'Sprint 3'!TrendDays),O20))</f>
        <v>45.05454545</v>
      </c>
      <c r="P19" s="1">
        <f t="array" ref="P19">IF(TREND(OFFSET($H17,0,'Sprint 3'!DoneDays-'Sprint 3'!TrendDays,1,'Sprint 3'!TrendDays),OFFSET($H20,0,'Sprint 3'!DoneDays-'Sprint 3'!TrendDays,1,'Sprint 3'!TrendDays),P20)&lt;0,"",TREND(OFFSET($H17,0,'Sprint 3'!DoneDays-'Sprint 3'!TrendDays,1,'Sprint 3'!TrendDays),OFFSET($H20,0,'Sprint 3'!DoneDays-'Sprint 3'!TrendDays,1,'Sprint 3'!TrendDays),P20))</f>
        <v>39.97575758</v>
      </c>
      <c r="Q19" s="1">
        <f t="array" ref="Q19">IF(TREND(OFFSET($H17,0,'Sprint 3'!DoneDays-'Sprint 3'!TrendDays,1,'Sprint 3'!TrendDays),OFFSET($H20,0,'Sprint 3'!DoneDays-'Sprint 3'!TrendDays,1,'Sprint 3'!TrendDays),Q20)&lt;0,"",TREND(OFFSET($H17,0,'Sprint 3'!DoneDays-'Sprint 3'!TrendDays,1,'Sprint 3'!TrendDays),OFFSET($H20,0,'Sprint 3'!DoneDays-'Sprint 3'!TrendDays,1,'Sprint 3'!TrendDays),Q20))</f>
        <v>34.8969697</v>
      </c>
      <c r="R19" s="1">
        <f t="array" ref="R19">IF(TREND(OFFSET($H17,0,'Sprint 3'!DoneDays-'Sprint 3'!TrendDays,1,'Sprint 3'!TrendDays),OFFSET($H20,0,'Sprint 3'!DoneDays-'Sprint 3'!TrendDays,1,'Sprint 3'!TrendDays),R20)&lt;0,"",TREND(OFFSET($H17,0,'Sprint 3'!DoneDays-'Sprint 3'!TrendDays,1,'Sprint 3'!TrendDays),OFFSET($H20,0,'Sprint 3'!DoneDays-'Sprint 3'!TrendDays,1,'Sprint 3'!TrendDays),R20))</f>
        <v>29.81818182</v>
      </c>
      <c r="S19" s="1">
        <f t="array" ref="S19">IF(TREND(OFFSET($H17,0,'Sprint 3'!DoneDays-'Sprint 3'!TrendDays,1,'Sprint 3'!TrendDays),OFFSET($H20,0,'Sprint 3'!DoneDays-'Sprint 3'!TrendDays,1,'Sprint 3'!TrendDays),S20)&lt;0,"",TREND(OFFSET($H17,0,'Sprint 3'!DoneDays-'Sprint 3'!TrendDays,1,'Sprint 3'!TrendDays),OFFSET($H20,0,'Sprint 3'!DoneDays-'Sprint 3'!TrendDays,1,'Sprint 3'!TrendDays),S20))</f>
        <v>24.73939394</v>
      </c>
      <c r="T19" s="1">
        <f t="array" ref="T19">IF(TREND(OFFSET($H17,0,'Sprint 3'!DoneDays-'Sprint 3'!TrendDays,1,'Sprint 3'!TrendDays),OFFSET($H20,0,'Sprint 3'!DoneDays-'Sprint 3'!TrendDays,1,'Sprint 3'!TrendDays),T20)&lt;0,"",TREND(OFFSET($H17,0,'Sprint 3'!DoneDays-'Sprint 3'!TrendDays,1,'Sprint 3'!TrendDays),OFFSET($H20,0,'Sprint 3'!DoneDays-'Sprint 3'!TrendDays,1,'Sprint 3'!TrendDays),T20))</f>
        <v>19.66060606</v>
      </c>
      <c r="U19" s="1">
        <f t="array" ref="U19">IF(TREND(OFFSET($H17,0,'Sprint 3'!DoneDays-'Sprint 3'!TrendDays,1,'Sprint 3'!TrendDays),OFFSET($H20,0,'Sprint 3'!DoneDays-'Sprint 3'!TrendDays,1,'Sprint 3'!TrendDays),U20)&lt;0,"",TREND(OFFSET($H17,0,'Sprint 3'!DoneDays-'Sprint 3'!TrendDays,1,'Sprint 3'!TrendDays),OFFSET($H20,0,'Sprint 3'!DoneDays-'Sprint 3'!TrendDays,1,'Sprint 3'!TrendDays),U20))</f>
        <v>14.58181818</v>
      </c>
      <c r="V19" s="1">
        <f t="array" ref="V19">IF(TREND(OFFSET($H17,0,'Sprint 3'!DoneDays-'Sprint 3'!TrendDays,1,'Sprint 3'!TrendDays),OFFSET($H20,0,'Sprint 3'!DoneDays-'Sprint 3'!TrendDays,1,'Sprint 3'!TrendDays),V20)&lt;0,"",TREND(OFFSET($H17,0,'Sprint 3'!DoneDays-'Sprint 3'!TrendDays,1,'Sprint 3'!TrendDays),OFFSET($H20,0,'Sprint 3'!DoneDays-'Sprint 3'!TrendDays,1,'Sprint 3'!TrendDays),V20))</f>
        <v>9.503030303</v>
      </c>
      <c r="W19" s="1">
        <f t="array" ref="W19">IF(TREND(OFFSET($H17,0,'Sprint 3'!DoneDays-'Sprint 3'!TrendDays,1,'Sprint 3'!TrendDays),OFFSET($H20,0,'Sprint 3'!DoneDays-'Sprint 3'!TrendDays,1,'Sprint 3'!TrendDays),W20)&lt;0,"",TREND(OFFSET($H17,0,'Sprint 3'!DoneDays-'Sprint 3'!TrendDays,1,'Sprint 3'!TrendDays),OFFSET($H20,0,'Sprint 3'!DoneDays-'Sprint 3'!TrendDays,1,'Sprint 3'!TrendDays),W20))</f>
        <v>4.424242424</v>
      </c>
      <c r="X19" s="1" t="str">
        <f t="array" ref="X19">IF(TREND(OFFSET($H17,0,'Sprint 3'!DoneDays-'Sprint 3'!TrendDays,1,'Sprint 3'!TrendDays),OFFSET($H20,0,'Sprint 3'!DoneDays-'Sprint 3'!TrendDays,1,'Sprint 3'!TrendDays),X20)&lt;0,"",TREND(OFFSET($H17,0,'Sprint 3'!DoneDays-'Sprint 3'!TrendDays,1,'Sprint 3'!TrendDays),OFFSET($H20,0,'Sprint 3'!DoneDays-'Sprint 3'!TrendDays,1,'Sprint 3'!TrendDays),X20))</f>
        <v/>
      </c>
      <c r="Y19" s="1" t="str">
        <f t="array" ref="Y19">IF(TREND(OFFSET($H17,0,'Sprint 3'!DoneDays-'Sprint 3'!TrendDays,1,'Sprint 3'!TrendDays),OFFSET($H20,0,'Sprint 3'!DoneDays-'Sprint 3'!TrendDays,1,'Sprint 3'!TrendDays),Y20)&lt;0,"",TREND(OFFSET($H17,0,'Sprint 3'!DoneDays-'Sprint 3'!TrendDays,1,'Sprint 3'!TrendDays),OFFSET($H20,0,'Sprint 3'!DoneDays-'Sprint 3'!TrendDays,1,'Sprint 3'!TrendDays),Y20))</f>
        <v/>
      </c>
      <c r="Z19" s="1" t="str">
        <f t="array" ref="Z19">IF(TREND(OFFSET($H17,0,'Sprint 3'!DoneDays-'Sprint 3'!TrendDays,1,'Sprint 3'!TrendDays),OFFSET($H20,0,'Sprint 3'!DoneDays-'Sprint 3'!TrendDays,1,'Sprint 3'!TrendDays),Z20)&lt;0,"",TREND(OFFSET($H17,0,'Sprint 3'!DoneDays-'Sprint 3'!TrendDays,1,'Sprint 3'!TrendDays),OFFSET($H20,0,'Sprint 3'!DoneDays-'Sprint 3'!TrendDays,1,'Sprint 3'!TrendDays),Z20))</f>
        <v/>
      </c>
      <c r="AA19" s="1" t="str">
        <f t="array" ref="AA19">IF(TREND(OFFSET($H17,0,'Sprint 3'!DoneDays-'Sprint 3'!TrendDays,1,'Sprint 3'!TrendDays),OFFSET($H20,0,'Sprint 3'!DoneDays-'Sprint 3'!TrendDays,1,'Sprint 3'!TrendDays),AA20)&lt;0,"",TREND(OFFSET($H17,0,'Sprint 3'!DoneDays-'Sprint 3'!TrendDays,1,'Sprint 3'!TrendDays),OFFSET($H20,0,'Sprint 3'!DoneDays-'Sprint 3'!TrendDays,1,'Sprint 3'!TrendDays),AA20))</f>
        <v/>
      </c>
      <c r="AB19" s="1" t="str">
        <f t="array" ref="AB19">IF(TREND(OFFSET($H17,0,'Sprint 3'!DoneDays-'Sprint 3'!TrendDays,1,'Sprint 3'!TrendDays),OFFSET($H20,0,'Sprint 3'!DoneDays-'Sprint 3'!TrendDays,1,'Sprint 3'!TrendDays),AB20)&lt;0,"",TREND(OFFSET($H17,0,'Sprint 3'!DoneDays-'Sprint 3'!TrendDays,1,'Sprint 3'!TrendDays),OFFSET($H20,0,'Sprint 3'!DoneDays-'Sprint 3'!TrendDays,1,'Sprint 3'!TrendDays),AB20))</f>
        <v/>
      </c>
      <c r="AC19" s="1" t="str">
        <f t="array" ref="AC19">IF(TREND(OFFSET($H17,0,'Sprint 3'!DoneDays-'Sprint 3'!TrendDays,1,'Sprint 3'!TrendDays),OFFSET($H20,0,'Sprint 3'!DoneDays-'Sprint 3'!TrendDays,1,'Sprint 3'!TrendDays),AC20)&lt;0,"",TREND(OFFSET($H17,0,'Sprint 3'!DoneDays-'Sprint 3'!TrendDays,1,'Sprint 3'!TrendDays),OFFSET($H20,0,'Sprint 3'!DoneDays-'Sprint 3'!TrendDays,1,'Sprint 3'!TrendDays),AC20))</f>
        <v/>
      </c>
      <c r="AD19" s="1" t="str">
        <f t="array" ref="AD19">IF(TREND(OFFSET($H17,0,'Sprint 3'!DoneDays-'Sprint 3'!TrendDays,1,'Sprint 3'!TrendDays),OFFSET($H20,0,'Sprint 3'!DoneDays-'Sprint 3'!TrendDays,1,'Sprint 3'!TrendDays),AD20)&lt;0,"",TREND(OFFSET($H17,0,'Sprint 3'!DoneDays-'Sprint 3'!TrendDays,1,'Sprint 3'!TrendDays),OFFSET($H20,0,'Sprint 3'!DoneDays-'Sprint 3'!TrendDays,1,'Sprint 3'!TrendDays),AD20))</f>
        <v/>
      </c>
      <c r="AE19" s="1" t="str">
        <f t="array" ref="AE19">IF(TREND(OFFSET($H17,0,'Sprint 3'!DoneDays-'Sprint 3'!TrendDays,1,'Sprint 3'!TrendDays),OFFSET($H20,0,'Sprint 3'!DoneDays-'Sprint 3'!TrendDays,1,'Sprint 3'!TrendDays),AE20)&lt;0,"",TREND(OFFSET($H17,0,'Sprint 3'!DoneDays-'Sprint 3'!TrendDays,1,'Sprint 3'!TrendDays),OFFSET($H20,0,'Sprint 3'!DoneDays-'Sprint 3'!TrendDays,1,'Sprint 3'!TrendDays),AE20))</f>
        <v/>
      </c>
      <c r="AF19" s="1" t="str">
        <f t="array" ref="AF19">IF(TREND(OFFSET($H17,0,'Sprint 3'!DoneDays-'Sprint 3'!TrendDays,1,'Sprint 3'!TrendDays),OFFSET($H20,0,'Sprint 3'!DoneDays-'Sprint 3'!TrendDays,1,'Sprint 3'!TrendDays),AF20)&lt;0,"",TREND(OFFSET($H17,0,'Sprint 3'!DoneDays-'Sprint 3'!TrendDays,1,'Sprint 3'!TrendDays),OFFSET($H20,0,'Sprint 3'!DoneDays-'Sprint 3'!TrendDays,1,'Sprint 3'!TrendDays),AF20))</f>
        <v/>
      </c>
    </row>
    <row r="20" ht="12.75" hidden="1" customHeight="1">
      <c r="C20" s="37" t="s">
        <v>53</v>
      </c>
      <c r="E20" s="31" t="s">
        <v>15</v>
      </c>
      <c r="F20" s="1">
        <f>IF('Sprint 3'!DoneDays&gt;D17,D17,'Sprint 3'!DoneDays)</f>
        <v>10</v>
      </c>
      <c r="G20" s="1"/>
      <c r="H20" s="1">
        <f>IF('Sprint 3'!DoneDays&gt;G20,G20+1,"")</f>
        <v>1</v>
      </c>
      <c r="I20" s="1">
        <v>2.0</v>
      </c>
      <c r="J20" s="1">
        <v>3.0</v>
      </c>
      <c r="K20" s="1">
        <v>4.0</v>
      </c>
      <c r="L20" s="1">
        <v>5.0</v>
      </c>
      <c r="M20" s="1">
        <v>6.0</v>
      </c>
      <c r="N20" s="1">
        <v>7.0</v>
      </c>
      <c r="O20" s="1">
        <v>8.0</v>
      </c>
      <c r="P20" s="1">
        <v>9.0</v>
      </c>
      <c r="Q20" s="1">
        <v>10.0</v>
      </c>
      <c r="R20" s="1">
        <v>11.0</v>
      </c>
      <c r="S20" s="1">
        <v>12.0</v>
      </c>
      <c r="T20" s="1">
        <v>13.0</v>
      </c>
      <c r="U20" s="1">
        <v>14.0</v>
      </c>
      <c r="V20" s="1">
        <v>15.0</v>
      </c>
      <c r="W20" s="1">
        <v>16.0</v>
      </c>
      <c r="X20" s="1">
        <v>17.0</v>
      </c>
      <c r="Y20" s="1">
        <v>18.0</v>
      </c>
      <c r="Z20" s="1">
        <v>19.0</v>
      </c>
      <c r="AA20" s="1">
        <v>20.0</v>
      </c>
      <c r="AB20" s="1">
        <v>21.0</v>
      </c>
      <c r="AC20" s="1">
        <v>22.0</v>
      </c>
      <c r="AD20" s="1">
        <v>23.0</v>
      </c>
      <c r="AE20" s="1">
        <v>24.0</v>
      </c>
      <c r="AF20" s="1">
        <v>25.0</v>
      </c>
    </row>
    <row r="21" ht="12.75" customHeight="1">
      <c r="B21" s="47" t="s">
        <v>16</v>
      </c>
      <c r="C21" s="48" t="s">
        <v>17</v>
      </c>
      <c r="D21" s="48" t="s">
        <v>18</v>
      </c>
      <c r="E21" s="48" t="s">
        <v>19</v>
      </c>
      <c r="F21" s="48" t="s">
        <v>20</v>
      </c>
      <c r="G21" s="48" t="s">
        <v>21</v>
      </c>
      <c r="H21" s="38">
        <v>1.0</v>
      </c>
      <c r="I21" s="38">
        <f t="shared" ref="I21:AF21" si="1">IF($D$16&gt;H21,H21+1,"")</f>
        <v>2</v>
      </c>
      <c r="J21" s="38">
        <f t="shared" si="1"/>
        <v>3</v>
      </c>
      <c r="K21" s="38">
        <f t="shared" si="1"/>
        <v>4</v>
      </c>
      <c r="L21" s="38">
        <f t="shared" si="1"/>
        <v>5</v>
      </c>
      <c r="M21" s="38">
        <f t="shared" si="1"/>
        <v>6</v>
      </c>
      <c r="N21" s="38">
        <f t="shared" si="1"/>
        <v>7</v>
      </c>
      <c r="O21" s="38">
        <f t="shared" si="1"/>
        <v>8</v>
      </c>
      <c r="P21" s="38">
        <f t="shared" si="1"/>
        <v>9</v>
      </c>
      <c r="Q21" s="38">
        <f t="shared" si="1"/>
        <v>10</v>
      </c>
      <c r="R21" s="38">
        <f t="shared" si="1"/>
        <v>11</v>
      </c>
      <c r="S21" s="38">
        <f t="shared" si="1"/>
        <v>12</v>
      </c>
      <c r="T21" s="38">
        <f t="shared" si="1"/>
        <v>13</v>
      </c>
      <c r="U21" s="38">
        <f t="shared" si="1"/>
        <v>14</v>
      </c>
      <c r="V21" s="38">
        <f t="shared" si="1"/>
        <v>15</v>
      </c>
      <c r="W21" s="38">
        <f t="shared" si="1"/>
        <v>16</v>
      </c>
      <c r="X21" s="38">
        <f t="shared" si="1"/>
        <v>17</v>
      </c>
      <c r="Y21" s="38">
        <f t="shared" si="1"/>
        <v>18</v>
      </c>
      <c r="Z21" s="38">
        <f t="shared" si="1"/>
        <v>19</v>
      </c>
      <c r="AA21" s="38">
        <f t="shared" si="1"/>
        <v>20</v>
      </c>
      <c r="AB21" s="38" t="str">
        <f t="shared" si="1"/>
        <v/>
      </c>
      <c r="AC21" s="38" t="str">
        <f t="shared" si="1"/>
        <v/>
      </c>
      <c r="AD21" s="38" t="str">
        <f t="shared" si="1"/>
        <v/>
      </c>
      <c r="AE21" s="38" t="str">
        <f t="shared" si="1"/>
        <v/>
      </c>
      <c r="AF21" s="38" t="str">
        <f t="shared" si="1"/>
        <v/>
      </c>
    </row>
    <row r="22" ht="12.75" customHeight="1">
      <c r="B22" s="55" t="s">
        <v>54</v>
      </c>
      <c r="C22" s="56" t="s">
        <v>55</v>
      </c>
      <c r="D22" s="51" t="s">
        <v>56</v>
      </c>
      <c r="E22" s="56" t="s">
        <v>30</v>
      </c>
      <c r="F22" s="56" t="s">
        <v>57</v>
      </c>
      <c r="G22" s="57">
        <v>30.0</v>
      </c>
      <c r="H22" s="42">
        <v>30.0</v>
      </c>
      <c r="I22" s="42">
        <v>27.0</v>
      </c>
      <c r="J22" s="42">
        <v>25.0</v>
      </c>
      <c r="K22" s="42">
        <v>22.0</v>
      </c>
      <c r="L22" s="42">
        <v>20.0</v>
      </c>
      <c r="M22" s="42">
        <v>20.0</v>
      </c>
      <c r="N22" s="42">
        <v>20.0</v>
      </c>
      <c r="O22" s="42">
        <v>18.0</v>
      </c>
      <c r="P22" s="42">
        <v>14.0</v>
      </c>
      <c r="Q22" s="42">
        <v>12.0</v>
      </c>
      <c r="R22" s="42">
        <v>10.0</v>
      </c>
      <c r="S22" s="42">
        <v>8.0</v>
      </c>
      <c r="T22" s="42">
        <v>6.0</v>
      </c>
      <c r="U22" s="42">
        <v>6.0</v>
      </c>
      <c r="V22" s="42">
        <v>6.0</v>
      </c>
      <c r="W22" s="42">
        <v>3.0</v>
      </c>
      <c r="X22" s="42">
        <v>1.0</v>
      </c>
      <c r="Y22" s="42">
        <v>0.0</v>
      </c>
      <c r="Z22" s="42">
        <v>0.0</v>
      </c>
      <c r="AA22" s="42">
        <v>0.0</v>
      </c>
      <c r="AB22" s="44"/>
      <c r="AC22" s="44"/>
      <c r="AD22" s="44"/>
      <c r="AE22" s="44" t="str">
        <f t="shared" ref="AE22:AF22" si="2">IF(OR(AE$21="",$G22=""),"",AD22)</f>
        <v/>
      </c>
      <c r="AF22" s="44" t="str">
        <f t="shared" si="2"/>
        <v/>
      </c>
    </row>
    <row r="23" ht="12.75" customHeight="1">
      <c r="B23" s="55" t="s">
        <v>58</v>
      </c>
      <c r="C23" s="56" t="s">
        <v>59</v>
      </c>
      <c r="D23" s="51" t="s">
        <v>60</v>
      </c>
      <c r="E23" s="56" t="s">
        <v>42</v>
      </c>
      <c r="F23" s="56" t="s">
        <v>57</v>
      </c>
      <c r="G23" s="55">
        <v>35.0</v>
      </c>
      <c r="H23" s="42">
        <v>35.0</v>
      </c>
      <c r="I23" s="42">
        <v>33.0</v>
      </c>
      <c r="J23" s="42">
        <v>30.0</v>
      </c>
      <c r="K23" s="42">
        <v>27.0</v>
      </c>
      <c r="L23" s="42">
        <v>25.0</v>
      </c>
      <c r="M23" s="42">
        <v>22.0</v>
      </c>
      <c r="N23" s="42">
        <v>20.0</v>
      </c>
      <c r="O23" s="42">
        <v>17.0</v>
      </c>
      <c r="P23" s="42">
        <v>13.0</v>
      </c>
      <c r="Q23" s="42">
        <v>10.0</v>
      </c>
      <c r="R23" s="42">
        <v>10.0</v>
      </c>
      <c r="S23" s="42">
        <v>7.0</v>
      </c>
      <c r="T23" s="42">
        <v>5.0</v>
      </c>
      <c r="U23" s="42">
        <v>3.0</v>
      </c>
      <c r="V23" s="42">
        <v>1.0</v>
      </c>
      <c r="W23" s="42">
        <v>0.0</v>
      </c>
      <c r="X23" s="42">
        <v>0.0</v>
      </c>
      <c r="Y23" s="42">
        <v>0.0</v>
      </c>
      <c r="Z23" s="42">
        <v>0.0</v>
      </c>
      <c r="AA23" s="42">
        <v>0.0</v>
      </c>
      <c r="AB23" s="44"/>
      <c r="AC23" s="44"/>
      <c r="AD23" s="44"/>
      <c r="AE23" s="44" t="str">
        <f t="shared" ref="AE23:AF23" si="3">IF(OR(AE$21="",$G23=""),"",AD23)</f>
        <v/>
      </c>
      <c r="AF23" s="44" t="str">
        <f t="shared" si="3"/>
        <v/>
      </c>
    </row>
    <row r="24" ht="12.75" customHeight="1">
      <c r="B24" s="55" t="s">
        <v>61</v>
      </c>
      <c r="C24" s="56" t="s">
        <v>62</v>
      </c>
      <c r="D24" s="51" t="s">
        <v>63</v>
      </c>
      <c r="E24" s="56" t="s">
        <v>34</v>
      </c>
      <c r="F24" s="56" t="s">
        <v>57</v>
      </c>
      <c r="G24" s="57">
        <v>25.0</v>
      </c>
      <c r="H24" s="42">
        <v>25.0</v>
      </c>
      <c r="I24" s="42">
        <v>22.0</v>
      </c>
      <c r="J24" s="42">
        <v>20.0</v>
      </c>
      <c r="K24" s="42">
        <v>18.0</v>
      </c>
      <c r="L24" s="42">
        <v>16.0</v>
      </c>
      <c r="M24" s="42">
        <v>16.0</v>
      </c>
      <c r="N24" s="42">
        <v>16.0</v>
      </c>
      <c r="O24" s="42">
        <v>14.0</v>
      </c>
      <c r="P24" s="42">
        <v>12.0</v>
      </c>
      <c r="Q24" s="42">
        <v>10.0</v>
      </c>
      <c r="R24" s="42">
        <v>10.0</v>
      </c>
      <c r="S24" s="42">
        <v>10.0</v>
      </c>
      <c r="T24" s="42">
        <v>7.0</v>
      </c>
      <c r="U24" s="42">
        <v>4.0</v>
      </c>
      <c r="V24" s="42">
        <v>3.0</v>
      </c>
      <c r="W24" s="42">
        <v>2.0</v>
      </c>
      <c r="X24" s="42">
        <v>0.0</v>
      </c>
      <c r="Y24" s="42">
        <v>0.0</v>
      </c>
      <c r="Z24" s="42">
        <v>0.0</v>
      </c>
      <c r="AA24" s="42">
        <v>0.0</v>
      </c>
      <c r="AB24" s="44"/>
      <c r="AC24" s="44"/>
      <c r="AD24" s="44"/>
      <c r="AE24" s="44" t="str">
        <f t="shared" ref="AE24:AF24" si="4">IF(OR(AE$21="",$G24=""),"",AD24)</f>
        <v/>
      </c>
      <c r="AF24" s="44" t="str">
        <f t="shared" si="4"/>
        <v/>
      </c>
    </row>
    <row r="25" ht="12.75" customHeight="1">
      <c r="D25" s="1"/>
      <c r="F25" s="31" t="str">
        <f t="shared" ref="F25:F62" si="6">IF(C25&lt;&gt;"","Planned","")</f>
        <v/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 t="str">
        <f t="shared" ref="AE25:AF25" si="5">IF(OR(AE$21="",$G25=""),"",AD25)</f>
        <v/>
      </c>
      <c r="AF25" s="1" t="str">
        <f t="shared" si="5"/>
        <v/>
      </c>
    </row>
    <row r="26" ht="12.75" customHeight="1">
      <c r="D26" s="1"/>
      <c r="F26" s="31" t="str">
        <f t="shared" si="6"/>
        <v/>
      </c>
      <c r="G26" s="1"/>
      <c r="H26" s="1" t="str">
        <f t="shared" ref="H26:H65" si="8">IF(OR(H$21="",$G26=""),"",G26)</f>
        <v/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 t="str">
        <f t="shared" ref="AE26:AF26" si="7">IF(OR(AE$21="",$G26=""),"",AD26)</f>
        <v/>
      </c>
      <c r="AF26" s="1" t="str">
        <f t="shared" si="7"/>
        <v/>
      </c>
    </row>
    <row r="27" ht="12.75" customHeight="1">
      <c r="D27" s="1"/>
      <c r="F27" s="31" t="str">
        <f t="shared" si="6"/>
        <v/>
      </c>
      <c r="G27" s="1"/>
      <c r="H27" s="1" t="str">
        <f t="shared" si="8"/>
        <v/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 t="str">
        <f t="shared" ref="AE27:AF27" si="9">IF(OR(AE$21="",$G27=""),"",AD27)</f>
        <v/>
      </c>
      <c r="AF27" s="1" t="str">
        <f t="shared" si="9"/>
        <v/>
      </c>
    </row>
    <row r="28" ht="12.75" customHeight="1">
      <c r="D28" s="1"/>
      <c r="F28" s="31" t="str">
        <f t="shared" si="6"/>
        <v/>
      </c>
      <c r="G28" s="1"/>
      <c r="H28" s="1" t="str">
        <f t="shared" si="8"/>
        <v/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 t="str">
        <f t="shared" ref="AE28:AF28" si="10">IF(OR(AE$21="",$G28=""),"",AD28)</f>
        <v/>
      </c>
      <c r="AF28" s="1" t="str">
        <f t="shared" si="10"/>
        <v/>
      </c>
    </row>
    <row r="29" ht="12.75" customHeight="1">
      <c r="D29" s="1"/>
      <c r="F29" s="31" t="str">
        <f t="shared" si="6"/>
        <v/>
      </c>
      <c r="G29" s="1"/>
      <c r="H29" s="1" t="str">
        <f t="shared" si="8"/>
        <v/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 t="str">
        <f t="shared" ref="AE29:AF29" si="11">IF(OR(AE$21="",$G29=""),"",AD29)</f>
        <v/>
      </c>
      <c r="AF29" s="1" t="str">
        <f t="shared" si="11"/>
        <v/>
      </c>
    </row>
    <row r="30" ht="12.75" customHeight="1">
      <c r="D30" s="1"/>
      <c r="F30" s="31" t="str">
        <f t="shared" si="6"/>
        <v/>
      </c>
      <c r="G30" s="1"/>
      <c r="H30" s="1" t="str">
        <f t="shared" si="8"/>
        <v/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 t="str">
        <f t="shared" ref="AE30:AF30" si="12">IF(OR(AE$21="",$G30=""),"",AD30)</f>
        <v/>
      </c>
      <c r="AF30" s="1" t="str">
        <f t="shared" si="12"/>
        <v/>
      </c>
    </row>
    <row r="31" ht="12.75" customHeight="1">
      <c r="D31" s="1"/>
      <c r="F31" s="31" t="str">
        <f t="shared" si="6"/>
        <v/>
      </c>
      <c r="G31" s="1"/>
      <c r="H31" s="1" t="str">
        <f t="shared" si="8"/>
        <v/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 t="str">
        <f t="shared" ref="AE31:AF31" si="13">IF(OR(AE$21="",$G31=""),"",AD31)</f>
        <v/>
      </c>
      <c r="AF31" s="1" t="str">
        <f t="shared" si="13"/>
        <v/>
      </c>
    </row>
    <row r="32" ht="12.75" customHeight="1">
      <c r="D32" s="1"/>
      <c r="F32" s="31" t="str">
        <f t="shared" si="6"/>
        <v/>
      </c>
      <c r="G32" s="1"/>
      <c r="H32" s="1" t="str">
        <f t="shared" si="8"/>
        <v/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 t="str">
        <f t="shared" ref="AE32:AF32" si="14">IF(OR(AE$21="",$G32=""),"",AD32)</f>
        <v/>
      </c>
      <c r="AF32" s="1" t="str">
        <f t="shared" si="14"/>
        <v/>
      </c>
    </row>
    <row r="33" ht="12.75" customHeight="1">
      <c r="D33" s="1"/>
      <c r="F33" s="31" t="str">
        <f t="shared" si="6"/>
        <v/>
      </c>
      <c r="G33" s="1"/>
      <c r="H33" s="1" t="str">
        <f t="shared" si="8"/>
        <v/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 t="str">
        <f t="shared" ref="AE33:AF33" si="15">IF(OR(AE$21="",$G33=""),"",AD33)</f>
        <v/>
      </c>
      <c r="AF33" s="1" t="str">
        <f t="shared" si="15"/>
        <v/>
      </c>
    </row>
    <row r="34" ht="12.75" customHeight="1">
      <c r="D34" s="1"/>
      <c r="F34" s="31" t="str">
        <f t="shared" si="6"/>
        <v/>
      </c>
      <c r="G34" s="1"/>
      <c r="H34" s="1" t="str">
        <f t="shared" si="8"/>
        <v/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 t="str">
        <f t="shared" ref="AE34:AF34" si="16">IF(OR(AE$21="",$G34=""),"",AD34)</f>
        <v/>
      </c>
      <c r="AF34" s="1" t="str">
        <f t="shared" si="16"/>
        <v/>
      </c>
    </row>
    <row r="35" ht="12.75" customHeight="1">
      <c r="D35" s="1"/>
      <c r="F35" s="31" t="str">
        <f t="shared" si="6"/>
        <v/>
      </c>
      <c r="G35" s="1"/>
      <c r="H35" s="1" t="str">
        <f t="shared" si="8"/>
        <v/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 t="str">
        <f t="shared" ref="AE35:AF35" si="17">IF(OR(AE$21="",$G35=""),"",AD35)</f>
        <v/>
      </c>
      <c r="AF35" s="1" t="str">
        <f t="shared" si="17"/>
        <v/>
      </c>
    </row>
    <row r="36" ht="12.75" customHeight="1">
      <c r="D36" s="1"/>
      <c r="F36" s="31" t="str">
        <f t="shared" si="6"/>
        <v/>
      </c>
      <c r="G36" s="1"/>
      <c r="H36" s="1" t="str">
        <f t="shared" si="8"/>
        <v/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 t="str">
        <f t="shared" ref="AE36:AF36" si="18">IF(OR(AE$21="",$G36=""),"",AD36)</f>
        <v/>
      </c>
      <c r="AF36" s="1" t="str">
        <f t="shared" si="18"/>
        <v/>
      </c>
    </row>
    <row r="37" ht="12.75" customHeight="1">
      <c r="D37" s="1"/>
      <c r="F37" s="31" t="str">
        <f t="shared" si="6"/>
        <v/>
      </c>
      <c r="G37" s="1"/>
      <c r="H37" s="1" t="str">
        <f t="shared" si="8"/>
        <v/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 t="str">
        <f t="shared" ref="AE37:AF37" si="19">IF(OR(AE$21="",$G37=""),"",AD37)</f>
        <v/>
      </c>
      <c r="AF37" s="1" t="str">
        <f t="shared" si="19"/>
        <v/>
      </c>
    </row>
    <row r="38" ht="12.75" customHeight="1">
      <c r="D38" s="1"/>
      <c r="F38" s="31" t="str">
        <f t="shared" si="6"/>
        <v/>
      </c>
      <c r="G38" s="1"/>
      <c r="H38" s="1" t="str">
        <f t="shared" si="8"/>
        <v/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 t="str">
        <f t="shared" ref="AE38:AF38" si="20">IF(OR(AE$21="",$G38=""),"",AD38)</f>
        <v/>
      </c>
      <c r="AF38" s="1" t="str">
        <f t="shared" si="20"/>
        <v/>
      </c>
    </row>
    <row r="39" ht="12.75" customHeight="1">
      <c r="D39" s="1"/>
      <c r="F39" s="31" t="str">
        <f t="shared" si="6"/>
        <v/>
      </c>
      <c r="G39" s="1"/>
      <c r="H39" s="1" t="str">
        <f t="shared" si="8"/>
        <v/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 t="str">
        <f t="shared" ref="AE39:AF39" si="21">IF(OR(AE$21="",$G39=""),"",AD39)</f>
        <v/>
      </c>
      <c r="AF39" s="1" t="str">
        <f t="shared" si="21"/>
        <v/>
      </c>
    </row>
    <row r="40" ht="12.75" customHeight="1">
      <c r="D40" s="1"/>
      <c r="F40" s="31" t="str">
        <f t="shared" si="6"/>
        <v/>
      </c>
      <c r="G40" s="1"/>
      <c r="H40" s="1" t="str">
        <f t="shared" si="8"/>
        <v/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 t="str">
        <f t="shared" ref="AE40:AF40" si="22">IF(OR(AE$21="",$G40=""),"",AD40)</f>
        <v/>
      </c>
      <c r="AF40" s="1" t="str">
        <f t="shared" si="22"/>
        <v/>
      </c>
    </row>
    <row r="41" ht="12.75" customHeight="1">
      <c r="D41" s="1"/>
      <c r="F41" s="31" t="str">
        <f t="shared" si="6"/>
        <v/>
      </c>
      <c r="G41" s="1"/>
      <c r="H41" s="1" t="str">
        <f t="shared" si="8"/>
        <v/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 t="str">
        <f t="shared" ref="AE41:AF41" si="23">IF(OR(AE$21="",$G41=""),"",AD41)</f>
        <v/>
      </c>
      <c r="AF41" s="1" t="str">
        <f t="shared" si="23"/>
        <v/>
      </c>
    </row>
    <row r="42" ht="12.75" customHeight="1">
      <c r="D42" s="1"/>
      <c r="F42" s="31" t="str">
        <f t="shared" si="6"/>
        <v/>
      </c>
      <c r="G42" s="1"/>
      <c r="H42" s="1" t="str">
        <f t="shared" si="8"/>
        <v/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 t="str">
        <f t="shared" ref="AE42:AF42" si="24">IF(OR(AE$21="",$G42=""),"",AD42)</f>
        <v/>
      </c>
      <c r="AF42" s="1" t="str">
        <f t="shared" si="24"/>
        <v/>
      </c>
    </row>
    <row r="43" ht="12.75" customHeight="1">
      <c r="D43" s="1"/>
      <c r="F43" s="31" t="str">
        <f t="shared" si="6"/>
        <v/>
      </c>
      <c r="G43" s="1"/>
      <c r="H43" s="1" t="str">
        <f t="shared" si="8"/>
        <v/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 t="str">
        <f t="shared" ref="AE43:AF43" si="25">IF(OR(AE$21="",$G43=""),"",AD43)</f>
        <v/>
      </c>
      <c r="AF43" s="1" t="str">
        <f t="shared" si="25"/>
        <v/>
      </c>
    </row>
    <row r="44" ht="12.75" customHeight="1">
      <c r="D44" s="1"/>
      <c r="F44" s="31" t="str">
        <f t="shared" si="6"/>
        <v/>
      </c>
      <c r="G44" s="1"/>
      <c r="H44" s="1" t="str">
        <f t="shared" si="8"/>
        <v/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 t="str">
        <f t="shared" ref="AE44:AF44" si="26">IF(OR(AE$21="",$G44=""),"",AD44)</f>
        <v/>
      </c>
      <c r="AF44" s="1" t="str">
        <f t="shared" si="26"/>
        <v/>
      </c>
    </row>
    <row r="45" ht="12.75" customHeight="1">
      <c r="D45" s="1"/>
      <c r="F45" s="31" t="str">
        <f t="shared" si="6"/>
        <v/>
      </c>
      <c r="G45" s="1"/>
      <c r="H45" s="1" t="str">
        <f t="shared" si="8"/>
        <v/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 t="str">
        <f t="shared" ref="AE45:AF45" si="27">IF(OR(AE$21="",$G45=""),"",AD45)</f>
        <v/>
      </c>
      <c r="AF45" s="1" t="str">
        <f t="shared" si="27"/>
        <v/>
      </c>
    </row>
    <row r="46" ht="12.75" customHeight="1">
      <c r="D46" s="1"/>
      <c r="F46" s="31" t="str">
        <f t="shared" si="6"/>
        <v/>
      </c>
      <c r="G46" s="1"/>
      <c r="H46" s="1" t="str">
        <f t="shared" si="8"/>
        <v/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 t="str">
        <f t="shared" ref="AE46:AF46" si="28">IF(OR(AE$21="",$G46=""),"",AD46)</f>
        <v/>
      </c>
      <c r="AF46" s="1" t="str">
        <f t="shared" si="28"/>
        <v/>
      </c>
    </row>
    <row r="47" ht="12.75" customHeight="1">
      <c r="D47" s="1"/>
      <c r="F47" s="31" t="str">
        <f t="shared" si="6"/>
        <v/>
      </c>
      <c r="G47" s="1"/>
      <c r="H47" s="1" t="str">
        <f t="shared" si="8"/>
        <v/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 t="str">
        <f t="shared" ref="AE47:AF47" si="29">IF(OR(AE$21="",$G47=""),"",AD47)</f>
        <v/>
      </c>
      <c r="AF47" s="1" t="str">
        <f t="shared" si="29"/>
        <v/>
      </c>
    </row>
    <row r="48" ht="12.75" customHeight="1">
      <c r="D48" s="1"/>
      <c r="F48" s="31" t="str">
        <f t="shared" si="6"/>
        <v/>
      </c>
      <c r="G48" s="1"/>
      <c r="H48" s="1" t="str">
        <f t="shared" si="8"/>
        <v/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 t="str">
        <f t="shared" ref="AE48:AF48" si="30">IF(OR(AE$21="",$G48=""),"",AD48)</f>
        <v/>
      </c>
      <c r="AF48" s="1" t="str">
        <f t="shared" si="30"/>
        <v/>
      </c>
    </row>
    <row r="49" ht="12.75" customHeight="1">
      <c r="D49" s="1"/>
      <c r="F49" s="31" t="str">
        <f t="shared" si="6"/>
        <v/>
      </c>
      <c r="G49" s="1"/>
      <c r="H49" s="1" t="str">
        <f t="shared" si="8"/>
        <v/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 t="str">
        <f t="shared" ref="AE49:AF49" si="31">IF(OR(AE$21="",$G49=""),"",AD49)</f>
        <v/>
      </c>
      <c r="AF49" s="1" t="str">
        <f t="shared" si="31"/>
        <v/>
      </c>
    </row>
    <row r="50" ht="12.75" customHeight="1">
      <c r="D50" s="1"/>
      <c r="F50" s="31" t="str">
        <f t="shared" si="6"/>
        <v/>
      </c>
      <c r="G50" s="1"/>
      <c r="H50" s="1" t="str">
        <f t="shared" si="8"/>
        <v/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 t="str">
        <f t="shared" ref="AE50:AF50" si="32">IF(OR(AE$21="",$G50=""),"",AD50)</f>
        <v/>
      </c>
      <c r="AF50" s="1" t="str">
        <f t="shared" si="32"/>
        <v/>
      </c>
    </row>
    <row r="51" ht="12.75" customHeight="1">
      <c r="D51" s="1"/>
      <c r="F51" s="31" t="str">
        <f t="shared" si="6"/>
        <v/>
      </c>
      <c r="G51" s="1"/>
      <c r="H51" s="1" t="str">
        <f t="shared" si="8"/>
        <v/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 t="str">
        <f t="shared" ref="AE51:AF51" si="33">IF(OR(AE$21="",$G51=""),"",AD51)</f>
        <v/>
      </c>
      <c r="AF51" s="1" t="str">
        <f t="shared" si="33"/>
        <v/>
      </c>
    </row>
    <row r="52" ht="12.75" customHeight="1">
      <c r="D52" s="1"/>
      <c r="F52" s="31" t="str">
        <f t="shared" si="6"/>
        <v/>
      </c>
      <c r="G52" s="1"/>
      <c r="H52" s="1" t="str">
        <f t="shared" si="8"/>
        <v/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 t="str">
        <f t="shared" ref="AE52:AF52" si="34">IF(OR(AE$21="",$G52=""),"",AD52)</f>
        <v/>
      </c>
      <c r="AF52" s="1" t="str">
        <f t="shared" si="34"/>
        <v/>
      </c>
    </row>
    <row r="53" ht="12.75" customHeight="1">
      <c r="D53" s="1"/>
      <c r="F53" s="31" t="str">
        <f t="shared" si="6"/>
        <v/>
      </c>
      <c r="G53" s="1"/>
      <c r="H53" s="1" t="str">
        <f t="shared" si="8"/>
        <v/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 t="str">
        <f t="shared" ref="AE53:AF53" si="35">IF(OR(AE$21="",$G53=""),"",AD53)</f>
        <v/>
      </c>
      <c r="AF53" s="1" t="str">
        <f t="shared" si="35"/>
        <v/>
      </c>
    </row>
    <row r="54" ht="12.75" customHeight="1">
      <c r="D54" s="1"/>
      <c r="F54" s="31" t="str">
        <f t="shared" si="6"/>
        <v/>
      </c>
      <c r="G54" s="1"/>
      <c r="H54" s="1" t="str">
        <f t="shared" si="8"/>
        <v/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 t="str">
        <f t="shared" ref="AE54:AF54" si="36">IF(OR(AE$21="",$G54=""),"",AD54)</f>
        <v/>
      </c>
      <c r="AF54" s="1" t="str">
        <f t="shared" si="36"/>
        <v/>
      </c>
    </row>
    <row r="55" ht="12.75" customHeight="1">
      <c r="D55" s="1"/>
      <c r="F55" s="31" t="str">
        <f t="shared" si="6"/>
        <v/>
      </c>
      <c r="G55" s="1"/>
      <c r="H55" s="1" t="str">
        <f t="shared" si="8"/>
        <v/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 t="str">
        <f t="shared" ref="AE55:AF55" si="37">IF(OR(AE$21="",$G55=""),"",AD55)</f>
        <v/>
      </c>
      <c r="AF55" s="1" t="str">
        <f t="shared" si="37"/>
        <v/>
      </c>
    </row>
    <row r="56" ht="12.75" customHeight="1">
      <c r="D56" s="1"/>
      <c r="F56" s="31" t="str">
        <f t="shared" si="6"/>
        <v/>
      </c>
      <c r="G56" s="1"/>
      <c r="H56" s="1" t="str">
        <f t="shared" si="8"/>
        <v/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 t="str">
        <f t="shared" ref="AE56:AF56" si="38">IF(OR(AE$21="",$G56=""),"",AD56)</f>
        <v/>
      </c>
      <c r="AF56" s="1" t="str">
        <f t="shared" si="38"/>
        <v/>
      </c>
    </row>
    <row r="57" ht="12.75" customHeight="1">
      <c r="D57" s="1"/>
      <c r="F57" s="31" t="str">
        <f t="shared" si="6"/>
        <v/>
      </c>
      <c r="G57" s="1"/>
      <c r="H57" s="1" t="str">
        <f t="shared" si="8"/>
        <v/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 t="str">
        <f t="shared" ref="AE57:AF57" si="39">IF(OR(AE$21="",$G57=""),"",AD57)</f>
        <v/>
      </c>
      <c r="AF57" s="1" t="str">
        <f t="shared" si="39"/>
        <v/>
      </c>
    </row>
    <row r="58" ht="12.75" customHeight="1">
      <c r="D58" s="1"/>
      <c r="F58" s="31" t="str">
        <f t="shared" si="6"/>
        <v/>
      </c>
      <c r="G58" s="1"/>
      <c r="H58" s="1" t="str">
        <f t="shared" si="8"/>
        <v/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 t="str">
        <f t="shared" ref="AE58:AF58" si="40">IF(OR(AE$21="",$G58=""),"",AD58)</f>
        <v/>
      </c>
      <c r="AF58" s="1" t="str">
        <f t="shared" si="40"/>
        <v/>
      </c>
    </row>
    <row r="59" ht="12.75" customHeight="1">
      <c r="D59" s="1"/>
      <c r="F59" s="31" t="str">
        <f t="shared" si="6"/>
        <v/>
      </c>
      <c r="G59" s="1"/>
      <c r="H59" s="1" t="str">
        <f t="shared" si="8"/>
        <v/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 t="str">
        <f t="shared" ref="AE59:AF59" si="41">IF(OR(AE$21="",$G59=""),"",AD59)</f>
        <v/>
      </c>
      <c r="AF59" s="1" t="str">
        <f t="shared" si="41"/>
        <v/>
      </c>
    </row>
    <row r="60" ht="12.75" customHeight="1">
      <c r="D60" s="1"/>
      <c r="F60" s="31" t="str">
        <f t="shared" si="6"/>
        <v/>
      </c>
      <c r="G60" s="1"/>
      <c r="H60" s="1" t="str">
        <f t="shared" si="8"/>
        <v/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 t="str">
        <f t="shared" ref="AE60:AF60" si="42">IF(OR(AE$21="",$G60=""),"",AD60)</f>
        <v/>
      </c>
      <c r="AF60" s="1" t="str">
        <f t="shared" si="42"/>
        <v/>
      </c>
    </row>
    <row r="61" ht="12.75" customHeight="1">
      <c r="D61" s="1"/>
      <c r="F61" s="31" t="str">
        <f t="shared" si="6"/>
        <v/>
      </c>
      <c r="G61" s="1"/>
      <c r="H61" s="1" t="str">
        <f t="shared" si="8"/>
        <v/>
      </c>
      <c r="I61" s="1" t="str">
        <f t="shared" ref="I61:AF61" si="43">IF(OR(I$21="",$G61=""),"",H61)</f>
        <v/>
      </c>
      <c r="J61" s="1" t="str">
        <f t="shared" si="43"/>
        <v/>
      </c>
      <c r="K61" s="1" t="str">
        <f t="shared" si="43"/>
        <v/>
      </c>
      <c r="L61" s="1" t="str">
        <f t="shared" si="43"/>
        <v/>
      </c>
      <c r="M61" s="1" t="str">
        <f t="shared" si="43"/>
        <v/>
      </c>
      <c r="N61" s="1" t="str">
        <f t="shared" si="43"/>
        <v/>
      </c>
      <c r="O61" s="1" t="str">
        <f t="shared" si="43"/>
        <v/>
      </c>
      <c r="P61" s="1" t="str">
        <f t="shared" si="43"/>
        <v/>
      </c>
      <c r="Q61" s="1" t="str">
        <f t="shared" si="43"/>
        <v/>
      </c>
      <c r="R61" s="1" t="str">
        <f t="shared" si="43"/>
        <v/>
      </c>
      <c r="S61" s="1" t="str">
        <f t="shared" si="43"/>
        <v/>
      </c>
      <c r="T61" s="1" t="str">
        <f t="shared" si="43"/>
        <v/>
      </c>
      <c r="U61" s="1" t="str">
        <f t="shared" si="43"/>
        <v/>
      </c>
      <c r="V61" s="1" t="str">
        <f t="shared" si="43"/>
        <v/>
      </c>
      <c r="W61" s="1" t="str">
        <f t="shared" si="43"/>
        <v/>
      </c>
      <c r="X61" s="1" t="str">
        <f t="shared" si="43"/>
        <v/>
      </c>
      <c r="Y61" s="1" t="str">
        <f t="shared" si="43"/>
        <v/>
      </c>
      <c r="Z61" s="1" t="str">
        <f t="shared" si="43"/>
        <v/>
      </c>
      <c r="AA61" s="1" t="str">
        <f t="shared" si="43"/>
        <v/>
      </c>
      <c r="AB61" s="1" t="str">
        <f t="shared" si="43"/>
        <v/>
      </c>
      <c r="AC61" s="1" t="str">
        <f t="shared" si="43"/>
        <v/>
      </c>
      <c r="AD61" s="1" t="str">
        <f t="shared" si="43"/>
        <v/>
      </c>
      <c r="AE61" s="1" t="str">
        <f t="shared" si="43"/>
        <v/>
      </c>
      <c r="AF61" s="1" t="str">
        <f t="shared" si="43"/>
        <v/>
      </c>
    </row>
    <row r="62" ht="12.75" customHeight="1">
      <c r="D62" s="1"/>
      <c r="F62" s="31" t="str">
        <f t="shared" si="6"/>
        <v/>
      </c>
      <c r="G62" s="1"/>
      <c r="H62" s="1" t="str">
        <f t="shared" si="8"/>
        <v/>
      </c>
      <c r="I62" s="1" t="str">
        <f t="shared" ref="I62:AF62" si="44">IF(OR(I$21="",$G62=""),"",H62)</f>
        <v/>
      </c>
      <c r="J62" s="1" t="str">
        <f t="shared" si="44"/>
        <v/>
      </c>
      <c r="K62" s="1" t="str">
        <f t="shared" si="44"/>
        <v/>
      </c>
      <c r="L62" s="1" t="str">
        <f t="shared" si="44"/>
        <v/>
      </c>
      <c r="M62" s="1" t="str">
        <f t="shared" si="44"/>
        <v/>
      </c>
      <c r="N62" s="1" t="str">
        <f t="shared" si="44"/>
        <v/>
      </c>
      <c r="O62" s="1" t="str">
        <f t="shared" si="44"/>
        <v/>
      </c>
      <c r="P62" s="1" t="str">
        <f t="shared" si="44"/>
        <v/>
      </c>
      <c r="Q62" s="1" t="str">
        <f t="shared" si="44"/>
        <v/>
      </c>
      <c r="R62" s="1" t="str">
        <f t="shared" si="44"/>
        <v/>
      </c>
      <c r="S62" s="1" t="str">
        <f t="shared" si="44"/>
        <v/>
      </c>
      <c r="T62" s="1" t="str">
        <f t="shared" si="44"/>
        <v/>
      </c>
      <c r="U62" s="1" t="str">
        <f t="shared" si="44"/>
        <v/>
      </c>
      <c r="V62" s="1" t="str">
        <f t="shared" si="44"/>
        <v/>
      </c>
      <c r="W62" s="1" t="str">
        <f t="shared" si="44"/>
        <v/>
      </c>
      <c r="X62" s="1" t="str">
        <f t="shared" si="44"/>
        <v/>
      </c>
      <c r="Y62" s="1" t="str">
        <f t="shared" si="44"/>
        <v/>
      </c>
      <c r="Z62" s="1" t="str">
        <f t="shared" si="44"/>
        <v/>
      </c>
      <c r="AA62" s="1" t="str">
        <f t="shared" si="44"/>
        <v/>
      </c>
      <c r="AB62" s="1" t="str">
        <f t="shared" si="44"/>
        <v/>
      </c>
      <c r="AC62" s="1" t="str">
        <f t="shared" si="44"/>
        <v/>
      </c>
      <c r="AD62" s="1" t="str">
        <f t="shared" si="44"/>
        <v/>
      </c>
      <c r="AE62" s="1" t="str">
        <f t="shared" si="44"/>
        <v/>
      </c>
      <c r="AF62" s="1" t="str">
        <f t="shared" si="44"/>
        <v/>
      </c>
    </row>
    <row r="63" ht="12.75" customHeight="1">
      <c r="C63" s="31"/>
      <c r="D63" s="1"/>
      <c r="E63" s="31"/>
      <c r="F63" s="31" t="s">
        <v>35</v>
      </c>
      <c r="G63" s="1"/>
      <c r="H63" s="1" t="str">
        <f t="shared" si="8"/>
        <v/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 t="str">
        <f t="shared" ref="AE63:AF63" si="45">IF(OR(AE$21="",$G63=""),"",AD63)</f>
        <v/>
      </c>
      <c r="AF63" s="1" t="str">
        <f t="shared" si="45"/>
        <v/>
      </c>
    </row>
    <row r="64" ht="12.75" customHeight="1">
      <c r="D64" s="1"/>
      <c r="F64" s="31" t="s">
        <v>36</v>
      </c>
      <c r="G64" s="1"/>
      <c r="H64" s="1" t="str">
        <f t="shared" si="8"/>
        <v/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 t="str">
        <f t="shared" ref="AE64:AF64" si="46">IF(OR(AE$21="",$G64=""),"",AD64)</f>
        <v/>
      </c>
      <c r="AF64" s="1" t="str">
        <f t="shared" si="46"/>
        <v/>
      </c>
    </row>
    <row r="65" ht="12.75" customHeight="1">
      <c r="D65" s="1"/>
      <c r="F65" s="31" t="s">
        <v>37</v>
      </c>
      <c r="G65" s="1"/>
      <c r="H65" s="1" t="str">
        <f t="shared" si="8"/>
        <v/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ht="12.75" customHeight="1">
      <c r="D66" s="1"/>
      <c r="F66" s="3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ht="12.75" customHeight="1">
      <c r="D67" s="1"/>
      <c r="F67" s="3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ht="12.75" customHeight="1">
      <c r="D68" s="1"/>
      <c r="F68" s="3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ht="12.75" customHeight="1">
      <c r="D69" s="1"/>
      <c r="F69" s="3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ht="12.75" customHeight="1">
      <c r="A70" s="1"/>
      <c r="D70" s="1"/>
      <c r="F70" s="31" t="str">
        <f>IF(C70&lt;&gt;"","Planned","")</f>
        <v/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ht="12.75" customHeight="1">
      <c r="D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ht="12.75" customHeight="1">
      <c r="D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ht="12.75" customHeight="1">
      <c r="D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ht="12.75" customHeight="1">
      <c r="D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ht="12.75" customHeight="1">
      <c r="D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ht="12.75" customHeight="1">
      <c r="D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ht="12.75" customHeight="1">
      <c r="D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ht="12.75" customHeight="1">
      <c r="D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ht="12.75" customHeight="1">
      <c r="D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ht="12.75" customHeight="1">
      <c r="D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ht="12.75" customHeight="1">
      <c r="D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ht="12.75" customHeight="1">
      <c r="D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ht="12.75" customHeight="1">
      <c r="D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ht="12.75" customHeight="1">
      <c r="D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ht="12.75" customHeight="1">
      <c r="D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ht="12.75" customHeight="1">
      <c r="D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ht="12.75" customHeight="1">
      <c r="D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ht="12.75" customHeight="1">
      <c r="D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ht="12.75" customHeight="1">
      <c r="D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ht="12.75" customHeight="1">
      <c r="D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ht="12.75" customHeight="1">
      <c r="D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ht="12.75" customHeight="1">
      <c r="D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ht="12.75" customHeight="1">
      <c r="D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ht="12.75" customHeight="1">
      <c r="D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ht="12.75" customHeight="1">
      <c r="D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ht="12.75" customHeight="1">
      <c r="D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ht="12.75" customHeight="1">
      <c r="D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ht="12.75" customHeight="1">
      <c r="D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ht="12.75" customHeight="1">
      <c r="D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ht="12.75" customHeight="1">
      <c r="D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ht="12.75" customHeight="1">
      <c r="D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ht="12.75" customHeight="1">
      <c r="D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ht="12.75" customHeight="1">
      <c r="D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ht="12.75" customHeight="1">
      <c r="D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ht="12.75" customHeight="1">
      <c r="D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ht="12.75" customHeight="1">
      <c r="D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ht="12.75" customHeight="1">
      <c r="D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ht="12.75" customHeight="1">
      <c r="D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ht="12.75" customHeight="1">
      <c r="D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ht="12.75" customHeight="1">
      <c r="D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ht="12.75" customHeight="1">
      <c r="D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ht="12.75" customHeight="1">
      <c r="D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ht="12.75" customHeight="1">
      <c r="D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ht="12.75" customHeight="1">
      <c r="D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ht="12.75" customHeight="1">
      <c r="D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ht="12.75" customHeight="1">
      <c r="D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ht="12.75" customHeight="1">
      <c r="D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ht="12.75" customHeight="1">
      <c r="D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ht="12.75" customHeight="1">
      <c r="D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ht="12.75" customHeight="1">
      <c r="D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ht="12.75" customHeight="1">
      <c r="D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ht="12.75" customHeight="1">
      <c r="D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ht="12.75" customHeight="1">
      <c r="D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ht="12.75" customHeight="1">
      <c r="D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ht="12.75" customHeight="1">
      <c r="D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ht="12.75" customHeight="1">
      <c r="D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ht="12.75" customHeight="1">
      <c r="D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ht="12.75" customHeight="1">
      <c r="D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ht="12.75" customHeight="1">
      <c r="D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ht="12.75" customHeight="1">
      <c r="D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ht="12.75" customHeight="1">
      <c r="D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ht="12.75" customHeight="1">
      <c r="D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ht="12.75" customHeight="1">
      <c r="D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ht="12.75" customHeight="1">
      <c r="D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ht="12.75" customHeight="1">
      <c r="D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ht="12.75" customHeight="1">
      <c r="D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ht="12.75" customHeight="1">
      <c r="D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ht="12.75" customHeight="1">
      <c r="D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ht="12.75" customHeight="1">
      <c r="D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ht="12.75" customHeight="1">
      <c r="D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ht="12.75" customHeight="1">
      <c r="D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ht="12.75" customHeight="1">
      <c r="D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ht="12.75" customHeight="1">
      <c r="D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ht="12.75" customHeight="1">
      <c r="D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ht="12.75" customHeight="1">
      <c r="D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ht="12.75" customHeight="1">
      <c r="D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12.75" customHeight="1">
      <c r="D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12.75" customHeight="1">
      <c r="D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12.75" customHeight="1">
      <c r="D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12.75" customHeight="1">
      <c r="D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12.75" customHeight="1">
      <c r="D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12.75" customHeight="1">
      <c r="D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12.75" customHeight="1">
      <c r="D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12.75" customHeight="1">
      <c r="D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12.75" customHeight="1">
      <c r="D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12.75" customHeight="1">
      <c r="D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12.75" customHeight="1">
      <c r="D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12.75" customHeight="1">
      <c r="D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12.75" customHeight="1">
      <c r="D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12.75" customHeight="1">
      <c r="D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12.75" customHeight="1">
      <c r="D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12.75" customHeight="1">
      <c r="D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12.75" customHeight="1">
      <c r="D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12.75" customHeight="1">
      <c r="D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12.75" customHeight="1">
      <c r="D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12.75" customHeight="1">
      <c r="D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12.75" customHeight="1">
      <c r="D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12.75" customHeight="1">
      <c r="D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ht="12.75" customHeight="1">
      <c r="D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ht="12.75" customHeight="1">
      <c r="D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ht="12.75" customHeight="1">
      <c r="D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ht="12.75" customHeight="1">
      <c r="D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ht="12.75" customHeight="1">
      <c r="D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ht="12.75" customHeight="1">
      <c r="D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ht="12.75" customHeight="1">
      <c r="D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ht="12.75" customHeight="1">
      <c r="D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ht="12.75" customHeight="1">
      <c r="D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ht="12.75" customHeight="1">
      <c r="D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ht="12.75" customHeight="1">
      <c r="D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ht="12.75" customHeight="1">
      <c r="D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ht="12.75" customHeight="1">
      <c r="D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ht="12.75" customHeight="1">
      <c r="D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ht="12.75" customHeight="1">
      <c r="D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ht="12.75" customHeight="1">
      <c r="D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ht="12.75" customHeight="1">
      <c r="D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ht="12.75" customHeight="1">
      <c r="D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ht="12.75" customHeight="1">
      <c r="D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ht="12.75" customHeight="1">
      <c r="D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ht="12.75" customHeight="1">
      <c r="D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ht="12.75" customHeight="1">
      <c r="D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ht="12.75" customHeight="1">
      <c r="D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ht="12.75" customHeight="1">
      <c r="D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ht="12.75" customHeight="1">
      <c r="D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ht="12.75" customHeight="1">
      <c r="D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ht="12.75" customHeight="1">
      <c r="D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ht="12.75" customHeight="1">
      <c r="D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ht="12.75" customHeight="1">
      <c r="D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ht="12.75" customHeight="1">
      <c r="D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ht="12.75" customHeight="1">
      <c r="D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ht="12.75" customHeight="1">
      <c r="D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ht="12.75" customHeight="1">
      <c r="D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ht="12.75" customHeight="1">
      <c r="D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ht="12.75" customHeight="1">
      <c r="D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ht="12.75" customHeight="1">
      <c r="D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ht="12.75" customHeight="1">
      <c r="D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ht="12.75" customHeight="1">
      <c r="D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ht="12.75" customHeight="1">
      <c r="D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ht="12.75" customHeight="1">
      <c r="D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ht="12.75" customHeight="1">
      <c r="D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ht="12.75" customHeight="1">
      <c r="D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ht="12.75" customHeight="1">
      <c r="D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ht="12.75" customHeight="1">
      <c r="D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ht="12.75" customHeight="1">
      <c r="D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ht="12.75" customHeight="1">
      <c r="D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ht="12.75" customHeight="1">
      <c r="D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ht="12.75" customHeight="1">
      <c r="D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ht="12.75" customHeight="1">
      <c r="D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ht="12.75" customHeight="1">
      <c r="D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ht="12.75" customHeight="1">
      <c r="D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ht="12.75" customHeight="1">
      <c r="D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ht="12.75" customHeight="1">
      <c r="D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ht="12.75" customHeight="1">
      <c r="D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ht="12.75" customHeight="1">
      <c r="D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ht="12.75" customHeight="1">
      <c r="D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12.75" customHeight="1">
      <c r="D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ht="12.75" customHeight="1">
      <c r="D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ht="12.75" customHeight="1">
      <c r="D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ht="12.75" customHeight="1">
      <c r="D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ht="12.75" customHeight="1">
      <c r="D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ht="12.75" customHeight="1">
      <c r="D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ht="12.75" customHeight="1">
      <c r="D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ht="12.75" customHeight="1">
      <c r="D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ht="12.75" customHeight="1">
      <c r="D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ht="12.75" customHeight="1">
      <c r="D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ht="12.75" customHeight="1">
      <c r="D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ht="12.75" customHeight="1">
      <c r="D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ht="12.75" customHeight="1">
      <c r="D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ht="12.75" customHeight="1">
      <c r="D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ht="12.75" customHeight="1">
      <c r="D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ht="12.75" customHeight="1">
      <c r="D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ht="12.75" customHeight="1">
      <c r="D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ht="12.75" customHeight="1">
      <c r="D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ht="12.75" customHeight="1">
      <c r="D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ht="12.75" customHeight="1">
      <c r="D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ht="12.75" customHeight="1">
      <c r="D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ht="12.75" customHeight="1">
      <c r="D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ht="12.75" customHeight="1">
      <c r="D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ht="12.75" customHeight="1">
      <c r="D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ht="12.75" customHeight="1">
      <c r="D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ht="12.75" customHeight="1">
      <c r="D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ht="12.75" customHeight="1">
      <c r="D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ht="12.75" customHeight="1">
      <c r="D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ht="12.75" customHeight="1">
      <c r="D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ht="12.75" customHeight="1">
      <c r="D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ht="12.75" customHeight="1">
      <c r="D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ht="12.75" customHeight="1">
      <c r="D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ht="12.75" customHeight="1">
      <c r="D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ht="12.75" customHeight="1">
      <c r="D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ht="12.75" customHeight="1">
      <c r="D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ht="12.75" customHeight="1">
      <c r="D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ht="12.75" customHeight="1">
      <c r="D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ht="12.75" customHeight="1">
      <c r="D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ht="12.75" customHeight="1">
      <c r="D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ht="12.75" customHeight="1">
      <c r="D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ht="12.75" customHeight="1">
      <c r="D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ht="12.75" customHeight="1">
      <c r="D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ht="12.75" customHeight="1">
      <c r="D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ht="12.75" customHeight="1">
      <c r="D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ht="12.75" customHeight="1">
      <c r="D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ht="12.75" customHeight="1">
      <c r="D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ht="12.75" customHeight="1">
      <c r="D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ht="12.75" customHeight="1">
      <c r="D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ht="12.75" customHeight="1">
      <c r="D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ht="12.75" customHeight="1">
      <c r="D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ht="12.75" customHeight="1">
      <c r="D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ht="12.75" customHeight="1">
      <c r="D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ht="12.75" customHeight="1">
      <c r="D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ht="12.75" customHeight="1">
      <c r="D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ht="12.75" customHeight="1">
      <c r="D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ht="12.75" customHeight="1">
      <c r="D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ht="12.75" customHeight="1">
      <c r="D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ht="12.75" customHeight="1">
      <c r="D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ht="12.75" customHeight="1">
      <c r="D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ht="12.75" customHeight="1">
      <c r="D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ht="12.75" customHeight="1">
      <c r="D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ht="12.75" customHeight="1">
      <c r="D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ht="12.75" customHeight="1">
      <c r="D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ht="12.75" customHeight="1">
      <c r="D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ht="12.75" customHeight="1">
      <c r="D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ht="12.75" customHeight="1">
      <c r="D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ht="12.75" customHeight="1">
      <c r="D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ht="12.75" customHeight="1">
      <c r="D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ht="12.75" customHeight="1">
      <c r="D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ht="12.75" customHeight="1">
      <c r="D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ht="12.75" customHeight="1">
      <c r="D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ht="12.75" customHeight="1">
      <c r="D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ht="12.75" customHeight="1">
      <c r="D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ht="12.75" customHeight="1">
      <c r="D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ht="12.75" customHeight="1">
      <c r="D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ht="12.75" customHeight="1">
      <c r="D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ht="12.75" customHeight="1">
      <c r="D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ht="12.75" customHeight="1">
      <c r="D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ht="12.75" customHeight="1">
      <c r="D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ht="12.75" customHeight="1">
      <c r="D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ht="12.75" customHeight="1">
      <c r="D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ht="12.75" customHeight="1">
      <c r="D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ht="12.75" customHeight="1">
      <c r="D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ht="12.75" customHeight="1">
      <c r="D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ht="12.75" customHeight="1">
      <c r="D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ht="12.75" customHeight="1">
      <c r="D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ht="12.75" customHeight="1">
      <c r="D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ht="12.75" customHeight="1">
      <c r="D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ht="12.75" customHeight="1">
      <c r="D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ht="12.75" customHeight="1">
      <c r="D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ht="12.75" customHeight="1">
      <c r="D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ht="12.75" customHeight="1">
      <c r="D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ht="12.75" customHeight="1">
      <c r="D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ht="12.75" customHeight="1">
      <c r="D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ht="12.75" customHeight="1">
      <c r="D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ht="12.75" customHeight="1">
      <c r="D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ht="12.75" customHeight="1">
      <c r="D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ht="12.75" customHeight="1">
      <c r="D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ht="12.75" customHeight="1">
      <c r="D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ht="12.75" customHeight="1">
      <c r="D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ht="12.75" customHeight="1">
      <c r="D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ht="12.75" customHeight="1">
      <c r="D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ht="12.75" customHeight="1">
      <c r="D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ht="12.75" customHeight="1">
      <c r="D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ht="12.75" customHeight="1">
      <c r="D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ht="12.75" customHeight="1">
      <c r="D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ht="12.75" customHeight="1">
      <c r="D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ht="12.75" customHeight="1">
      <c r="D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ht="12.75" customHeight="1">
      <c r="D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ht="12.75" customHeight="1">
      <c r="D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ht="12.75" customHeight="1">
      <c r="D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ht="12.75" customHeight="1">
      <c r="D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ht="12.75" customHeight="1">
      <c r="D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ht="12.75" customHeight="1">
      <c r="D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ht="12.75" customHeight="1">
      <c r="D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ht="12.75" customHeight="1">
      <c r="D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ht="12.75" customHeight="1">
      <c r="D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ht="12.75" customHeight="1">
      <c r="D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ht="12.75" customHeight="1">
      <c r="D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ht="12.75" customHeight="1">
      <c r="D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ht="12.75" customHeight="1">
      <c r="D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ht="12.75" customHeight="1">
      <c r="D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ht="12.75" customHeight="1">
      <c r="D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ht="12.75" customHeight="1">
      <c r="D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ht="12.75" customHeight="1">
      <c r="D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ht="12.75" customHeight="1">
      <c r="D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ht="12.75" customHeight="1">
      <c r="D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ht="12.75" customHeight="1">
      <c r="D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ht="12.75" customHeight="1">
      <c r="D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ht="12.75" customHeight="1">
      <c r="D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ht="12.75" customHeight="1">
      <c r="D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ht="12.75" customHeight="1">
      <c r="D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ht="12.75" customHeight="1">
      <c r="D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ht="12.75" customHeight="1">
      <c r="D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ht="12.75" customHeight="1">
      <c r="D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ht="12.75" customHeight="1">
      <c r="D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ht="12.75" customHeight="1">
      <c r="D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ht="12.75" customHeight="1">
      <c r="D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ht="12.75" customHeight="1">
      <c r="D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ht="12.75" customHeight="1">
      <c r="D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ht="12.75" customHeight="1">
      <c r="D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ht="12.75" customHeight="1">
      <c r="D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ht="12.75" customHeight="1">
      <c r="D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ht="12.75" customHeight="1">
      <c r="D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ht="12.75" customHeight="1">
      <c r="D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ht="12.75" customHeight="1">
      <c r="D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ht="12.75" customHeight="1">
      <c r="D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ht="12.75" customHeight="1">
      <c r="D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ht="12.75" customHeight="1">
      <c r="D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ht="12.75" customHeight="1">
      <c r="D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ht="12.75" customHeight="1">
      <c r="D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ht="12.75" customHeight="1">
      <c r="D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ht="12.75" customHeight="1">
      <c r="D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ht="12.75" customHeight="1">
      <c r="D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ht="12.75" customHeight="1">
      <c r="D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ht="12.75" customHeight="1">
      <c r="D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ht="12.75" customHeight="1">
      <c r="D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ht="12.75" customHeight="1">
      <c r="D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ht="12.75" customHeight="1">
      <c r="D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ht="12.75" customHeight="1">
      <c r="D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ht="12.75" customHeight="1">
      <c r="D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ht="12.75" customHeight="1">
      <c r="D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ht="12.75" customHeight="1">
      <c r="D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ht="12.75" customHeight="1">
      <c r="D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ht="12.75" customHeight="1">
      <c r="D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ht="12.75" customHeight="1">
      <c r="D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ht="12.75" customHeight="1">
      <c r="D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ht="12.75" customHeight="1">
      <c r="D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ht="12.75" customHeight="1">
      <c r="D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ht="12.75" customHeight="1">
      <c r="D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ht="12.75" customHeight="1">
      <c r="D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ht="12.75" customHeight="1">
      <c r="D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ht="12.75" customHeight="1">
      <c r="D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ht="12.75" customHeight="1">
      <c r="D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ht="12.75" customHeight="1">
      <c r="D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ht="12.75" customHeight="1">
      <c r="D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ht="12.75" customHeight="1">
      <c r="D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ht="12.75" customHeight="1">
      <c r="D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ht="12.75" customHeight="1">
      <c r="D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ht="12.75" customHeight="1">
      <c r="D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ht="12.75" customHeight="1">
      <c r="D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ht="12.75" customHeight="1">
      <c r="D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ht="12.75" customHeight="1">
      <c r="D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ht="12.75" customHeight="1">
      <c r="D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ht="12.75" customHeight="1">
      <c r="D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ht="12.75" customHeight="1">
      <c r="D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ht="12.75" customHeight="1">
      <c r="D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ht="12.75" customHeight="1">
      <c r="D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ht="12.75" customHeight="1">
      <c r="D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ht="12.75" customHeight="1">
      <c r="D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ht="12.75" customHeight="1">
      <c r="D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ht="12.75" customHeight="1">
      <c r="D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ht="12.75" customHeight="1">
      <c r="D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ht="12.75" customHeight="1">
      <c r="D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ht="12.75" customHeight="1">
      <c r="D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ht="12.75" customHeight="1">
      <c r="D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ht="12.75" customHeight="1">
      <c r="D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ht="12.75" customHeight="1">
      <c r="D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ht="12.75" customHeight="1">
      <c r="D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ht="12.75" customHeight="1">
      <c r="D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ht="12.75" customHeight="1">
      <c r="D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ht="12.75" customHeight="1">
      <c r="D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ht="12.75" customHeight="1">
      <c r="D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ht="12.75" customHeight="1">
      <c r="D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ht="12.75" customHeight="1">
      <c r="D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ht="12.75" customHeight="1">
      <c r="D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ht="12.75" customHeight="1">
      <c r="D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ht="12.75" customHeight="1">
      <c r="D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ht="12.75" customHeight="1">
      <c r="D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ht="12.75" customHeight="1">
      <c r="D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ht="12.75" customHeight="1">
      <c r="D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ht="12.75" customHeight="1">
      <c r="D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ht="12.75" customHeight="1">
      <c r="D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ht="12.75" customHeight="1">
      <c r="D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ht="12.75" customHeight="1">
      <c r="D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ht="12.75" customHeight="1">
      <c r="D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ht="12.75" customHeight="1">
      <c r="D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ht="12.75" customHeight="1">
      <c r="D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ht="12.75" customHeight="1">
      <c r="D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ht="12.75" customHeight="1">
      <c r="D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ht="12.75" customHeight="1">
      <c r="D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ht="12.75" customHeight="1">
      <c r="D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ht="12.75" customHeight="1">
      <c r="D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ht="12.75" customHeight="1">
      <c r="D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ht="12.75" customHeight="1">
      <c r="D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ht="12.75" customHeight="1">
      <c r="D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ht="12.75" customHeight="1">
      <c r="D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ht="12.75" customHeight="1">
      <c r="D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ht="12.75" customHeight="1">
      <c r="D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ht="12.75" customHeight="1">
      <c r="D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ht="12.75" customHeight="1">
      <c r="D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ht="12.75" customHeight="1">
      <c r="D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ht="12.75" customHeight="1">
      <c r="D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ht="12.75" customHeight="1">
      <c r="D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ht="12.75" customHeight="1">
      <c r="D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ht="12.75" customHeight="1">
      <c r="D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ht="12.75" customHeight="1">
      <c r="D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ht="12.75" customHeight="1">
      <c r="D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ht="12.75" customHeight="1">
      <c r="D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ht="12.75" customHeight="1">
      <c r="D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ht="12.75" customHeight="1">
      <c r="D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ht="12.75" customHeight="1">
      <c r="D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ht="12.75" customHeight="1">
      <c r="D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ht="12.75" customHeight="1">
      <c r="D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ht="12.75" customHeight="1">
      <c r="D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ht="12.75" customHeight="1">
      <c r="D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ht="12.75" customHeight="1">
      <c r="D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ht="12.75" customHeight="1">
      <c r="D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ht="12.75" customHeight="1">
      <c r="D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ht="12.75" customHeight="1">
      <c r="D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ht="12.75" customHeight="1">
      <c r="D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ht="12.75" customHeight="1">
      <c r="D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ht="12.75" customHeight="1">
      <c r="D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ht="12.75" customHeight="1">
      <c r="D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ht="12.75" customHeight="1">
      <c r="D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ht="12.75" customHeight="1">
      <c r="D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ht="12.75" customHeight="1">
      <c r="D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ht="12.75" customHeight="1">
      <c r="D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ht="12.75" customHeight="1">
      <c r="D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ht="12.75" customHeight="1">
      <c r="D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ht="12.75" customHeight="1">
      <c r="D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ht="12.75" customHeight="1">
      <c r="D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ht="12.75" customHeight="1">
      <c r="D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ht="12.75" customHeight="1">
      <c r="D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ht="12.75" customHeight="1">
      <c r="D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ht="12.75" customHeight="1">
      <c r="D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ht="12.75" customHeight="1">
      <c r="D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ht="12.75" customHeight="1">
      <c r="D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ht="12.75" customHeight="1">
      <c r="D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ht="12.75" customHeight="1">
      <c r="D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ht="12.75" customHeight="1">
      <c r="D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ht="12.75" customHeight="1">
      <c r="D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ht="12.75" customHeight="1">
      <c r="D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ht="12.75" customHeight="1">
      <c r="D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ht="12.75" customHeight="1">
      <c r="D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ht="12.75" customHeight="1">
      <c r="D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ht="12.75" customHeight="1">
      <c r="D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ht="12.75" customHeight="1">
      <c r="D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ht="12.75" customHeight="1">
      <c r="D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ht="12.75" customHeight="1">
      <c r="D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ht="12.75" customHeight="1">
      <c r="D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ht="12.75" customHeight="1">
      <c r="D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ht="12.75" customHeight="1">
      <c r="D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ht="12.75" customHeight="1">
      <c r="D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ht="12.75" customHeight="1">
      <c r="D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ht="12.75" customHeight="1">
      <c r="D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ht="12.75" customHeight="1">
      <c r="D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ht="12.75" customHeight="1">
      <c r="D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ht="12.75" customHeight="1">
      <c r="D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ht="12.75" customHeight="1">
      <c r="D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ht="12.75" customHeight="1">
      <c r="D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ht="12.75" customHeight="1">
      <c r="D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ht="12.75" customHeight="1">
      <c r="D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ht="12.75" customHeight="1">
      <c r="D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ht="12.75" customHeight="1">
      <c r="D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ht="12.75" customHeight="1">
      <c r="D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ht="12.75" customHeight="1">
      <c r="D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ht="12.75" customHeight="1">
      <c r="D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ht="12.75" customHeight="1">
      <c r="D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ht="12.75" customHeight="1">
      <c r="D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ht="12.75" customHeight="1">
      <c r="D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ht="12.75" customHeight="1">
      <c r="D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ht="12.75" customHeight="1">
      <c r="D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ht="12.75" customHeight="1">
      <c r="D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ht="12.75" customHeight="1">
      <c r="D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ht="12.75" customHeight="1">
      <c r="D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ht="12.75" customHeight="1">
      <c r="D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ht="12.75" customHeight="1">
      <c r="D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ht="12.75" customHeight="1">
      <c r="D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ht="12.75" customHeight="1">
      <c r="D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ht="12.75" customHeight="1">
      <c r="D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ht="12.75" customHeight="1">
      <c r="D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ht="12.75" customHeight="1">
      <c r="D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ht="12.75" customHeight="1">
      <c r="D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ht="12.75" customHeight="1">
      <c r="D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ht="12.75" customHeight="1">
      <c r="D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ht="12.75" customHeight="1">
      <c r="D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ht="12.75" customHeight="1">
      <c r="D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ht="12.75" customHeight="1">
      <c r="D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ht="12.75" customHeight="1">
      <c r="D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ht="12.75" customHeight="1">
      <c r="D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ht="12.75" customHeight="1">
      <c r="D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ht="12.75" customHeight="1">
      <c r="D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ht="12.75" customHeight="1">
      <c r="D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ht="12.75" customHeight="1">
      <c r="D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ht="12.75" customHeight="1">
      <c r="D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ht="12.75" customHeight="1">
      <c r="D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ht="12.75" customHeight="1">
      <c r="D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ht="12.75" customHeight="1">
      <c r="D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ht="12.75" customHeight="1">
      <c r="D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ht="12.75" customHeight="1">
      <c r="D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ht="12.75" customHeight="1">
      <c r="D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ht="12.75" customHeight="1">
      <c r="D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ht="12.75" customHeight="1">
      <c r="D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ht="12.75" customHeight="1">
      <c r="D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ht="12.75" customHeight="1">
      <c r="D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ht="12.75" customHeight="1">
      <c r="D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ht="12.75" customHeight="1">
      <c r="D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ht="12.75" customHeight="1">
      <c r="D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ht="12.75" customHeight="1">
      <c r="D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ht="12.75" customHeight="1">
      <c r="D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ht="12.75" customHeight="1">
      <c r="D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ht="12.75" customHeight="1">
      <c r="D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ht="12.75" customHeight="1">
      <c r="D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ht="12.75" customHeight="1">
      <c r="D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ht="12.75" customHeight="1">
      <c r="D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ht="12.75" customHeight="1">
      <c r="D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ht="12.75" customHeight="1">
      <c r="D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ht="12.75" customHeight="1">
      <c r="D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ht="12.75" customHeight="1">
      <c r="D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ht="12.75" customHeight="1">
      <c r="D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ht="12.75" customHeight="1">
      <c r="D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ht="12.75" customHeight="1">
      <c r="D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ht="12.75" customHeight="1">
      <c r="D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ht="12.75" customHeight="1">
      <c r="D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ht="12.75" customHeight="1">
      <c r="D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ht="12.75" customHeight="1">
      <c r="D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ht="12.75" customHeight="1">
      <c r="D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ht="12.75" customHeight="1">
      <c r="D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ht="12.75" customHeight="1">
      <c r="D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ht="12.75" customHeight="1">
      <c r="D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ht="12.75" customHeight="1">
      <c r="D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ht="12.75" customHeight="1">
      <c r="D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ht="12.75" customHeight="1">
      <c r="D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ht="12.75" customHeight="1">
      <c r="D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ht="12.75" customHeight="1">
      <c r="D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ht="12.75" customHeight="1">
      <c r="D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ht="12.75" customHeight="1">
      <c r="D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ht="12.75" customHeight="1">
      <c r="D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ht="12.75" customHeight="1">
      <c r="D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ht="12.75" customHeight="1">
      <c r="D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ht="12.75" customHeight="1">
      <c r="D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ht="12.75" customHeight="1">
      <c r="D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ht="12.75" customHeight="1">
      <c r="D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ht="12.75" customHeight="1">
      <c r="D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ht="12.75" customHeight="1">
      <c r="D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ht="12.75" customHeight="1">
      <c r="D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ht="12.75" customHeight="1">
      <c r="D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ht="12.75" customHeight="1">
      <c r="D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ht="12.75" customHeight="1">
      <c r="D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ht="12.75" customHeight="1">
      <c r="D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ht="12.75" customHeight="1">
      <c r="D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ht="12.75" customHeight="1">
      <c r="D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ht="12.75" customHeight="1">
      <c r="D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ht="12.75" customHeight="1">
      <c r="D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ht="12.75" customHeight="1">
      <c r="D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ht="12.75" customHeight="1">
      <c r="D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ht="12.75" customHeight="1">
      <c r="D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ht="12.75" customHeight="1">
      <c r="D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ht="12.75" customHeight="1">
      <c r="D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ht="12.75" customHeight="1">
      <c r="D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ht="12.75" customHeight="1">
      <c r="D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ht="12.75" customHeight="1">
      <c r="D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ht="12.75" customHeight="1">
      <c r="D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ht="12.75" customHeight="1">
      <c r="D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ht="12.75" customHeight="1">
      <c r="D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ht="12.75" customHeight="1">
      <c r="D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ht="12.75" customHeight="1">
      <c r="D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ht="12.75" customHeight="1">
      <c r="D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ht="12.75" customHeight="1">
      <c r="D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ht="12.75" customHeight="1">
      <c r="D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ht="12.75" customHeight="1">
      <c r="D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ht="12.75" customHeight="1">
      <c r="D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ht="12.75" customHeight="1">
      <c r="D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ht="12.75" customHeight="1">
      <c r="D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ht="12.75" customHeight="1">
      <c r="D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ht="12.75" customHeight="1">
      <c r="D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ht="12.75" customHeight="1">
      <c r="D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ht="12.75" customHeight="1">
      <c r="D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ht="12.75" customHeight="1">
      <c r="D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ht="12.75" customHeight="1">
      <c r="D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ht="12.75" customHeight="1">
      <c r="D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ht="12.75" customHeight="1">
      <c r="D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ht="12.75" customHeight="1">
      <c r="D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ht="12.75" customHeight="1">
      <c r="D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ht="12.75" customHeight="1">
      <c r="D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ht="12.75" customHeight="1">
      <c r="D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ht="12.75" customHeight="1">
      <c r="D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ht="12.75" customHeight="1">
      <c r="D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ht="12.75" customHeight="1">
      <c r="D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ht="12.75" customHeight="1">
      <c r="D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ht="12.75" customHeight="1">
      <c r="D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ht="12.75" customHeight="1">
      <c r="D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ht="12.75" customHeight="1">
      <c r="D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ht="12.75" customHeight="1">
      <c r="D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ht="12.75" customHeight="1">
      <c r="D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ht="12.75" customHeight="1">
      <c r="D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ht="12.75" customHeight="1">
      <c r="D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ht="12.75" customHeight="1">
      <c r="D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ht="12.75" customHeight="1">
      <c r="D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ht="12.75" customHeight="1">
      <c r="D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ht="12.75" customHeight="1">
      <c r="D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ht="12.75" customHeight="1">
      <c r="D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ht="12.75" customHeight="1">
      <c r="D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ht="12.75" customHeight="1">
      <c r="D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ht="12.75" customHeight="1">
      <c r="D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ht="12.75" customHeight="1">
      <c r="D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ht="12.75" customHeight="1">
      <c r="D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ht="12.75" customHeight="1">
      <c r="D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ht="12.75" customHeight="1">
      <c r="D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ht="12.75" customHeight="1">
      <c r="D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ht="12.75" customHeight="1">
      <c r="D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ht="12.75" customHeight="1">
      <c r="D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ht="12.75" customHeight="1">
      <c r="D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ht="12.75" customHeight="1">
      <c r="D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ht="12.75" customHeight="1">
      <c r="D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ht="12.75" customHeight="1">
      <c r="D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ht="12.75" customHeight="1">
      <c r="D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ht="12.75" customHeight="1">
      <c r="D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ht="12.75" customHeight="1">
      <c r="D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ht="12.75" customHeight="1">
      <c r="D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ht="12.75" customHeight="1">
      <c r="D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ht="12.75" customHeight="1">
      <c r="D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ht="12.75" customHeight="1">
      <c r="D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ht="12.75" customHeight="1">
      <c r="D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ht="12.75" customHeight="1">
      <c r="D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ht="12.75" customHeight="1">
      <c r="D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ht="12.75" customHeight="1">
      <c r="D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ht="12.75" customHeight="1">
      <c r="D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ht="12.75" customHeight="1">
      <c r="D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ht="12.75" customHeight="1">
      <c r="D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ht="12.75" customHeight="1">
      <c r="D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ht="12.75" customHeight="1">
      <c r="D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ht="12.75" customHeight="1">
      <c r="D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ht="12.75" customHeight="1">
      <c r="D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ht="12.75" customHeight="1">
      <c r="D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ht="12.75" customHeight="1">
      <c r="D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ht="12.75" customHeight="1">
      <c r="D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ht="12.75" customHeight="1">
      <c r="D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ht="12.75" customHeight="1">
      <c r="D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ht="12.75" customHeight="1">
      <c r="D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ht="12.75" customHeight="1">
      <c r="D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ht="12.75" customHeight="1">
      <c r="D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ht="12.75" customHeight="1">
      <c r="D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ht="12.75" customHeight="1">
      <c r="D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ht="12.75" customHeight="1">
      <c r="D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ht="12.75" customHeight="1">
      <c r="D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ht="12.75" customHeight="1">
      <c r="D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ht="12.75" customHeight="1">
      <c r="D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ht="12.75" customHeight="1">
      <c r="D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ht="12.75" customHeight="1">
      <c r="D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ht="12.75" customHeight="1">
      <c r="D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ht="12.75" customHeight="1">
      <c r="D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ht="12.75" customHeight="1">
      <c r="D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ht="12.75" customHeight="1">
      <c r="D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ht="12.75" customHeight="1">
      <c r="D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ht="12.75" customHeight="1">
      <c r="D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ht="12.75" customHeight="1">
      <c r="D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ht="12.75" customHeight="1">
      <c r="D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ht="12.75" customHeight="1">
      <c r="D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ht="12.75" customHeight="1">
      <c r="D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ht="12.75" customHeight="1">
      <c r="D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ht="12.75" customHeight="1">
      <c r="D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ht="12.75" customHeight="1">
      <c r="D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ht="12.75" customHeight="1">
      <c r="D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ht="12.75" customHeight="1">
      <c r="D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ht="12.75" customHeight="1">
      <c r="D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ht="12.75" customHeight="1">
      <c r="D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ht="12.75" customHeight="1">
      <c r="D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ht="12.75" customHeight="1">
      <c r="D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ht="12.75" customHeight="1">
      <c r="D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ht="12.75" customHeight="1">
      <c r="D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ht="12.75" customHeight="1">
      <c r="D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ht="12.75" customHeight="1">
      <c r="D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ht="12.75" customHeight="1">
      <c r="D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ht="12.75" customHeight="1">
      <c r="D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ht="12.75" customHeight="1">
      <c r="D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ht="12.75" customHeight="1">
      <c r="D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ht="12.75" customHeight="1">
      <c r="D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ht="12.75" customHeight="1">
      <c r="D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ht="12.75" customHeight="1">
      <c r="D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ht="12.75" customHeight="1">
      <c r="D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ht="12.75" customHeight="1">
      <c r="D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ht="12.75" customHeight="1">
      <c r="D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ht="12.75" customHeight="1">
      <c r="D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ht="12.75" customHeight="1">
      <c r="D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ht="12.75" customHeight="1">
      <c r="D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ht="12.75" customHeight="1">
      <c r="D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ht="12.75" customHeight="1">
      <c r="D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ht="12.75" customHeight="1">
      <c r="D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ht="12.75" customHeight="1">
      <c r="D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ht="12.75" customHeight="1">
      <c r="D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ht="12.75" customHeight="1">
      <c r="D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ht="12.75" customHeight="1">
      <c r="D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ht="12.75" customHeight="1">
      <c r="D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ht="12.75" customHeight="1">
      <c r="D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ht="12.75" customHeight="1">
      <c r="D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ht="12.75" customHeight="1">
      <c r="D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ht="12.75" customHeight="1">
      <c r="D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ht="12.75" customHeight="1">
      <c r="D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ht="12.75" customHeight="1">
      <c r="D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ht="12.75" customHeight="1">
      <c r="D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ht="12.75" customHeight="1">
      <c r="D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ht="12.75" customHeight="1">
      <c r="D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ht="12.75" customHeight="1">
      <c r="D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ht="12.75" customHeight="1">
      <c r="D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ht="12.75" customHeight="1">
      <c r="D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ht="12.75" customHeight="1">
      <c r="D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ht="12.75" customHeight="1">
      <c r="D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ht="12.75" customHeight="1">
      <c r="D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ht="12.75" customHeight="1">
      <c r="D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ht="12.75" customHeight="1">
      <c r="D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ht="12.75" customHeight="1">
      <c r="D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ht="12.75" customHeight="1">
      <c r="D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ht="12.75" customHeight="1">
      <c r="D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ht="12.75" customHeight="1">
      <c r="D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ht="12.75" customHeight="1">
      <c r="D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ht="12.75" customHeight="1">
      <c r="D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ht="12.75" customHeight="1">
      <c r="D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ht="12.75" customHeight="1">
      <c r="D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ht="12.75" customHeight="1">
      <c r="D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ht="12.75" customHeight="1">
      <c r="D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ht="12.75" customHeight="1">
      <c r="D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ht="12.75" customHeight="1">
      <c r="D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ht="12.75" customHeight="1">
      <c r="D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ht="12.75" customHeight="1">
      <c r="D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ht="12.75" customHeight="1">
      <c r="D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ht="12.75" customHeight="1">
      <c r="D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ht="12.75" customHeight="1">
      <c r="D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ht="12.75" customHeight="1">
      <c r="D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ht="12.75" customHeight="1">
      <c r="D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ht="12.75" customHeight="1">
      <c r="D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ht="12.75" customHeight="1">
      <c r="D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ht="12.75" customHeight="1">
      <c r="D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ht="12.75" customHeight="1">
      <c r="D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ht="12.75" customHeight="1">
      <c r="D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ht="12.75" customHeight="1">
      <c r="D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ht="12.75" customHeight="1">
      <c r="D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ht="12.75" customHeight="1">
      <c r="D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ht="12.75" customHeight="1">
      <c r="D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ht="12.75" customHeight="1">
      <c r="D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ht="12.75" customHeight="1">
      <c r="D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ht="12.75" customHeight="1">
      <c r="D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ht="12.75" customHeight="1">
      <c r="D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ht="12.75" customHeight="1">
      <c r="D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ht="12.75" customHeight="1">
      <c r="D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ht="12.75" customHeight="1">
      <c r="D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ht="12.75" customHeight="1">
      <c r="D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ht="12.75" customHeight="1">
      <c r="D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ht="12.75" customHeight="1">
      <c r="D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ht="12.75" customHeight="1">
      <c r="D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ht="12.75" customHeight="1">
      <c r="D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ht="12.75" customHeight="1">
      <c r="D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ht="12.75" customHeight="1">
      <c r="D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ht="12.75" customHeight="1">
      <c r="D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ht="12.75" customHeight="1">
      <c r="D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ht="12.75" customHeight="1">
      <c r="D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ht="12.75" customHeight="1">
      <c r="D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ht="12.75" customHeight="1">
      <c r="D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ht="12.75" customHeight="1">
      <c r="D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ht="12.75" customHeight="1">
      <c r="D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ht="12.75" customHeight="1">
      <c r="D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ht="12.75" customHeight="1">
      <c r="D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ht="12.75" customHeight="1">
      <c r="D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ht="12.75" customHeight="1">
      <c r="D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ht="12.75" customHeight="1">
      <c r="D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ht="12.75" customHeight="1">
      <c r="D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ht="12.75" customHeight="1">
      <c r="D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ht="12.75" customHeight="1">
      <c r="D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ht="12.75" customHeight="1">
      <c r="D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ht="12.75" customHeight="1">
      <c r="D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ht="12.75" customHeight="1">
      <c r="D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ht="12.75" customHeight="1">
      <c r="D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ht="12.75" customHeight="1">
      <c r="D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ht="12.75" customHeight="1">
      <c r="D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ht="12.75" customHeight="1">
      <c r="D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ht="12.75" customHeight="1">
      <c r="D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ht="12.75" customHeight="1">
      <c r="D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ht="12.75" customHeight="1">
      <c r="D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ht="12.75" customHeight="1">
      <c r="D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ht="12.75" customHeight="1">
      <c r="D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ht="12.75" customHeight="1">
      <c r="D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ht="12.75" customHeight="1">
      <c r="D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ht="12.75" customHeight="1">
      <c r="D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ht="12.75" customHeight="1">
      <c r="D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ht="12.75" customHeight="1">
      <c r="D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ht="12.75" customHeight="1">
      <c r="D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ht="12.75" customHeight="1">
      <c r="D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ht="12.75" customHeight="1">
      <c r="D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ht="12.75" customHeight="1">
      <c r="D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ht="12.75" customHeight="1">
      <c r="D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ht="12.75" customHeight="1">
      <c r="D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ht="12.75" customHeight="1">
      <c r="D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ht="12.75" customHeight="1">
      <c r="D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ht="12.75" customHeight="1">
      <c r="D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ht="12.75" customHeight="1">
      <c r="D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ht="12.75" customHeight="1">
      <c r="D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ht="12.75" customHeight="1">
      <c r="D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ht="12.75" customHeight="1">
      <c r="D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ht="12.75" customHeight="1">
      <c r="D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ht="12.75" customHeight="1">
      <c r="D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ht="12.75" customHeight="1">
      <c r="D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ht="12.75" customHeight="1">
      <c r="D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ht="12.75" customHeight="1">
      <c r="D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ht="12.75" customHeight="1">
      <c r="D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ht="12.75" customHeight="1">
      <c r="D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ht="12.75" customHeight="1">
      <c r="D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ht="12.75" customHeight="1">
      <c r="D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ht="12.75" customHeight="1">
      <c r="D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ht="12.75" customHeight="1">
      <c r="D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ht="12.75" customHeight="1">
      <c r="D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ht="12.75" customHeight="1">
      <c r="D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ht="12.75" customHeight="1">
      <c r="D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ht="12.75" customHeight="1">
      <c r="D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ht="12.75" customHeight="1">
      <c r="D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ht="12.75" customHeight="1">
      <c r="D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ht="12.75" customHeight="1">
      <c r="D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ht="12.75" customHeight="1">
      <c r="D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ht="12.75" customHeight="1">
      <c r="D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ht="12.75" customHeight="1">
      <c r="D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ht="12.75" customHeight="1">
      <c r="D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ht="12.75" customHeight="1">
      <c r="D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ht="12.75" customHeight="1">
      <c r="D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ht="12.75" customHeight="1">
      <c r="D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ht="12.75" customHeight="1">
      <c r="D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ht="12.75" customHeight="1">
      <c r="D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ht="12.75" customHeight="1">
      <c r="D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ht="12.75" customHeight="1">
      <c r="D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ht="12.75" customHeight="1">
      <c r="D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ht="12.75" customHeight="1">
      <c r="D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ht="12.75" customHeight="1">
      <c r="D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ht="12.75" customHeight="1">
      <c r="D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ht="12.75" customHeight="1">
      <c r="D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ht="12.75" customHeight="1">
      <c r="D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ht="12.75" customHeight="1">
      <c r="D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ht="12.75" customHeight="1">
      <c r="D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ht="12.75" customHeight="1">
      <c r="D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ht="12.75" customHeight="1">
      <c r="D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ht="12.75" customHeight="1">
      <c r="D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ht="12.75" customHeight="1">
      <c r="D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ht="12.75" customHeight="1">
      <c r="D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ht="12.75" customHeight="1">
      <c r="D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ht="12.75" customHeight="1">
      <c r="D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ht="12.75" customHeight="1">
      <c r="D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ht="12.75" customHeight="1">
      <c r="D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ht="12.75" customHeight="1">
      <c r="D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ht="12.75" customHeight="1">
      <c r="D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ht="12.75" customHeight="1">
      <c r="D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ht="12.75" customHeight="1">
      <c r="D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ht="12.75" customHeight="1">
      <c r="D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ht="12.75" customHeight="1">
      <c r="D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ht="12.75" customHeight="1">
      <c r="D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ht="12.75" customHeight="1">
      <c r="D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ht="12.75" customHeight="1">
      <c r="D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ht="12.75" customHeight="1">
      <c r="D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ht="12.75" customHeight="1">
      <c r="D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ht="12.75" customHeight="1">
      <c r="D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ht="12.75" customHeight="1">
      <c r="D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ht="12.75" customHeight="1">
      <c r="D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ht="12.75" customHeight="1">
      <c r="D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ht="12.75" customHeight="1">
      <c r="D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ht="12.75" customHeight="1">
      <c r="D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ht="12.75" customHeight="1">
      <c r="D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ht="12.75" customHeight="1">
      <c r="D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ht="12.75" customHeight="1">
      <c r="D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ht="12.75" customHeight="1">
      <c r="D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ht="12.75" customHeight="1">
      <c r="D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ht="12.75" customHeight="1">
      <c r="D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ht="12.75" customHeight="1">
      <c r="D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ht="12.75" customHeight="1">
      <c r="D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ht="12.75" customHeight="1">
      <c r="D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ht="12.75" customHeight="1">
      <c r="D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ht="12.75" customHeight="1">
      <c r="D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ht="12.75" customHeight="1">
      <c r="D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ht="12.75" customHeight="1">
      <c r="D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ht="12.75" customHeight="1">
      <c r="D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ht="12.75" customHeight="1">
      <c r="D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ht="12.75" customHeight="1">
      <c r="D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ht="12.75" customHeight="1">
      <c r="D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ht="12.75" customHeight="1">
      <c r="D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ht="12.75" customHeight="1">
      <c r="D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ht="12.75" customHeight="1">
      <c r="D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ht="12.75" customHeight="1">
      <c r="D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ht="12.75" customHeight="1">
      <c r="D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ht="12.75" customHeight="1">
      <c r="D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ht="12.75" customHeight="1">
      <c r="D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ht="12.75" customHeight="1">
      <c r="D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ht="12.75" customHeight="1">
      <c r="D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ht="12.75" customHeight="1">
      <c r="D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ht="12.75" customHeight="1">
      <c r="D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ht="12.75" customHeight="1">
      <c r="D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ht="12.75" customHeight="1">
      <c r="D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ht="12.75" customHeight="1">
      <c r="D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ht="12.75" customHeight="1">
      <c r="D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ht="12.75" customHeight="1">
      <c r="D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ht="12.75" customHeight="1">
      <c r="D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ht="12.75" customHeight="1">
      <c r="D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ht="12.75" customHeight="1">
      <c r="D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ht="12.75" customHeight="1">
      <c r="D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ht="12.75" customHeight="1">
      <c r="D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ht="12.75" customHeight="1">
      <c r="D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ht="12.75" customHeight="1">
      <c r="D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ht="12.75" customHeight="1">
      <c r="D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ht="12.75" customHeight="1">
      <c r="D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ht="12.75" customHeight="1">
      <c r="D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ht="12.75" customHeight="1">
      <c r="D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ht="12.75" customHeight="1">
      <c r="D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ht="12.75" customHeight="1">
      <c r="D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ht="12.75" customHeight="1">
      <c r="D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ht="12.75" customHeight="1">
      <c r="D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ht="12.75" customHeight="1">
      <c r="D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ht="12.75" customHeight="1">
      <c r="D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ht="12.75" customHeight="1">
      <c r="D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ht="12.75" customHeight="1">
      <c r="D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ht="12.75" customHeight="1">
      <c r="D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ht="12.75" customHeight="1">
      <c r="D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ht="12.75" customHeight="1">
      <c r="D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ht="12.75" customHeight="1">
      <c r="D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ht="12.75" customHeight="1">
      <c r="D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ht="12.75" customHeight="1">
      <c r="D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ht="12.75" customHeight="1">
      <c r="D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ht="12.75" customHeight="1">
      <c r="D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ht="12.75" customHeight="1">
      <c r="D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ht="12.75" customHeight="1">
      <c r="D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ht="12.75" customHeight="1">
      <c r="D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ht="12.75" customHeight="1">
      <c r="D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ht="12.75" customHeight="1">
      <c r="D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ht="12.75" customHeight="1">
      <c r="D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ht="12.75" customHeight="1">
      <c r="D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ht="12.75" customHeight="1">
      <c r="D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ht="12.75" customHeight="1">
      <c r="D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ht="12.75" customHeight="1">
      <c r="D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ht="12.75" customHeight="1">
      <c r="D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ht="12.75" customHeight="1">
      <c r="D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ht="12.75" customHeight="1">
      <c r="D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ht="12.75" customHeight="1">
      <c r="D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ht="12.75" customHeight="1">
      <c r="D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ht="12.75" customHeight="1">
      <c r="D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ht="12.75" customHeight="1">
      <c r="D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ht="12.75" customHeight="1">
      <c r="D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ht="12.75" customHeight="1">
      <c r="D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ht="12.75" customHeight="1">
      <c r="D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ht="12.75" customHeight="1">
      <c r="D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ht="12.75" customHeight="1">
      <c r="D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ht="12.75" customHeight="1">
      <c r="D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</sheetData>
  <mergeCells count="3">
    <mergeCell ref="D3:H3"/>
    <mergeCell ref="D4:H4"/>
    <mergeCell ref="D5:H5"/>
  </mergeCells>
  <conditionalFormatting sqref="C22:F24">
    <cfRule type="expression" dxfId="0" priority="1" stopIfTrue="1">
      <formula>#REF!="Done"</formula>
    </cfRule>
  </conditionalFormatting>
  <conditionalFormatting sqref="C22:F24">
    <cfRule type="expression" dxfId="1" priority="2" stopIfTrue="1">
      <formula>#REF!="Ongoing"</formula>
    </cfRule>
  </conditionalFormatting>
  <conditionalFormatting sqref="B22:F24">
    <cfRule type="expression" dxfId="0" priority="3" stopIfTrue="1">
      <formula>$F22="Terminado"</formula>
    </cfRule>
  </conditionalFormatting>
  <conditionalFormatting sqref="B22:F24">
    <cfRule type="expression" dxfId="1" priority="4" stopIfTrue="1">
      <formula>$F22="En Progreso"</formula>
    </cfRule>
  </conditionalFormatting>
  <conditionalFormatting sqref="L22:AF64 C25:K64">
    <cfRule type="expression" dxfId="0" priority="5" stopIfTrue="1">
      <formula>$F22="Done"</formula>
    </cfRule>
  </conditionalFormatting>
  <conditionalFormatting sqref="L22:AF64 C25:K64">
    <cfRule type="expression" dxfId="1" priority="6" stopIfTrue="1">
      <formula>$F22="Ongoing"</formula>
    </cfRule>
  </conditionalFormatting>
  <conditionalFormatting sqref="G22:AF64 B25:F64">
    <cfRule type="expression" dxfId="0" priority="7" stopIfTrue="1">
      <formula>$F22="Terminado"</formula>
    </cfRule>
  </conditionalFormatting>
  <conditionalFormatting sqref="G22:AF64 B25:F64">
    <cfRule type="expression" dxfId="1" priority="8" stopIfTrue="1">
      <formula>$F22="En Progreso"</formula>
    </cfRule>
  </conditionalFormatting>
  <dataValidations>
    <dataValidation type="list" allowBlank="1" sqref="F10:F15 F22:F70">
      <formula1>"Por Hacer,En Progreso,Terminado"</formula1>
    </dataValidation>
  </dataValidations>
  <printOptions/>
  <pageMargins bottom="1.0" footer="0.0" header="0.0" left="0.75" right="0.75" top="1.0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9.13"/>
    <col customWidth="1" min="3" max="3" width="38.38"/>
    <col customWidth="1" min="4" max="4" width="10.75"/>
    <col customWidth="1" min="5" max="5" width="13.75"/>
    <col customWidth="1" min="6" max="6" width="10.88"/>
    <col customWidth="1" min="7" max="7" width="9.63"/>
    <col customWidth="1" min="8" max="32" width="4.38"/>
    <col customWidth="1" min="33" max="33" width="9.13"/>
  </cols>
  <sheetData>
    <row r="1" ht="12.75" customHeight="1">
      <c r="D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0.5" customHeight="1">
      <c r="B2" s="2"/>
      <c r="C2" s="3"/>
      <c r="D2" s="4"/>
      <c r="E2" s="5"/>
      <c r="F2" s="5"/>
      <c r="G2" s="5"/>
      <c r="H2" s="5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6"/>
      <c r="W2" s="7"/>
      <c r="X2" s="7"/>
      <c r="Y2" s="7"/>
      <c r="Z2" s="7"/>
      <c r="AA2" s="7"/>
      <c r="AB2" s="7"/>
      <c r="AC2" s="7"/>
      <c r="AD2" s="7"/>
      <c r="AE2" s="7"/>
      <c r="AF2" s="8"/>
    </row>
    <row r="3" ht="15.0" customHeight="1">
      <c r="B3" s="9"/>
      <c r="C3" s="10" t="s">
        <v>0</v>
      </c>
      <c r="D3" s="11" t="s">
        <v>1</v>
      </c>
      <c r="E3" s="12"/>
      <c r="F3" s="12"/>
      <c r="G3" s="12"/>
      <c r="H3" s="13"/>
      <c r="I3" s="14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6"/>
      <c r="W3" s="15"/>
      <c r="X3" s="15"/>
      <c r="Y3" s="15"/>
      <c r="Z3" s="15"/>
      <c r="AA3" s="15"/>
      <c r="AB3" s="15"/>
      <c r="AC3" s="15"/>
      <c r="AD3" s="15"/>
      <c r="AE3" s="15"/>
      <c r="AF3" s="17"/>
    </row>
    <row r="4" ht="15.0" customHeight="1">
      <c r="B4" s="9"/>
      <c r="C4" s="10" t="s">
        <v>2</v>
      </c>
      <c r="D4" s="11" t="s">
        <v>3</v>
      </c>
      <c r="E4" s="12"/>
      <c r="F4" s="12"/>
      <c r="G4" s="12"/>
      <c r="H4" s="13"/>
      <c r="I4" s="14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6"/>
      <c r="W4" s="15"/>
      <c r="X4" s="15"/>
      <c r="Y4" s="15"/>
      <c r="Z4" s="15"/>
      <c r="AA4" s="15"/>
      <c r="AB4" s="15"/>
      <c r="AC4" s="15"/>
      <c r="AD4" s="15"/>
      <c r="AE4" s="15"/>
      <c r="AF4" s="17"/>
    </row>
    <row r="5" ht="15.0" customHeight="1">
      <c r="B5" s="9"/>
      <c r="C5" s="10" t="s">
        <v>4</v>
      </c>
      <c r="D5" s="18" t="s">
        <v>64</v>
      </c>
      <c r="E5" s="12"/>
      <c r="F5" s="12"/>
      <c r="G5" s="12"/>
      <c r="H5" s="13"/>
      <c r="I5" s="14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6"/>
      <c r="W5" s="15"/>
      <c r="X5" s="15"/>
      <c r="Y5" s="15"/>
      <c r="Z5" s="15"/>
      <c r="AA5" s="15"/>
      <c r="AB5" s="15"/>
      <c r="AC5" s="15"/>
      <c r="AD5" s="15"/>
      <c r="AE5" s="15"/>
      <c r="AF5" s="17"/>
    </row>
    <row r="6" ht="15.0" customHeight="1">
      <c r="B6" s="19"/>
      <c r="C6" s="20"/>
      <c r="D6" s="21"/>
      <c r="E6" s="21"/>
      <c r="F6" s="21"/>
      <c r="G6" s="21"/>
      <c r="H6" s="21"/>
      <c r="I6" s="22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2"/>
      <c r="W6" s="23"/>
      <c r="X6" s="23"/>
      <c r="Y6" s="23"/>
      <c r="Z6" s="23"/>
      <c r="AA6" s="23"/>
      <c r="AB6" s="23"/>
      <c r="AC6" s="23"/>
      <c r="AD6" s="23"/>
      <c r="AE6" s="23"/>
      <c r="AF6" s="24"/>
    </row>
    <row r="7" ht="12.75" customHeight="1">
      <c r="D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ht="12.75" customHeight="1">
      <c r="C8" s="29">
        <v>2.0</v>
      </c>
      <c r="D8" s="30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</row>
    <row r="9" ht="12.75" customHeight="1">
      <c r="D9" s="1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</row>
    <row r="10" ht="12.75" customHeight="1">
      <c r="D10" s="1"/>
      <c r="F10" s="3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ht="12.75" customHeight="1">
      <c r="D11" s="1"/>
      <c r="F11" s="3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ht="12.75" customHeight="1">
      <c r="D12" s="1"/>
      <c r="F12" s="3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ht="12.75" customHeight="1">
      <c r="D13" s="1"/>
      <c r="F13" s="3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ht="12.75" customHeight="1">
      <c r="D14" s="1"/>
      <c r="F14" s="3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ht="12.75" customHeight="1">
      <c r="D15" s="1"/>
      <c r="F15" s="3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ht="12.75" customHeight="1">
      <c r="B16" s="32"/>
      <c r="C16" s="32" t="s">
        <v>6</v>
      </c>
      <c r="D16" s="33">
        <v>15.0</v>
      </c>
      <c r="E16" s="32"/>
      <c r="F16" s="34"/>
      <c r="G16" s="32" t="s">
        <v>7</v>
      </c>
      <c r="H16" s="32" t="s">
        <v>8</v>
      </c>
      <c r="I16" s="32"/>
      <c r="J16" s="32"/>
      <c r="K16" s="32"/>
      <c r="L16" s="32"/>
      <c r="M16" s="32"/>
      <c r="N16" s="32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</row>
    <row r="17" ht="12.75" customHeight="1">
      <c r="B17" s="32"/>
      <c r="C17" s="32" t="s">
        <v>9</v>
      </c>
      <c r="D17" s="33">
        <v>15.0</v>
      </c>
      <c r="E17" s="32" t="s">
        <v>10</v>
      </c>
      <c r="F17" s="32" t="s">
        <v>11</v>
      </c>
      <c r="G17" s="35">
        <f>SUM(OFFSET(G21,1,0,'Sprint 4'!TaskRows,1))</f>
        <v>60</v>
      </c>
      <c r="H17" s="35">
        <f>IF(AND(SUM(OFFSET(H21,1,0,'Sprint 4'!TaskRows,1))=0),0,SUM(OFFSET(H21,1,0,'Sprint 4'!TaskRows,1)))</f>
        <v>60</v>
      </c>
      <c r="I17" s="35">
        <f>IF(AND(SUM(OFFSET(I21,1,0,'Sprint 4'!TaskRows,1))=0),"",SUM(OFFSET(I21,1,0,'Sprint 4'!TaskRows,1)))</f>
        <v>60</v>
      </c>
      <c r="J17" s="35">
        <f>IF(AND(SUM(OFFSET(J21,1,0,'Sprint 4'!TaskRows,1))=0),"",SUM(OFFSET(J21,1,0,'Sprint 4'!TaskRows,1)))</f>
        <v>55</v>
      </c>
      <c r="K17" s="35">
        <f>IF(AND(SUM(OFFSET(K21,1,0,'Sprint 4'!TaskRows,1))=0),"",SUM(OFFSET(K21,1,0,'Sprint 4'!TaskRows,1)))</f>
        <v>55</v>
      </c>
      <c r="L17" s="35">
        <f>IF(AND(SUM(OFFSET(L21,1,0,'Sprint 4'!TaskRows,1))=0),"",SUM(OFFSET(L21,1,0,'Sprint 4'!TaskRows,1)))</f>
        <v>50</v>
      </c>
      <c r="M17" s="35">
        <f>IF(AND(SUM(OFFSET(M21,1,0,'Sprint 4'!TaskRows,1))=0),"",SUM(OFFSET(M21,1,0,'Sprint 4'!TaskRows,1)))</f>
        <v>50</v>
      </c>
      <c r="N17" s="35">
        <f>IF(AND(SUM(OFFSET(N21,1,0,'Sprint 4'!TaskRows,1))=0),"",SUM(OFFSET(N21,1,0,'Sprint 4'!TaskRows,1)))</f>
        <v>40</v>
      </c>
      <c r="O17" s="35">
        <f>IF(AND(SUM(OFFSET(O21,1,0,'Sprint 4'!TaskRows,1))=0),"",SUM(OFFSET(O21,1,0,'Sprint 4'!TaskRows,1)))</f>
        <v>40</v>
      </c>
      <c r="P17" s="35">
        <f>IF(AND(SUM(OFFSET(P21,1,0,'Sprint 4'!TaskRows,1))=0),"",SUM(OFFSET(P21,1,0,'Sprint 4'!TaskRows,1)))</f>
        <v>40</v>
      </c>
      <c r="Q17" s="35">
        <f>IF(AND(SUM(OFFSET(Q21,1,0,'Sprint 4'!TaskRows,1))=0),"",SUM(OFFSET(Q21,1,0,'Sprint 4'!TaskRows,1)))</f>
        <v>30</v>
      </c>
      <c r="R17" s="35">
        <f>IF(AND(SUM(OFFSET(R21,1,0,'Sprint 4'!TaskRows,1))=0),"",SUM(OFFSET(R21,1,0,'Sprint 4'!TaskRows,1)))</f>
        <v>25</v>
      </c>
      <c r="S17" s="35">
        <f>IF(AND(SUM(OFFSET(S21,1,0,'Sprint 4'!TaskRows,1))=0),"",SUM(OFFSET(S21,1,0,'Sprint 4'!TaskRows,1)))</f>
        <v>15</v>
      </c>
      <c r="T17" s="35">
        <f>IF(AND(SUM(OFFSET(T21,1,0,'Sprint 4'!TaskRows,1))=0),"",SUM(OFFSET(T21,1,0,'Sprint 4'!TaskRows,1)))</f>
        <v>15</v>
      </c>
      <c r="U17" s="35">
        <f>IF(AND(SUM(OFFSET(U21,1,0,'Sprint 4'!TaskRows,1))=0),"",SUM(OFFSET(U21,1,0,'Sprint 4'!TaskRows,1)))</f>
        <v>5</v>
      </c>
      <c r="V17" s="35">
        <f>IF(AND(SUM(OFFSET(V21,1,0,'Sprint 4'!TaskRows,1))=0),"",SUM(OFFSET(V21,1,0,'Sprint 4'!TaskRows,1)))</f>
        <v>5</v>
      </c>
      <c r="W17" s="35" t="str">
        <f>IF(AND(SUM(OFFSET(W21,1,0,'Sprint 4'!TaskRows,1))=0),"",SUM(OFFSET(W21,1,0,'Sprint 4'!TaskRows,1)))</f>
        <v/>
      </c>
      <c r="X17" s="35" t="str">
        <f>IF(AND(SUM(OFFSET(X21,1,0,'Sprint 4'!TaskRows,1))=0),"",SUM(OFFSET(X21,1,0,'Sprint 4'!TaskRows,1)))</f>
        <v/>
      </c>
      <c r="Y17" s="35" t="str">
        <f>IF(AND(SUM(OFFSET(Y21,1,0,'Sprint 4'!TaskRows,1))=0),"",SUM(OFFSET(Y21,1,0,'Sprint 4'!TaskRows,1)))</f>
        <v/>
      </c>
      <c r="Z17" s="35" t="str">
        <f>IF(AND(SUM(OFFSET(Z21,1,0,'Sprint 4'!TaskRows,1))=0),"",SUM(OFFSET(Z21,1,0,'Sprint 4'!TaskRows,1)))</f>
        <v/>
      </c>
      <c r="AA17" s="35" t="str">
        <f>IF(AND(SUM(OFFSET(AA21,1,0,'Sprint 4'!TaskRows,1))=0),"",SUM(OFFSET(AA21,1,0,'Sprint 4'!TaskRows,1)))</f>
        <v/>
      </c>
      <c r="AB17" s="35" t="str">
        <f>IF(AND(SUM(OFFSET(AB21,1,0,'Sprint 4'!TaskRows,1))=0),"",SUM(OFFSET(AB21,1,0,'Sprint 4'!TaskRows,1)))</f>
        <v/>
      </c>
      <c r="AC17" s="35" t="str">
        <f>IF(AND(SUM(OFFSET(AC21,1,0,'Sprint 4'!TaskRows,1))=0),"",SUM(OFFSET(AC21,1,0,'Sprint 4'!TaskRows,1)))</f>
        <v/>
      </c>
      <c r="AD17" s="35" t="str">
        <f>IF(AND(SUM(OFFSET(AD21,1,0,'Sprint 4'!TaskRows,1))=0),"",SUM(OFFSET(AD21,1,0,'Sprint 4'!TaskRows,1)))</f>
        <v/>
      </c>
      <c r="AE17" s="35" t="str">
        <f>IF(AND(SUM(OFFSET(AE21,1,0,'Sprint 4'!TaskRows,1))=0),"",SUM(OFFSET(AE21,1,0,'Sprint 4'!TaskRows,1)))</f>
        <v/>
      </c>
      <c r="AF17" s="35" t="str">
        <f>IF(AND(SUM(OFFSET(AF21,1,0,'Sprint 4'!TaskRows,1))=0),"",SUM(OFFSET(AF21,1,0,'Sprint 4'!TaskRows,1)))</f>
        <v/>
      </c>
    </row>
    <row r="18" ht="12.75" hidden="1" customHeight="1">
      <c r="C18" s="31" t="s">
        <v>12</v>
      </c>
      <c r="D18" s="1">
        <f>IF(COUNTA(C22:C248)=0,1,COUNTA(C22:C248))</f>
        <v>2</v>
      </c>
      <c r="E18" s="31" t="s">
        <v>13</v>
      </c>
      <c r="F18" s="1">
        <f>IF(COUNTIF(H17:AF17,"&gt;0")=0,1,COUNTIF(H17:AF17,"&gt;0"))</f>
        <v>15</v>
      </c>
      <c r="G18" s="1"/>
      <c r="H18" s="1">
        <f>IF(H21="","",$G17-$G17/($D16-1)*(H21-1))</f>
        <v>60</v>
      </c>
      <c r="I18" s="1">
        <f>IF(I21="","",'Sprint 4'!TotalEffort-'Sprint 4'!TotalEffort/('Sprint 4'!ImplementationDays)*(I21-1))</f>
        <v>56</v>
      </c>
      <c r="J18" s="1">
        <f>IF(J21="","",'Sprint 4'!TotalEffort-'Sprint 4'!TotalEffort/('Sprint 4'!ImplementationDays)*(J21-1))</f>
        <v>52</v>
      </c>
      <c r="K18" s="1">
        <f>IF(K21="","",'Sprint 4'!TotalEffort-'Sprint 4'!TotalEffort/('Sprint 4'!ImplementationDays)*(K21-1))</f>
        <v>48</v>
      </c>
      <c r="L18" s="1">
        <f>IF(L21="","",'Sprint 4'!TotalEffort-'Sprint 4'!TotalEffort/('Sprint 4'!ImplementationDays)*(L21-1))</f>
        <v>44</v>
      </c>
      <c r="M18" s="1">
        <f>IF(M21="","",'Sprint 4'!TotalEffort-'Sprint 4'!TotalEffort/('Sprint 4'!ImplementationDays)*(M21-1))</f>
        <v>40</v>
      </c>
      <c r="N18" s="1">
        <f>IF(N21="","",'Sprint 4'!TotalEffort-'Sprint 4'!TotalEffort/('Sprint 4'!ImplementationDays)*(N21-1))</f>
        <v>36</v>
      </c>
      <c r="O18" s="1">
        <f>IF(O21="","",'Sprint 4'!TotalEffort-'Sprint 4'!TotalEffort/('Sprint 4'!ImplementationDays)*(O21-1))</f>
        <v>32</v>
      </c>
      <c r="P18" s="1">
        <f>IF(P21="","",'Sprint 4'!TotalEffort-'Sprint 4'!TotalEffort/('Sprint 4'!ImplementationDays)*(P21-1))</f>
        <v>28</v>
      </c>
      <c r="Q18" s="1">
        <f>IF(Q21="","",'Sprint 4'!TotalEffort-'Sprint 4'!TotalEffort/('Sprint 4'!ImplementationDays)*(Q21-1))</f>
        <v>24</v>
      </c>
      <c r="R18" s="1">
        <f>IF(R21="","",'Sprint 4'!TotalEffort-'Sprint 4'!TotalEffort/('Sprint 4'!ImplementationDays)*(R21-1))</f>
        <v>20</v>
      </c>
      <c r="S18" s="1">
        <f>IF(S21="","",'Sprint 4'!TotalEffort-'Sprint 4'!TotalEffort/('Sprint 4'!ImplementationDays)*(S21-1))</f>
        <v>16</v>
      </c>
      <c r="T18" s="1">
        <f>IF(T21="","",'Sprint 4'!TotalEffort-'Sprint 4'!TotalEffort/('Sprint 4'!ImplementationDays)*(T21-1))</f>
        <v>12</v>
      </c>
      <c r="U18" s="1">
        <f>IF(U21="","",'Sprint 4'!TotalEffort-'Sprint 4'!TotalEffort/('Sprint 4'!ImplementationDays)*(U21-1))</f>
        <v>8</v>
      </c>
      <c r="V18" s="1">
        <f>IF(V21="","",'Sprint 4'!TotalEffort-'Sprint 4'!TotalEffort/('Sprint 4'!ImplementationDays)*(V21-1))</f>
        <v>4</v>
      </c>
      <c r="W18" s="1" t="str">
        <f>IF(W21="","",'Sprint 4'!TotalEffort-'Sprint 4'!TotalEffort/('Sprint 4'!ImplementationDays)*(W21-1))</f>
        <v/>
      </c>
      <c r="X18" s="1" t="str">
        <f>IF(X21="","",'Sprint 4'!TotalEffort-'Sprint 4'!TotalEffort/('Sprint 4'!ImplementationDays)*(X21-1))</f>
        <v/>
      </c>
      <c r="Y18" s="1" t="str">
        <f>IF(Y21="","",'Sprint 4'!TotalEffort-'Sprint 4'!TotalEffort/('Sprint 4'!ImplementationDays)*(Y21-1))</f>
        <v/>
      </c>
      <c r="Z18" s="1" t="str">
        <f>IF(Z21="","",'Sprint 4'!TotalEffort-'Sprint 4'!TotalEffort/('Sprint 4'!ImplementationDays)*(Z21-1))</f>
        <v/>
      </c>
      <c r="AA18" s="1" t="str">
        <f>IF(AA21="","",'Sprint 4'!TotalEffort-'Sprint 4'!TotalEffort/('Sprint 4'!ImplementationDays)*(AA21-1))</f>
        <v/>
      </c>
      <c r="AB18" s="1" t="str">
        <f>IF(AB21="","",'Sprint 4'!TotalEffort-'Sprint 4'!TotalEffort/('Sprint 4'!ImplementationDays)*(AB21-1))</f>
        <v/>
      </c>
      <c r="AC18" s="1" t="str">
        <f>IF(AC21="","",'Sprint 4'!TotalEffort-'Sprint 4'!TotalEffort/('Sprint 4'!ImplementationDays)*(AC21-1))</f>
        <v/>
      </c>
      <c r="AD18" s="1" t="str">
        <f>IF(AD21="","",'Sprint 4'!TotalEffort-'Sprint 4'!TotalEffort/('Sprint 4'!ImplementationDays)*(AD21-1))</f>
        <v/>
      </c>
      <c r="AE18" s="1" t="str">
        <f>IF(AE21="","",'Sprint 4'!TotalEffort-'Sprint 4'!TotalEffort/('Sprint 4'!ImplementationDays)*(AE21-1))</f>
        <v/>
      </c>
      <c r="AF18" s="1" t="str">
        <f>IF(AF21="","",'Sprint 4'!TotalEffort-'Sprint 4'!TotalEffort/('Sprint 4'!ImplementationDays)*(AF21-1))</f>
        <v/>
      </c>
    </row>
    <row r="19" ht="12.75" hidden="1" customHeight="1">
      <c r="C19" s="37" t="s">
        <v>52</v>
      </c>
      <c r="E19" s="31" t="s">
        <v>14</v>
      </c>
      <c r="F19" s="1"/>
      <c r="G19" s="1"/>
      <c r="H19" s="1">
        <f t="array" ref="H19">IF(TREND(OFFSET($H17,0,'Sprint 4'!DoneDays-'Sprint 4'!TrendDays,1,'Sprint 4'!TrendDays),OFFSET($H20,0,'Sprint 4'!DoneDays-'Sprint 4'!TrendDays,1,'Sprint 4'!TrendDays),H20)&lt;0,"",TREND(OFFSET($H17,0,'Sprint 4'!DoneDays-'Sprint 4'!TrendDays,1,'Sprint 4'!TrendDays),OFFSET($H20,0,'Sprint 4'!DoneDays-'Sprint 4'!TrendDays,1,'Sprint 4'!TrendDays),H20))</f>
        <v>66.08333333</v>
      </c>
      <c r="I19" s="1">
        <f t="array" ref="I19">IF(TREND(OFFSET($H17,0,'Sprint 4'!DoneDays-'Sprint 4'!TrendDays,1,'Sprint 4'!TrendDays),OFFSET($H20,0,'Sprint 4'!DoneDays-'Sprint 4'!TrendDays,1,'Sprint 4'!TrendDays),I20)&lt;0,"",TREND(OFFSET($H17,0,'Sprint 4'!DoneDays-'Sprint 4'!TrendDays,1,'Sprint 4'!TrendDays),OFFSET($H20,0,'Sprint 4'!DoneDays-'Sprint 4'!TrendDays,1,'Sprint 4'!TrendDays),I20))</f>
        <v>61.83333333</v>
      </c>
      <c r="J19" s="1">
        <f t="array" ref="J19">IF(TREND(OFFSET($H17,0,'Sprint 4'!DoneDays-'Sprint 4'!TrendDays,1,'Sprint 4'!TrendDays),OFFSET($H20,0,'Sprint 4'!DoneDays-'Sprint 4'!TrendDays,1,'Sprint 4'!TrendDays),J20)&lt;0,"",TREND(OFFSET($H17,0,'Sprint 4'!DoneDays-'Sprint 4'!TrendDays,1,'Sprint 4'!TrendDays),OFFSET($H20,0,'Sprint 4'!DoneDays-'Sprint 4'!TrendDays,1,'Sprint 4'!TrendDays),J20))</f>
        <v>57.58333333</v>
      </c>
      <c r="K19" s="1">
        <f t="array" ref="K19">IF(TREND(OFFSET($H17,0,'Sprint 4'!DoneDays-'Sprint 4'!TrendDays,1,'Sprint 4'!TrendDays),OFFSET($H20,0,'Sprint 4'!DoneDays-'Sprint 4'!TrendDays,1,'Sprint 4'!TrendDays),K20)&lt;0,"",TREND(OFFSET($H17,0,'Sprint 4'!DoneDays-'Sprint 4'!TrendDays,1,'Sprint 4'!TrendDays),OFFSET($H20,0,'Sprint 4'!DoneDays-'Sprint 4'!TrendDays,1,'Sprint 4'!TrendDays),K20))</f>
        <v>53.33333333</v>
      </c>
      <c r="L19" s="1">
        <f t="array" ref="L19">IF(TREND(OFFSET($H17,0,'Sprint 4'!DoneDays-'Sprint 4'!TrendDays,1,'Sprint 4'!TrendDays),OFFSET($H20,0,'Sprint 4'!DoneDays-'Sprint 4'!TrendDays,1,'Sprint 4'!TrendDays),L20)&lt;0,"",TREND(OFFSET($H17,0,'Sprint 4'!DoneDays-'Sprint 4'!TrendDays,1,'Sprint 4'!TrendDays),OFFSET($H20,0,'Sprint 4'!DoneDays-'Sprint 4'!TrendDays,1,'Sprint 4'!TrendDays),L20))</f>
        <v>49.08333333</v>
      </c>
      <c r="M19" s="1">
        <f t="array" ref="M19">IF(TREND(OFFSET($H17,0,'Sprint 4'!DoneDays-'Sprint 4'!TrendDays,1,'Sprint 4'!TrendDays),OFFSET($H20,0,'Sprint 4'!DoneDays-'Sprint 4'!TrendDays,1,'Sprint 4'!TrendDays),M20)&lt;0,"",TREND(OFFSET($H17,0,'Sprint 4'!DoneDays-'Sprint 4'!TrendDays,1,'Sprint 4'!TrendDays),OFFSET($H20,0,'Sprint 4'!DoneDays-'Sprint 4'!TrendDays,1,'Sprint 4'!TrendDays),M20))</f>
        <v>44.83333333</v>
      </c>
      <c r="N19" s="1">
        <f t="array" ref="N19">IF(TREND(OFFSET($H17,0,'Sprint 4'!DoneDays-'Sprint 4'!TrendDays,1,'Sprint 4'!TrendDays),OFFSET($H20,0,'Sprint 4'!DoneDays-'Sprint 4'!TrendDays,1,'Sprint 4'!TrendDays),N20)&lt;0,"",TREND(OFFSET($H17,0,'Sprint 4'!DoneDays-'Sprint 4'!TrendDays,1,'Sprint 4'!TrendDays),OFFSET($H20,0,'Sprint 4'!DoneDays-'Sprint 4'!TrendDays,1,'Sprint 4'!TrendDays),N20))</f>
        <v>40.58333333</v>
      </c>
      <c r="O19" s="1">
        <f t="array" ref="O19">IF(TREND(OFFSET($H17,0,'Sprint 4'!DoneDays-'Sprint 4'!TrendDays,1,'Sprint 4'!TrendDays),OFFSET($H20,0,'Sprint 4'!DoneDays-'Sprint 4'!TrendDays,1,'Sprint 4'!TrendDays),O20)&lt;0,"",TREND(OFFSET($H17,0,'Sprint 4'!DoneDays-'Sprint 4'!TrendDays,1,'Sprint 4'!TrendDays),OFFSET($H20,0,'Sprint 4'!DoneDays-'Sprint 4'!TrendDays,1,'Sprint 4'!TrendDays),O20))</f>
        <v>36.33333333</v>
      </c>
      <c r="P19" s="1">
        <f t="array" ref="P19">IF(TREND(OFFSET($H17,0,'Sprint 4'!DoneDays-'Sprint 4'!TrendDays,1,'Sprint 4'!TrendDays),OFFSET($H20,0,'Sprint 4'!DoneDays-'Sprint 4'!TrendDays,1,'Sprint 4'!TrendDays),P20)&lt;0,"",TREND(OFFSET($H17,0,'Sprint 4'!DoneDays-'Sprint 4'!TrendDays,1,'Sprint 4'!TrendDays),OFFSET($H20,0,'Sprint 4'!DoneDays-'Sprint 4'!TrendDays,1,'Sprint 4'!TrendDays),P20))</f>
        <v>32.08333333</v>
      </c>
      <c r="Q19" s="1">
        <f t="array" ref="Q19">IF(TREND(OFFSET($H17,0,'Sprint 4'!DoneDays-'Sprint 4'!TrendDays,1,'Sprint 4'!TrendDays),OFFSET($H20,0,'Sprint 4'!DoneDays-'Sprint 4'!TrendDays,1,'Sprint 4'!TrendDays),Q20)&lt;0,"",TREND(OFFSET($H17,0,'Sprint 4'!DoneDays-'Sprint 4'!TrendDays,1,'Sprint 4'!TrendDays),OFFSET($H20,0,'Sprint 4'!DoneDays-'Sprint 4'!TrendDays,1,'Sprint 4'!TrendDays),Q20))</f>
        <v>27.83333333</v>
      </c>
      <c r="R19" s="1">
        <f t="array" ref="R19">IF(TREND(OFFSET($H17,0,'Sprint 4'!DoneDays-'Sprint 4'!TrendDays,1,'Sprint 4'!TrendDays),OFFSET($H20,0,'Sprint 4'!DoneDays-'Sprint 4'!TrendDays,1,'Sprint 4'!TrendDays),R20)&lt;0,"",TREND(OFFSET($H17,0,'Sprint 4'!DoneDays-'Sprint 4'!TrendDays,1,'Sprint 4'!TrendDays),OFFSET($H20,0,'Sprint 4'!DoneDays-'Sprint 4'!TrendDays,1,'Sprint 4'!TrendDays),R20))</f>
        <v>23.58333333</v>
      </c>
      <c r="S19" s="1">
        <f t="array" ref="S19">IF(TREND(OFFSET($H17,0,'Sprint 4'!DoneDays-'Sprint 4'!TrendDays,1,'Sprint 4'!TrendDays),OFFSET($H20,0,'Sprint 4'!DoneDays-'Sprint 4'!TrendDays,1,'Sprint 4'!TrendDays),S20)&lt;0,"",TREND(OFFSET($H17,0,'Sprint 4'!DoneDays-'Sprint 4'!TrendDays,1,'Sprint 4'!TrendDays),OFFSET($H20,0,'Sprint 4'!DoneDays-'Sprint 4'!TrendDays,1,'Sprint 4'!TrendDays),S20))</f>
        <v>19.33333333</v>
      </c>
      <c r="T19" s="1">
        <f t="array" ref="T19">IF(TREND(OFFSET($H17,0,'Sprint 4'!DoneDays-'Sprint 4'!TrendDays,1,'Sprint 4'!TrendDays),OFFSET($H20,0,'Sprint 4'!DoneDays-'Sprint 4'!TrendDays,1,'Sprint 4'!TrendDays),T20)&lt;0,"",TREND(OFFSET($H17,0,'Sprint 4'!DoneDays-'Sprint 4'!TrendDays,1,'Sprint 4'!TrendDays),OFFSET($H20,0,'Sprint 4'!DoneDays-'Sprint 4'!TrendDays,1,'Sprint 4'!TrendDays),T20))</f>
        <v>15.08333333</v>
      </c>
      <c r="U19" s="1">
        <f t="array" ref="U19">IF(TREND(OFFSET($H17,0,'Sprint 4'!DoneDays-'Sprint 4'!TrendDays,1,'Sprint 4'!TrendDays),OFFSET($H20,0,'Sprint 4'!DoneDays-'Sprint 4'!TrendDays,1,'Sprint 4'!TrendDays),U20)&lt;0,"",TREND(OFFSET($H17,0,'Sprint 4'!DoneDays-'Sprint 4'!TrendDays,1,'Sprint 4'!TrendDays),OFFSET($H20,0,'Sprint 4'!DoneDays-'Sprint 4'!TrendDays,1,'Sprint 4'!TrendDays),U20))</f>
        <v>10.83333333</v>
      </c>
      <c r="V19" s="1">
        <f t="array" ref="V19">IF(TREND(OFFSET($H17,0,'Sprint 4'!DoneDays-'Sprint 4'!TrendDays,1,'Sprint 4'!TrendDays),OFFSET($H20,0,'Sprint 4'!DoneDays-'Sprint 4'!TrendDays,1,'Sprint 4'!TrendDays),V20)&lt;0,"",TREND(OFFSET($H17,0,'Sprint 4'!DoneDays-'Sprint 4'!TrendDays,1,'Sprint 4'!TrendDays),OFFSET($H20,0,'Sprint 4'!DoneDays-'Sprint 4'!TrendDays,1,'Sprint 4'!TrendDays),V20))</f>
        <v>6.583333333</v>
      </c>
      <c r="W19" s="1">
        <f t="array" ref="W19">IF(TREND(OFFSET($H17,0,'Sprint 4'!DoneDays-'Sprint 4'!TrendDays,1,'Sprint 4'!TrendDays),OFFSET($H20,0,'Sprint 4'!DoneDays-'Sprint 4'!TrendDays,1,'Sprint 4'!TrendDays),W20)&lt;0,"",TREND(OFFSET($H17,0,'Sprint 4'!DoneDays-'Sprint 4'!TrendDays,1,'Sprint 4'!TrendDays),OFFSET($H20,0,'Sprint 4'!DoneDays-'Sprint 4'!TrendDays,1,'Sprint 4'!TrendDays),W20))</f>
        <v>2.333333333</v>
      </c>
      <c r="X19" s="1" t="str">
        <f t="array" ref="X19">IF(TREND(OFFSET($H17,0,'Sprint 4'!DoneDays-'Sprint 4'!TrendDays,1,'Sprint 4'!TrendDays),OFFSET($H20,0,'Sprint 4'!DoneDays-'Sprint 4'!TrendDays,1,'Sprint 4'!TrendDays),X20)&lt;0,"",TREND(OFFSET($H17,0,'Sprint 4'!DoneDays-'Sprint 4'!TrendDays,1,'Sprint 4'!TrendDays),OFFSET($H20,0,'Sprint 4'!DoneDays-'Sprint 4'!TrendDays,1,'Sprint 4'!TrendDays),X20))</f>
        <v/>
      </c>
      <c r="Y19" s="1" t="str">
        <f t="array" ref="Y19">IF(TREND(OFFSET($H17,0,'Sprint 4'!DoneDays-'Sprint 4'!TrendDays,1,'Sprint 4'!TrendDays),OFFSET($H20,0,'Sprint 4'!DoneDays-'Sprint 4'!TrendDays,1,'Sprint 4'!TrendDays),Y20)&lt;0,"",TREND(OFFSET($H17,0,'Sprint 4'!DoneDays-'Sprint 4'!TrendDays,1,'Sprint 4'!TrendDays),OFFSET($H20,0,'Sprint 4'!DoneDays-'Sprint 4'!TrendDays,1,'Sprint 4'!TrendDays),Y20))</f>
        <v/>
      </c>
      <c r="Z19" s="1" t="str">
        <f t="array" ref="Z19">IF(TREND(OFFSET($H17,0,'Sprint 4'!DoneDays-'Sprint 4'!TrendDays,1,'Sprint 4'!TrendDays),OFFSET($H20,0,'Sprint 4'!DoneDays-'Sprint 4'!TrendDays,1,'Sprint 4'!TrendDays),Z20)&lt;0,"",TREND(OFFSET($H17,0,'Sprint 4'!DoneDays-'Sprint 4'!TrendDays,1,'Sprint 4'!TrendDays),OFFSET($H20,0,'Sprint 4'!DoneDays-'Sprint 4'!TrendDays,1,'Sprint 4'!TrendDays),Z20))</f>
        <v/>
      </c>
      <c r="AA19" s="1" t="str">
        <f t="array" ref="AA19">IF(TREND(OFFSET($H17,0,'Sprint 4'!DoneDays-'Sprint 4'!TrendDays,1,'Sprint 4'!TrendDays),OFFSET($H20,0,'Sprint 4'!DoneDays-'Sprint 4'!TrendDays,1,'Sprint 4'!TrendDays),AA20)&lt;0,"",TREND(OFFSET($H17,0,'Sprint 4'!DoneDays-'Sprint 4'!TrendDays,1,'Sprint 4'!TrendDays),OFFSET($H20,0,'Sprint 4'!DoneDays-'Sprint 4'!TrendDays,1,'Sprint 4'!TrendDays),AA20))</f>
        <v/>
      </c>
      <c r="AB19" s="1" t="str">
        <f t="array" ref="AB19">IF(TREND(OFFSET($H17,0,'Sprint 4'!DoneDays-'Sprint 4'!TrendDays,1,'Sprint 4'!TrendDays),OFFSET($H20,0,'Sprint 4'!DoneDays-'Sprint 4'!TrendDays,1,'Sprint 4'!TrendDays),AB20)&lt;0,"",TREND(OFFSET($H17,0,'Sprint 4'!DoneDays-'Sprint 4'!TrendDays,1,'Sprint 4'!TrendDays),OFFSET($H20,0,'Sprint 4'!DoneDays-'Sprint 4'!TrendDays,1,'Sprint 4'!TrendDays),AB20))</f>
        <v/>
      </c>
      <c r="AC19" s="1" t="str">
        <f t="array" ref="AC19">IF(TREND(OFFSET($H17,0,'Sprint 4'!DoneDays-'Sprint 4'!TrendDays,1,'Sprint 4'!TrendDays),OFFSET($H20,0,'Sprint 4'!DoneDays-'Sprint 4'!TrendDays,1,'Sprint 4'!TrendDays),AC20)&lt;0,"",TREND(OFFSET($H17,0,'Sprint 4'!DoneDays-'Sprint 4'!TrendDays,1,'Sprint 4'!TrendDays),OFFSET($H20,0,'Sprint 4'!DoneDays-'Sprint 4'!TrendDays,1,'Sprint 4'!TrendDays),AC20))</f>
        <v/>
      </c>
      <c r="AD19" s="1" t="str">
        <f t="array" ref="AD19">IF(TREND(OFFSET($H17,0,'Sprint 4'!DoneDays-'Sprint 4'!TrendDays,1,'Sprint 4'!TrendDays),OFFSET($H20,0,'Sprint 4'!DoneDays-'Sprint 4'!TrendDays,1,'Sprint 4'!TrendDays),AD20)&lt;0,"",TREND(OFFSET($H17,0,'Sprint 4'!DoneDays-'Sprint 4'!TrendDays,1,'Sprint 4'!TrendDays),OFFSET($H20,0,'Sprint 4'!DoneDays-'Sprint 4'!TrendDays,1,'Sprint 4'!TrendDays),AD20))</f>
        <v/>
      </c>
      <c r="AE19" s="1" t="str">
        <f t="array" ref="AE19">IF(TREND(OFFSET($H17,0,'Sprint 4'!DoneDays-'Sprint 4'!TrendDays,1,'Sprint 4'!TrendDays),OFFSET($H20,0,'Sprint 4'!DoneDays-'Sprint 4'!TrendDays,1,'Sprint 4'!TrendDays),AE20)&lt;0,"",TREND(OFFSET($H17,0,'Sprint 4'!DoneDays-'Sprint 4'!TrendDays,1,'Sprint 4'!TrendDays),OFFSET($H20,0,'Sprint 4'!DoneDays-'Sprint 4'!TrendDays,1,'Sprint 4'!TrendDays),AE20))</f>
        <v/>
      </c>
      <c r="AF19" s="1" t="str">
        <f t="array" ref="AF19">IF(TREND(OFFSET($H17,0,'Sprint 4'!DoneDays-'Sprint 4'!TrendDays,1,'Sprint 4'!TrendDays),OFFSET($H20,0,'Sprint 4'!DoneDays-'Sprint 4'!TrendDays,1,'Sprint 4'!TrendDays),AF20)&lt;0,"",TREND(OFFSET($H17,0,'Sprint 4'!DoneDays-'Sprint 4'!TrendDays,1,'Sprint 4'!TrendDays),OFFSET($H20,0,'Sprint 4'!DoneDays-'Sprint 4'!TrendDays,1,'Sprint 4'!TrendDays),AF20))</f>
        <v/>
      </c>
    </row>
    <row r="20" ht="12.75" hidden="1" customHeight="1">
      <c r="C20" s="37" t="s">
        <v>53</v>
      </c>
      <c r="E20" s="31" t="s">
        <v>15</v>
      </c>
      <c r="F20" s="1">
        <f>IF('Sprint 4'!DoneDays&gt;D17,D17,'Sprint 4'!DoneDays)</f>
        <v>15</v>
      </c>
      <c r="G20" s="1"/>
      <c r="H20" s="1">
        <f>IF('Sprint 4'!DoneDays&gt;G20,G20+1,"")</f>
        <v>1</v>
      </c>
      <c r="I20" s="1">
        <v>2.0</v>
      </c>
      <c r="J20" s="1">
        <v>3.0</v>
      </c>
      <c r="K20" s="1">
        <v>4.0</v>
      </c>
      <c r="L20" s="1">
        <v>5.0</v>
      </c>
      <c r="M20" s="1">
        <v>6.0</v>
      </c>
      <c r="N20" s="1">
        <v>7.0</v>
      </c>
      <c r="O20" s="1">
        <v>8.0</v>
      </c>
      <c r="P20" s="1">
        <v>9.0</v>
      </c>
      <c r="Q20" s="1">
        <v>10.0</v>
      </c>
      <c r="R20" s="1">
        <v>11.0</v>
      </c>
      <c r="S20" s="1">
        <v>12.0</v>
      </c>
      <c r="T20" s="1">
        <v>13.0</v>
      </c>
      <c r="U20" s="1">
        <v>14.0</v>
      </c>
      <c r="V20" s="1">
        <v>15.0</v>
      </c>
      <c r="W20" s="1">
        <v>16.0</v>
      </c>
      <c r="X20" s="1">
        <v>17.0</v>
      </c>
      <c r="Y20" s="1">
        <v>18.0</v>
      </c>
      <c r="Z20" s="1">
        <v>19.0</v>
      </c>
      <c r="AA20" s="1">
        <v>20.0</v>
      </c>
      <c r="AB20" s="1">
        <v>21.0</v>
      </c>
      <c r="AC20" s="1">
        <v>22.0</v>
      </c>
      <c r="AD20" s="1">
        <v>23.0</v>
      </c>
      <c r="AE20" s="1">
        <v>24.0</v>
      </c>
      <c r="AF20" s="1">
        <v>25.0</v>
      </c>
    </row>
    <row r="21" ht="12.75" customHeight="1">
      <c r="B21" s="47" t="s">
        <v>16</v>
      </c>
      <c r="C21" s="48" t="s">
        <v>17</v>
      </c>
      <c r="D21" s="48" t="s">
        <v>18</v>
      </c>
      <c r="E21" s="48" t="s">
        <v>19</v>
      </c>
      <c r="F21" s="48" t="s">
        <v>20</v>
      </c>
      <c r="G21" s="48" t="s">
        <v>21</v>
      </c>
      <c r="H21" s="38">
        <v>1.0</v>
      </c>
      <c r="I21" s="38">
        <f t="shared" ref="I21:AF21" si="1">IF($D$16&gt;H21,H21+1,"")</f>
        <v>2</v>
      </c>
      <c r="J21" s="38">
        <f t="shared" si="1"/>
        <v>3</v>
      </c>
      <c r="K21" s="38">
        <f t="shared" si="1"/>
        <v>4</v>
      </c>
      <c r="L21" s="38">
        <f t="shared" si="1"/>
        <v>5</v>
      </c>
      <c r="M21" s="38">
        <f t="shared" si="1"/>
        <v>6</v>
      </c>
      <c r="N21" s="38">
        <f t="shared" si="1"/>
        <v>7</v>
      </c>
      <c r="O21" s="38">
        <f t="shared" si="1"/>
        <v>8</v>
      </c>
      <c r="P21" s="38">
        <f t="shared" si="1"/>
        <v>9</v>
      </c>
      <c r="Q21" s="38">
        <f t="shared" si="1"/>
        <v>10</v>
      </c>
      <c r="R21" s="38">
        <f t="shared" si="1"/>
        <v>11</v>
      </c>
      <c r="S21" s="38">
        <f t="shared" si="1"/>
        <v>12</v>
      </c>
      <c r="T21" s="38">
        <f t="shared" si="1"/>
        <v>13</v>
      </c>
      <c r="U21" s="38">
        <f t="shared" si="1"/>
        <v>14</v>
      </c>
      <c r="V21" s="38">
        <f t="shared" si="1"/>
        <v>15</v>
      </c>
      <c r="W21" s="38" t="str">
        <f t="shared" si="1"/>
        <v/>
      </c>
      <c r="X21" s="38" t="str">
        <f t="shared" si="1"/>
        <v/>
      </c>
      <c r="Y21" s="38" t="str">
        <f t="shared" si="1"/>
        <v/>
      </c>
      <c r="Z21" s="38" t="str">
        <f t="shared" si="1"/>
        <v/>
      </c>
      <c r="AA21" s="38" t="str">
        <f t="shared" si="1"/>
        <v/>
      </c>
      <c r="AB21" s="38" t="str">
        <f t="shared" si="1"/>
        <v/>
      </c>
      <c r="AC21" s="38" t="str">
        <f t="shared" si="1"/>
        <v/>
      </c>
      <c r="AD21" s="38" t="str">
        <f t="shared" si="1"/>
        <v/>
      </c>
      <c r="AE21" s="38" t="str">
        <f t="shared" si="1"/>
        <v/>
      </c>
      <c r="AF21" s="38" t="str">
        <f t="shared" si="1"/>
        <v/>
      </c>
    </row>
    <row r="22" ht="12.75" customHeight="1">
      <c r="B22" s="55" t="s">
        <v>65</v>
      </c>
      <c r="C22" s="41" t="s">
        <v>66</v>
      </c>
      <c r="D22" s="51" t="s">
        <v>67</v>
      </c>
      <c r="E22" s="41" t="s">
        <v>46</v>
      </c>
      <c r="F22" s="41" t="s">
        <v>57</v>
      </c>
      <c r="G22" s="57">
        <v>25.0</v>
      </c>
      <c r="H22" s="42">
        <v>25.0</v>
      </c>
      <c r="I22" s="42">
        <v>25.0</v>
      </c>
      <c r="J22" s="42">
        <v>20.0</v>
      </c>
      <c r="K22" s="42">
        <v>20.0</v>
      </c>
      <c r="L22" s="42">
        <v>20.0</v>
      </c>
      <c r="M22" s="42">
        <v>20.0</v>
      </c>
      <c r="N22" s="42">
        <v>15.0</v>
      </c>
      <c r="O22" s="42">
        <v>15.0</v>
      </c>
      <c r="P22" s="42">
        <v>15.0</v>
      </c>
      <c r="Q22" s="42">
        <v>10.0</v>
      </c>
      <c r="R22" s="42">
        <v>10.0</v>
      </c>
      <c r="S22" s="42">
        <v>5.0</v>
      </c>
      <c r="T22" s="42">
        <v>5.0</v>
      </c>
      <c r="U22" s="42">
        <v>0.0</v>
      </c>
      <c r="V22" s="42">
        <v>0.0</v>
      </c>
      <c r="W22" s="44"/>
      <c r="X22" s="44"/>
      <c r="Y22" s="44"/>
      <c r="Z22" s="44"/>
      <c r="AA22" s="44"/>
      <c r="AB22" s="44"/>
      <c r="AC22" s="44"/>
      <c r="AD22" s="44"/>
      <c r="AE22" s="44" t="str">
        <f t="shared" ref="AE22:AF22" si="2">IF(OR(AE$21="",$G22=""),"",AD22)</f>
        <v/>
      </c>
      <c r="AF22" s="44" t="str">
        <f t="shared" si="2"/>
        <v/>
      </c>
    </row>
    <row r="23" ht="12.75" customHeight="1">
      <c r="B23" s="55" t="s">
        <v>68</v>
      </c>
      <c r="C23" s="41" t="s">
        <v>69</v>
      </c>
      <c r="D23" s="51" t="s">
        <v>70</v>
      </c>
      <c r="E23" s="41" t="s">
        <v>71</v>
      </c>
      <c r="F23" s="41" t="s">
        <v>57</v>
      </c>
      <c r="G23" s="57">
        <v>35.0</v>
      </c>
      <c r="H23" s="42">
        <v>35.0</v>
      </c>
      <c r="I23" s="42">
        <v>35.0</v>
      </c>
      <c r="J23" s="42">
        <v>35.0</v>
      </c>
      <c r="K23" s="42">
        <v>35.0</v>
      </c>
      <c r="L23" s="42">
        <v>30.0</v>
      </c>
      <c r="M23" s="42">
        <v>30.0</v>
      </c>
      <c r="N23" s="42">
        <v>25.0</v>
      </c>
      <c r="O23" s="42">
        <v>25.0</v>
      </c>
      <c r="P23" s="42">
        <v>25.0</v>
      </c>
      <c r="Q23" s="42">
        <v>20.0</v>
      </c>
      <c r="R23" s="42">
        <v>15.0</v>
      </c>
      <c r="S23" s="42">
        <v>10.0</v>
      </c>
      <c r="T23" s="42">
        <v>10.0</v>
      </c>
      <c r="U23" s="42">
        <v>5.0</v>
      </c>
      <c r="V23" s="42">
        <v>5.0</v>
      </c>
      <c r="W23" s="44"/>
      <c r="X23" s="44"/>
      <c r="Y23" s="44"/>
      <c r="Z23" s="44"/>
      <c r="AA23" s="44"/>
      <c r="AB23" s="44"/>
      <c r="AC23" s="44"/>
      <c r="AD23" s="44"/>
      <c r="AE23" s="44" t="str">
        <f t="shared" ref="AE23:AF23" si="3">IF(OR(AE$21="",$G23=""),"",AD23)</f>
        <v/>
      </c>
      <c r="AF23" s="44" t="str">
        <f t="shared" si="3"/>
        <v/>
      </c>
    </row>
    <row r="24" ht="12.75" customHeight="1">
      <c r="B24" s="58"/>
      <c r="C24" s="59"/>
      <c r="D24" s="44"/>
      <c r="E24" s="59"/>
      <c r="F24" s="59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 t="str">
        <f t="shared" ref="AE24:AF24" si="4">IF(OR(AE$21="",$G24=""),"",AD24)</f>
        <v/>
      </c>
      <c r="AF24" s="44" t="str">
        <f t="shared" si="4"/>
        <v/>
      </c>
    </row>
    <row r="25" ht="12.75" customHeight="1">
      <c r="B25" s="59"/>
      <c r="C25" s="59"/>
      <c r="D25" s="44"/>
      <c r="E25" s="59"/>
      <c r="F25" s="59" t="str">
        <f t="shared" ref="F25:F62" si="6">IF(C25&lt;&gt;"","Planned","")</f>
        <v/>
      </c>
      <c r="G25" s="44"/>
      <c r="H25" s="44" t="str">
        <f t="shared" ref="H25:H65" si="7">IF(OR(H$21="",$G25=""),"",G25)</f>
        <v/>
      </c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 t="str">
        <f t="shared" ref="AE25:AF25" si="5">IF(OR(AE$21="",$G25=""),"",AD25)</f>
        <v/>
      </c>
      <c r="AF25" s="44" t="str">
        <f t="shared" si="5"/>
        <v/>
      </c>
    </row>
    <row r="26" ht="12.75" customHeight="1">
      <c r="B26" s="59"/>
      <c r="C26" s="59"/>
      <c r="D26" s="44"/>
      <c r="E26" s="59"/>
      <c r="F26" s="59" t="str">
        <f t="shared" si="6"/>
        <v/>
      </c>
      <c r="G26" s="44"/>
      <c r="H26" s="44" t="str">
        <f t="shared" si="7"/>
        <v/>
      </c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 t="str">
        <f t="shared" ref="AE26:AF26" si="8">IF(OR(AE$21="",$G26=""),"",AD26)</f>
        <v/>
      </c>
      <c r="AF26" s="44" t="str">
        <f t="shared" si="8"/>
        <v/>
      </c>
    </row>
    <row r="27" ht="12.75" customHeight="1">
      <c r="B27" s="59"/>
      <c r="C27" s="59"/>
      <c r="D27" s="44"/>
      <c r="E27" s="59"/>
      <c r="F27" s="59" t="str">
        <f t="shared" si="6"/>
        <v/>
      </c>
      <c r="G27" s="44"/>
      <c r="H27" s="44" t="str">
        <f t="shared" si="7"/>
        <v/>
      </c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 t="str">
        <f t="shared" ref="AE27:AF27" si="9">IF(OR(AE$21="",$G27=""),"",AD27)</f>
        <v/>
      </c>
      <c r="AF27" s="44" t="str">
        <f t="shared" si="9"/>
        <v/>
      </c>
    </row>
    <row r="28" ht="12.75" customHeight="1">
      <c r="B28" s="59"/>
      <c r="C28" s="59"/>
      <c r="D28" s="44"/>
      <c r="E28" s="59"/>
      <c r="F28" s="59" t="str">
        <f t="shared" si="6"/>
        <v/>
      </c>
      <c r="G28" s="44"/>
      <c r="H28" s="44" t="str">
        <f t="shared" si="7"/>
        <v/>
      </c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 t="str">
        <f t="shared" ref="AE28:AF28" si="10">IF(OR(AE$21="",$G28=""),"",AD28)</f>
        <v/>
      </c>
      <c r="AF28" s="44" t="str">
        <f t="shared" si="10"/>
        <v/>
      </c>
    </row>
    <row r="29" ht="12.75" customHeight="1">
      <c r="D29" s="1"/>
      <c r="F29" s="31" t="str">
        <f t="shared" si="6"/>
        <v/>
      </c>
      <c r="G29" s="1"/>
      <c r="H29" s="1" t="str">
        <f t="shared" si="7"/>
        <v/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 t="str">
        <f t="shared" ref="AE29:AF29" si="11">IF(OR(AE$21="",$G29=""),"",AD29)</f>
        <v/>
      </c>
      <c r="AF29" s="1" t="str">
        <f t="shared" si="11"/>
        <v/>
      </c>
    </row>
    <row r="30" ht="12.75" customHeight="1">
      <c r="D30" s="1"/>
      <c r="F30" s="31" t="str">
        <f t="shared" si="6"/>
        <v/>
      </c>
      <c r="G30" s="1"/>
      <c r="H30" s="1" t="str">
        <f t="shared" si="7"/>
        <v/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 t="str">
        <f t="shared" ref="AE30:AF30" si="12">IF(OR(AE$21="",$G30=""),"",AD30)</f>
        <v/>
      </c>
      <c r="AF30" s="1" t="str">
        <f t="shared" si="12"/>
        <v/>
      </c>
    </row>
    <row r="31" ht="12.75" customHeight="1">
      <c r="D31" s="1"/>
      <c r="F31" s="31" t="str">
        <f t="shared" si="6"/>
        <v/>
      </c>
      <c r="G31" s="1"/>
      <c r="H31" s="1" t="str">
        <f t="shared" si="7"/>
        <v/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 t="str">
        <f t="shared" ref="AE31:AF31" si="13">IF(OR(AE$21="",$G31=""),"",AD31)</f>
        <v/>
      </c>
      <c r="AF31" s="1" t="str">
        <f t="shared" si="13"/>
        <v/>
      </c>
    </row>
    <row r="32" ht="12.75" customHeight="1">
      <c r="D32" s="1"/>
      <c r="F32" s="31" t="str">
        <f t="shared" si="6"/>
        <v/>
      </c>
      <c r="G32" s="1"/>
      <c r="H32" s="1" t="str">
        <f t="shared" si="7"/>
        <v/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 t="str">
        <f t="shared" ref="AE32:AF32" si="14">IF(OR(AE$21="",$G32=""),"",AD32)</f>
        <v/>
      </c>
      <c r="AF32" s="1" t="str">
        <f t="shared" si="14"/>
        <v/>
      </c>
    </row>
    <row r="33" ht="12.75" customHeight="1">
      <c r="D33" s="1"/>
      <c r="F33" s="31" t="str">
        <f t="shared" si="6"/>
        <v/>
      </c>
      <c r="G33" s="1"/>
      <c r="H33" s="1" t="str">
        <f t="shared" si="7"/>
        <v/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 t="str">
        <f t="shared" ref="AE33:AF33" si="15">IF(OR(AE$21="",$G33=""),"",AD33)</f>
        <v/>
      </c>
      <c r="AF33" s="1" t="str">
        <f t="shared" si="15"/>
        <v/>
      </c>
    </row>
    <row r="34" ht="12.75" customHeight="1">
      <c r="D34" s="1"/>
      <c r="F34" s="31" t="str">
        <f t="shared" si="6"/>
        <v/>
      </c>
      <c r="G34" s="1"/>
      <c r="H34" s="1" t="str">
        <f t="shared" si="7"/>
        <v/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 t="str">
        <f t="shared" ref="AE34:AF34" si="16">IF(OR(AE$21="",$G34=""),"",AD34)</f>
        <v/>
      </c>
      <c r="AF34" s="1" t="str">
        <f t="shared" si="16"/>
        <v/>
      </c>
    </row>
    <row r="35" ht="12.75" customHeight="1">
      <c r="D35" s="1"/>
      <c r="F35" s="31" t="str">
        <f t="shared" si="6"/>
        <v/>
      </c>
      <c r="G35" s="1"/>
      <c r="H35" s="1" t="str">
        <f t="shared" si="7"/>
        <v/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 t="str">
        <f t="shared" ref="AE35:AF35" si="17">IF(OR(AE$21="",$G35=""),"",AD35)</f>
        <v/>
      </c>
      <c r="AF35" s="1" t="str">
        <f t="shared" si="17"/>
        <v/>
      </c>
    </row>
    <row r="36" ht="12.75" customHeight="1">
      <c r="D36" s="1"/>
      <c r="F36" s="31" t="str">
        <f t="shared" si="6"/>
        <v/>
      </c>
      <c r="G36" s="1"/>
      <c r="H36" s="1" t="str">
        <f t="shared" si="7"/>
        <v/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 t="str">
        <f t="shared" ref="AE36:AF36" si="18">IF(OR(AE$21="",$G36=""),"",AD36)</f>
        <v/>
      </c>
      <c r="AF36" s="1" t="str">
        <f t="shared" si="18"/>
        <v/>
      </c>
    </row>
    <row r="37" ht="12.75" customHeight="1">
      <c r="D37" s="1"/>
      <c r="F37" s="31" t="str">
        <f t="shared" si="6"/>
        <v/>
      </c>
      <c r="G37" s="1"/>
      <c r="H37" s="1" t="str">
        <f t="shared" si="7"/>
        <v/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 t="str">
        <f t="shared" ref="AE37:AF37" si="19">IF(OR(AE$21="",$G37=""),"",AD37)</f>
        <v/>
      </c>
      <c r="AF37" s="1" t="str">
        <f t="shared" si="19"/>
        <v/>
      </c>
    </row>
    <row r="38" ht="12.75" customHeight="1">
      <c r="D38" s="1"/>
      <c r="F38" s="31" t="str">
        <f t="shared" si="6"/>
        <v/>
      </c>
      <c r="G38" s="1"/>
      <c r="H38" s="1" t="str">
        <f t="shared" si="7"/>
        <v/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 t="str">
        <f t="shared" ref="AE38:AF38" si="20">IF(OR(AE$21="",$G38=""),"",AD38)</f>
        <v/>
      </c>
      <c r="AF38" s="1" t="str">
        <f t="shared" si="20"/>
        <v/>
      </c>
    </row>
    <row r="39" ht="12.75" customHeight="1">
      <c r="D39" s="1"/>
      <c r="F39" s="31" t="str">
        <f t="shared" si="6"/>
        <v/>
      </c>
      <c r="G39" s="1"/>
      <c r="H39" s="1" t="str">
        <f t="shared" si="7"/>
        <v/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 t="str">
        <f t="shared" ref="AE39:AF39" si="21">IF(OR(AE$21="",$G39=""),"",AD39)</f>
        <v/>
      </c>
      <c r="AF39" s="1" t="str">
        <f t="shared" si="21"/>
        <v/>
      </c>
    </row>
    <row r="40" ht="12.75" customHeight="1">
      <c r="D40" s="1"/>
      <c r="F40" s="31" t="str">
        <f t="shared" si="6"/>
        <v/>
      </c>
      <c r="G40" s="1"/>
      <c r="H40" s="1" t="str">
        <f t="shared" si="7"/>
        <v/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 t="str">
        <f t="shared" ref="AE40:AF40" si="22">IF(OR(AE$21="",$G40=""),"",AD40)</f>
        <v/>
      </c>
      <c r="AF40" s="1" t="str">
        <f t="shared" si="22"/>
        <v/>
      </c>
    </row>
    <row r="41" ht="12.75" customHeight="1">
      <c r="D41" s="1"/>
      <c r="F41" s="31" t="str">
        <f t="shared" si="6"/>
        <v/>
      </c>
      <c r="G41" s="1"/>
      <c r="H41" s="1" t="str">
        <f t="shared" si="7"/>
        <v/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 t="str">
        <f t="shared" ref="AE41:AF41" si="23">IF(OR(AE$21="",$G41=""),"",AD41)</f>
        <v/>
      </c>
      <c r="AF41" s="1" t="str">
        <f t="shared" si="23"/>
        <v/>
      </c>
    </row>
    <row r="42" ht="12.75" customHeight="1">
      <c r="D42" s="1"/>
      <c r="F42" s="31" t="str">
        <f t="shared" si="6"/>
        <v/>
      </c>
      <c r="G42" s="1"/>
      <c r="H42" s="1" t="str">
        <f t="shared" si="7"/>
        <v/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 t="str">
        <f t="shared" ref="AE42:AF42" si="24">IF(OR(AE$21="",$G42=""),"",AD42)</f>
        <v/>
      </c>
      <c r="AF42" s="1" t="str">
        <f t="shared" si="24"/>
        <v/>
      </c>
    </row>
    <row r="43" ht="12.75" customHeight="1">
      <c r="D43" s="1"/>
      <c r="F43" s="31" t="str">
        <f t="shared" si="6"/>
        <v/>
      </c>
      <c r="G43" s="1"/>
      <c r="H43" s="1" t="str">
        <f t="shared" si="7"/>
        <v/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 t="str">
        <f t="shared" ref="AE43:AF43" si="25">IF(OR(AE$21="",$G43=""),"",AD43)</f>
        <v/>
      </c>
      <c r="AF43" s="1" t="str">
        <f t="shared" si="25"/>
        <v/>
      </c>
    </row>
    <row r="44" ht="12.75" customHeight="1">
      <c r="D44" s="1"/>
      <c r="F44" s="31" t="str">
        <f t="shared" si="6"/>
        <v/>
      </c>
      <c r="G44" s="1"/>
      <c r="H44" s="1" t="str">
        <f t="shared" si="7"/>
        <v/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 t="str">
        <f t="shared" ref="AE44:AF44" si="26">IF(OR(AE$21="",$G44=""),"",AD44)</f>
        <v/>
      </c>
      <c r="AF44" s="1" t="str">
        <f t="shared" si="26"/>
        <v/>
      </c>
    </row>
    <row r="45" ht="12.75" customHeight="1">
      <c r="D45" s="1"/>
      <c r="F45" s="31" t="str">
        <f t="shared" si="6"/>
        <v/>
      </c>
      <c r="G45" s="1"/>
      <c r="H45" s="1" t="str">
        <f t="shared" si="7"/>
        <v/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 t="str">
        <f t="shared" ref="AE45:AF45" si="27">IF(OR(AE$21="",$G45=""),"",AD45)</f>
        <v/>
      </c>
      <c r="AF45" s="1" t="str">
        <f t="shared" si="27"/>
        <v/>
      </c>
    </row>
    <row r="46" ht="12.75" customHeight="1">
      <c r="D46" s="1"/>
      <c r="F46" s="31" t="str">
        <f t="shared" si="6"/>
        <v/>
      </c>
      <c r="G46" s="1"/>
      <c r="H46" s="1" t="str">
        <f t="shared" si="7"/>
        <v/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 t="str">
        <f t="shared" ref="AE46:AF46" si="28">IF(OR(AE$21="",$G46=""),"",AD46)</f>
        <v/>
      </c>
      <c r="AF46" s="1" t="str">
        <f t="shared" si="28"/>
        <v/>
      </c>
    </row>
    <row r="47" ht="12.75" customHeight="1">
      <c r="D47" s="1"/>
      <c r="F47" s="31" t="str">
        <f t="shared" si="6"/>
        <v/>
      </c>
      <c r="G47" s="1"/>
      <c r="H47" s="1" t="str">
        <f t="shared" si="7"/>
        <v/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 t="str">
        <f t="shared" ref="AE47:AF47" si="29">IF(OR(AE$21="",$G47=""),"",AD47)</f>
        <v/>
      </c>
      <c r="AF47" s="1" t="str">
        <f t="shared" si="29"/>
        <v/>
      </c>
    </row>
    <row r="48" ht="12.75" customHeight="1">
      <c r="D48" s="1"/>
      <c r="F48" s="31" t="str">
        <f t="shared" si="6"/>
        <v/>
      </c>
      <c r="G48" s="1"/>
      <c r="H48" s="1" t="str">
        <f t="shared" si="7"/>
        <v/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 t="str">
        <f t="shared" ref="AE48:AF48" si="30">IF(OR(AE$21="",$G48=""),"",AD48)</f>
        <v/>
      </c>
      <c r="AF48" s="1" t="str">
        <f t="shared" si="30"/>
        <v/>
      </c>
    </row>
    <row r="49" ht="12.75" customHeight="1">
      <c r="D49" s="1"/>
      <c r="F49" s="31" t="str">
        <f t="shared" si="6"/>
        <v/>
      </c>
      <c r="G49" s="1"/>
      <c r="H49" s="1" t="str">
        <f t="shared" si="7"/>
        <v/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 t="str">
        <f t="shared" ref="AE49:AF49" si="31">IF(OR(AE$21="",$G49=""),"",AD49)</f>
        <v/>
      </c>
      <c r="AF49" s="1" t="str">
        <f t="shared" si="31"/>
        <v/>
      </c>
    </row>
    <row r="50" ht="12.75" customHeight="1">
      <c r="D50" s="1"/>
      <c r="F50" s="31" t="str">
        <f t="shared" si="6"/>
        <v/>
      </c>
      <c r="G50" s="1"/>
      <c r="H50" s="1" t="str">
        <f t="shared" si="7"/>
        <v/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 t="str">
        <f t="shared" ref="AE50:AF50" si="32">IF(OR(AE$21="",$G50=""),"",AD50)</f>
        <v/>
      </c>
      <c r="AF50" s="1" t="str">
        <f t="shared" si="32"/>
        <v/>
      </c>
    </row>
    <row r="51" ht="12.75" customHeight="1">
      <c r="D51" s="1"/>
      <c r="F51" s="31" t="str">
        <f t="shared" si="6"/>
        <v/>
      </c>
      <c r="G51" s="1"/>
      <c r="H51" s="1" t="str">
        <f t="shared" si="7"/>
        <v/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 t="str">
        <f t="shared" ref="AE51:AF51" si="33">IF(OR(AE$21="",$G51=""),"",AD51)</f>
        <v/>
      </c>
      <c r="AF51" s="1" t="str">
        <f t="shared" si="33"/>
        <v/>
      </c>
    </row>
    <row r="52" ht="12.75" customHeight="1">
      <c r="D52" s="1"/>
      <c r="F52" s="31" t="str">
        <f t="shared" si="6"/>
        <v/>
      </c>
      <c r="G52" s="1"/>
      <c r="H52" s="1" t="str">
        <f t="shared" si="7"/>
        <v/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 t="str">
        <f t="shared" ref="AE52:AF52" si="34">IF(OR(AE$21="",$G52=""),"",AD52)</f>
        <v/>
      </c>
      <c r="AF52" s="1" t="str">
        <f t="shared" si="34"/>
        <v/>
      </c>
    </row>
    <row r="53" ht="12.75" customHeight="1">
      <c r="D53" s="1"/>
      <c r="F53" s="31" t="str">
        <f t="shared" si="6"/>
        <v/>
      </c>
      <c r="G53" s="1"/>
      <c r="H53" s="1" t="str">
        <f t="shared" si="7"/>
        <v/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 t="str">
        <f t="shared" ref="AE53:AF53" si="35">IF(OR(AE$21="",$G53=""),"",AD53)</f>
        <v/>
      </c>
      <c r="AF53" s="1" t="str">
        <f t="shared" si="35"/>
        <v/>
      </c>
    </row>
    <row r="54" ht="12.75" customHeight="1">
      <c r="D54" s="1"/>
      <c r="F54" s="31" t="str">
        <f t="shared" si="6"/>
        <v/>
      </c>
      <c r="G54" s="1"/>
      <c r="H54" s="1" t="str">
        <f t="shared" si="7"/>
        <v/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 t="str">
        <f t="shared" ref="AE54:AF54" si="36">IF(OR(AE$21="",$G54=""),"",AD54)</f>
        <v/>
      </c>
      <c r="AF54" s="1" t="str">
        <f t="shared" si="36"/>
        <v/>
      </c>
    </row>
    <row r="55" ht="12.75" customHeight="1">
      <c r="D55" s="1"/>
      <c r="F55" s="31" t="str">
        <f t="shared" si="6"/>
        <v/>
      </c>
      <c r="G55" s="1"/>
      <c r="H55" s="1" t="str">
        <f t="shared" si="7"/>
        <v/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 t="str">
        <f t="shared" ref="AE55:AF55" si="37">IF(OR(AE$21="",$G55=""),"",AD55)</f>
        <v/>
      </c>
      <c r="AF55" s="1" t="str">
        <f t="shared" si="37"/>
        <v/>
      </c>
    </row>
    <row r="56" ht="12.75" customHeight="1">
      <c r="D56" s="1"/>
      <c r="F56" s="31" t="str">
        <f t="shared" si="6"/>
        <v/>
      </c>
      <c r="G56" s="1"/>
      <c r="H56" s="1" t="str">
        <f t="shared" si="7"/>
        <v/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 t="str">
        <f t="shared" ref="AE56:AF56" si="38">IF(OR(AE$21="",$G56=""),"",AD56)</f>
        <v/>
      </c>
      <c r="AF56" s="1" t="str">
        <f t="shared" si="38"/>
        <v/>
      </c>
    </row>
    <row r="57" ht="12.75" customHeight="1">
      <c r="D57" s="1"/>
      <c r="F57" s="31" t="str">
        <f t="shared" si="6"/>
        <v/>
      </c>
      <c r="G57" s="1"/>
      <c r="H57" s="1" t="str">
        <f t="shared" si="7"/>
        <v/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 t="str">
        <f t="shared" ref="AE57:AF57" si="39">IF(OR(AE$21="",$G57=""),"",AD57)</f>
        <v/>
      </c>
      <c r="AF57" s="1" t="str">
        <f t="shared" si="39"/>
        <v/>
      </c>
    </row>
    <row r="58" ht="12.75" customHeight="1">
      <c r="D58" s="1"/>
      <c r="F58" s="31" t="str">
        <f t="shared" si="6"/>
        <v/>
      </c>
      <c r="G58" s="1"/>
      <c r="H58" s="1" t="str">
        <f t="shared" si="7"/>
        <v/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 t="str">
        <f t="shared" ref="AE58:AF58" si="40">IF(OR(AE$21="",$G58=""),"",AD58)</f>
        <v/>
      </c>
      <c r="AF58" s="1" t="str">
        <f t="shared" si="40"/>
        <v/>
      </c>
    </row>
    <row r="59" ht="12.75" customHeight="1">
      <c r="D59" s="1"/>
      <c r="F59" s="31" t="str">
        <f t="shared" si="6"/>
        <v/>
      </c>
      <c r="G59" s="1"/>
      <c r="H59" s="1" t="str">
        <f t="shared" si="7"/>
        <v/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 t="str">
        <f t="shared" ref="AE59:AF59" si="41">IF(OR(AE$21="",$G59=""),"",AD59)</f>
        <v/>
      </c>
      <c r="AF59" s="1" t="str">
        <f t="shared" si="41"/>
        <v/>
      </c>
    </row>
    <row r="60" ht="12.75" customHeight="1">
      <c r="D60" s="1"/>
      <c r="F60" s="31" t="str">
        <f t="shared" si="6"/>
        <v/>
      </c>
      <c r="G60" s="1"/>
      <c r="H60" s="1" t="str">
        <f t="shared" si="7"/>
        <v/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 t="str">
        <f t="shared" ref="AE60:AF60" si="42">IF(OR(AE$21="",$G60=""),"",AD60)</f>
        <v/>
      </c>
      <c r="AF60" s="1" t="str">
        <f t="shared" si="42"/>
        <v/>
      </c>
    </row>
    <row r="61" ht="12.75" customHeight="1">
      <c r="D61" s="1"/>
      <c r="F61" s="31" t="str">
        <f t="shared" si="6"/>
        <v/>
      </c>
      <c r="G61" s="1"/>
      <c r="H61" s="1" t="str">
        <f t="shared" si="7"/>
        <v/>
      </c>
      <c r="I61" s="1" t="str">
        <f t="shared" ref="I61:AF61" si="43">IF(OR(I$21="",$G61=""),"",H61)</f>
        <v/>
      </c>
      <c r="J61" s="1" t="str">
        <f t="shared" si="43"/>
        <v/>
      </c>
      <c r="K61" s="1" t="str">
        <f t="shared" si="43"/>
        <v/>
      </c>
      <c r="L61" s="1" t="str">
        <f t="shared" si="43"/>
        <v/>
      </c>
      <c r="M61" s="1" t="str">
        <f t="shared" si="43"/>
        <v/>
      </c>
      <c r="N61" s="1" t="str">
        <f t="shared" si="43"/>
        <v/>
      </c>
      <c r="O61" s="1" t="str">
        <f t="shared" si="43"/>
        <v/>
      </c>
      <c r="P61" s="1" t="str">
        <f t="shared" si="43"/>
        <v/>
      </c>
      <c r="Q61" s="1" t="str">
        <f t="shared" si="43"/>
        <v/>
      </c>
      <c r="R61" s="1" t="str">
        <f t="shared" si="43"/>
        <v/>
      </c>
      <c r="S61" s="1" t="str">
        <f t="shared" si="43"/>
        <v/>
      </c>
      <c r="T61" s="1" t="str">
        <f t="shared" si="43"/>
        <v/>
      </c>
      <c r="U61" s="1" t="str">
        <f t="shared" si="43"/>
        <v/>
      </c>
      <c r="V61" s="1" t="str">
        <f t="shared" si="43"/>
        <v/>
      </c>
      <c r="W61" s="1" t="str">
        <f t="shared" si="43"/>
        <v/>
      </c>
      <c r="X61" s="1" t="str">
        <f t="shared" si="43"/>
        <v/>
      </c>
      <c r="Y61" s="1" t="str">
        <f t="shared" si="43"/>
        <v/>
      </c>
      <c r="Z61" s="1" t="str">
        <f t="shared" si="43"/>
        <v/>
      </c>
      <c r="AA61" s="1" t="str">
        <f t="shared" si="43"/>
        <v/>
      </c>
      <c r="AB61" s="1" t="str">
        <f t="shared" si="43"/>
        <v/>
      </c>
      <c r="AC61" s="1" t="str">
        <f t="shared" si="43"/>
        <v/>
      </c>
      <c r="AD61" s="1" t="str">
        <f t="shared" si="43"/>
        <v/>
      </c>
      <c r="AE61" s="1" t="str">
        <f t="shared" si="43"/>
        <v/>
      </c>
      <c r="AF61" s="1" t="str">
        <f t="shared" si="43"/>
        <v/>
      </c>
    </row>
    <row r="62" ht="12.75" customHeight="1">
      <c r="D62" s="1"/>
      <c r="F62" s="31" t="str">
        <f t="shared" si="6"/>
        <v/>
      </c>
      <c r="G62" s="1"/>
      <c r="H62" s="1" t="str">
        <f t="shared" si="7"/>
        <v/>
      </c>
      <c r="I62" s="1" t="str">
        <f t="shared" ref="I62:AF62" si="44">IF(OR(I$21="",$G62=""),"",H62)</f>
        <v/>
      </c>
      <c r="J62" s="1" t="str">
        <f t="shared" si="44"/>
        <v/>
      </c>
      <c r="K62" s="1" t="str">
        <f t="shared" si="44"/>
        <v/>
      </c>
      <c r="L62" s="1" t="str">
        <f t="shared" si="44"/>
        <v/>
      </c>
      <c r="M62" s="1" t="str">
        <f t="shared" si="44"/>
        <v/>
      </c>
      <c r="N62" s="1" t="str">
        <f t="shared" si="44"/>
        <v/>
      </c>
      <c r="O62" s="1" t="str">
        <f t="shared" si="44"/>
        <v/>
      </c>
      <c r="P62" s="1" t="str">
        <f t="shared" si="44"/>
        <v/>
      </c>
      <c r="Q62" s="1" t="str">
        <f t="shared" si="44"/>
        <v/>
      </c>
      <c r="R62" s="1" t="str">
        <f t="shared" si="44"/>
        <v/>
      </c>
      <c r="S62" s="1" t="str">
        <f t="shared" si="44"/>
        <v/>
      </c>
      <c r="T62" s="1" t="str">
        <f t="shared" si="44"/>
        <v/>
      </c>
      <c r="U62" s="1" t="str">
        <f t="shared" si="44"/>
        <v/>
      </c>
      <c r="V62" s="1" t="str">
        <f t="shared" si="44"/>
        <v/>
      </c>
      <c r="W62" s="1" t="str">
        <f t="shared" si="44"/>
        <v/>
      </c>
      <c r="X62" s="1" t="str">
        <f t="shared" si="44"/>
        <v/>
      </c>
      <c r="Y62" s="1" t="str">
        <f t="shared" si="44"/>
        <v/>
      </c>
      <c r="Z62" s="1" t="str">
        <f t="shared" si="44"/>
        <v/>
      </c>
      <c r="AA62" s="1" t="str">
        <f t="shared" si="44"/>
        <v/>
      </c>
      <c r="AB62" s="1" t="str">
        <f t="shared" si="44"/>
        <v/>
      </c>
      <c r="AC62" s="1" t="str">
        <f t="shared" si="44"/>
        <v/>
      </c>
      <c r="AD62" s="1" t="str">
        <f t="shared" si="44"/>
        <v/>
      </c>
      <c r="AE62" s="1" t="str">
        <f t="shared" si="44"/>
        <v/>
      </c>
      <c r="AF62" s="1" t="str">
        <f t="shared" si="44"/>
        <v/>
      </c>
    </row>
    <row r="63" ht="12.75" customHeight="1">
      <c r="C63" s="31"/>
      <c r="D63" s="1"/>
      <c r="E63" s="31"/>
      <c r="F63" s="31" t="s">
        <v>35</v>
      </c>
      <c r="G63" s="1"/>
      <c r="H63" s="1" t="str">
        <f t="shared" si="7"/>
        <v/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 t="str">
        <f t="shared" ref="AE63:AF63" si="45">IF(OR(AE$21="",$G63=""),"",AD63)</f>
        <v/>
      </c>
      <c r="AF63" s="1" t="str">
        <f t="shared" si="45"/>
        <v/>
      </c>
    </row>
    <row r="64" ht="12.75" customHeight="1">
      <c r="D64" s="1"/>
      <c r="F64" s="31" t="s">
        <v>36</v>
      </c>
      <c r="G64" s="1"/>
      <c r="H64" s="1" t="str">
        <f t="shared" si="7"/>
        <v/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 t="str">
        <f t="shared" ref="AE64:AF64" si="46">IF(OR(AE$21="",$G64=""),"",AD64)</f>
        <v/>
      </c>
      <c r="AF64" s="1" t="str">
        <f t="shared" si="46"/>
        <v/>
      </c>
    </row>
    <row r="65" ht="12.75" customHeight="1">
      <c r="D65" s="1"/>
      <c r="F65" s="31" t="s">
        <v>37</v>
      </c>
      <c r="G65" s="1"/>
      <c r="H65" s="1" t="str">
        <f t="shared" si="7"/>
        <v/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ht="12.75" customHeight="1">
      <c r="D66" s="1"/>
      <c r="F66" s="3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ht="12.75" customHeight="1">
      <c r="D67" s="1"/>
      <c r="F67" s="3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ht="12.75" customHeight="1">
      <c r="D68" s="1"/>
      <c r="F68" s="3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ht="12.75" customHeight="1">
      <c r="D69" s="1"/>
      <c r="F69" s="3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ht="12.75" customHeight="1">
      <c r="A70" s="1"/>
      <c r="D70" s="1"/>
      <c r="F70" s="31" t="str">
        <f>IF(C70&lt;&gt;"","Planned","")</f>
        <v/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ht="12.75" customHeight="1">
      <c r="D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ht="12.75" customHeight="1">
      <c r="D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ht="12.75" customHeight="1">
      <c r="D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ht="12.75" customHeight="1">
      <c r="D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ht="12.75" customHeight="1">
      <c r="D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ht="12.75" customHeight="1">
      <c r="D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ht="12.75" customHeight="1">
      <c r="D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ht="12.75" customHeight="1">
      <c r="D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ht="12.75" customHeight="1">
      <c r="D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ht="12.75" customHeight="1">
      <c r="D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ht="12.75" customHeight="1">
      <c r="D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ht="12.75" customHeight="1">
      <c r="D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ht="12.75" customHeight="1">
      <c r="D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ht="12.75" customHeight="1">
      <c r="D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ht="12.75" customHeight="1">
      <c r="D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ht="12.75" customHeight="1">
      <c r="D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ht="12.75" customHeight="1">
      <c r="D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ht="12.75" customHeight="1">
      <c r="D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ht="12.75" customHeight="1">
      <c r="D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ht="12.75" customHeight="1">
      <c r="D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ht="12.75" customHeight="1">
      <c r="D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ht="12.75" customHeight="1">
      <c r="D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ht="12.75" customHeight="1">
      <c r="D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ht="12.75" customHeight="1">
      <c r="D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ht="12.75" customHeight="1">
      <c r="D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ht="12.75" customHeight="1">
      <c r="D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ht="12.75" customHeight="1">
      <c r="D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ht="12.75" customHeight="1">
      <c r="D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ht="12.75" customHeight="1">
      <c r="D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ht="12.75" customHeight="1">
      <c r="D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ht="12.75" customHeight="1">
      <c r="D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ht="12.75" customHeight="1">
      <c r="D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ht="12.75" customHeight="1">
      <c r="D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ht="12.75" customHeight="1">
      <c r="D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ht="12.75" customHeight="1">
      <c r="D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ht="12.75" customHeight="1">
      <c r="D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ht="12.75" customHeight="1">
      <c r="D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ht="12.75" customHeight="1">
      <c r="D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ht="12.75" customHeight="1">
      <c r="D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ht="12.75" customHeight="1">
      <c r="D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ht="12.75" customHeight="1">
      <c r="D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ht="12.75" customHeight="1">
      <c r="D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ht="12.75" customHeight="1">
      <c r="D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ht="12.75" customHeight="1">
      <c r="D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ht="12.75" customHeight="1">
      <c r="D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ht="12.75" customHeight="1">
      <c r="D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ht="12.75" customHeight="1">
      <c r="D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ht="12.75" customHeight="1">
      <c r="D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ht="12.75" customHeight="1">
      <c r="D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ht="12.75" customHeight="1">
      <c r="D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ht="12.75" customHeight="1">
      <c r="D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ht="12.75" customHeight="1">
      <c r="D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ht="12.75" customHeight="1">
      <c r="D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ht="12.75" customHeight="1">
      <c r="D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ht="12.75" customHeight="1">
      <c r="D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ht="12.75" customHeight="1">
      <c r="D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ht="12.75" customHeight="1">
      <c r="D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ht="12.75" customHeight="1">
      <c r="D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ht="12.75" customHeight="1">
      <c r="D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ht="12.75" customHeight="1">
      <c r="D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ht="12.75" customHeight="1">
      <c r="D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ht="12.75" customHeight="1">
      <c r="D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ht="12.75" customHeight="1">
      <c r="D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ht="12.75" customHeight="1">
      <c r="D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ht="12.75" customHeight="1">
      <c r="D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ht="12.75" customHeight="1">
      <c r="D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ht="12.75" customHeight="1">
      <c r="D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ht="12.75" customHeight="1">
      <c r="D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ht="12.75" customHeight="1">
      <c r="D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ht="12.75" customHeight="1">
      <c r="D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ht="12.75" customHeight="1">
      <c r="D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ht="12.75" customHeight="1">
      <c r="D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ht="12.75" customHeight="1">
      <c r="D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ht="12.75" customHeight="1">
      <c r="D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ht="12.75" customHeight="1">
      <c r="D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ht="12.75" customHeight="1">
      <c r="D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12.75" customHeight="1">
      <c r="D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12.75" customHeight="1">
      <c r="D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12.75" customHeight="1">
      <c r="D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12.75" customHeight="1">
      <c r="D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12.75" customHeight="1">
      <c r="D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12.75" customHeight="1">
      <c r="D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12.75" customHeight="1">
      <c r="D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12.75" customHeight="1">
      <c r="D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12.75" customHeight="1">
      <c r="D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12.75" customHeight="1">
      <c r="D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12.75" customHeight="1">
      <c r="D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12.75" customHeight="1">
      <c r="D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12.75" customHeight="1">
      <c r="D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12.75" customHeight="1">
      <c r="D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12.75" customHeight="1">
      <c r="D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12.75" customHeight="1">
      <c r="D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12.75" customHeight="1">
      <c r="D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12.75" customHeight="1">
      <c r="D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12.75" customHeight="1">
      <c r="D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12.75" customHeight="1">
      <c r="D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12.75" customHeight="1">
      <c r="D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12.75" customHeight="1">
      <c r="D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ht="12.75" customHeight="1">
      <c r="D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ht="12.75" customHeight="1">
      <c r="D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ht="12.75" customHeight="1">
      <c r="D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ht="12.75" customHeight="1">
      <c r="D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ht="12.75" customHeight="1">
      <c r="D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ht="12.75" customHeight="1">
      <c r="D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ht="12.75" customHeight="1">
      <c r="D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ht="12.75" customHeight="1">
      <c r="D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ht="12.75" customHeight="1">
      <c r="D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ht="12.75" customHeight="1">
      <c r="D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ht="12.75" customHeight="1">
      <c r="D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ht="12.75" customHeight="1">
      <c r="D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ht="12.75" customHeight="1">
      <c r="D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ht="12.75" customHeight="1">
      <c r="D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ht="12.75" customHeight="1">
      <c r="D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ht="12.75" customHeight="1">
      <c r="D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ht="12.75" customHeight="1">
      <c r="D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ht="12.75" customHeight="1">
      <c r="D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ht="12.75" customHeight="1">
      <c r="D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ht="12.75" customHeight="1">
      <c r="D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ht="12.75" customHeight="1">
      <c r="D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ht="12.75" customHeight="1">
      <c r="D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ht="12.75" customHeight="1">
      <c r="D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ht="12.75" customHeight="1">
      <c r="D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ht="12.75" customHeight="1">
      <c r="D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ht="12.75" customHeight="1">
      <c r="D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ht="12.75" customHeight="1">
      <c r="D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ht="12.75" customHeight="1">
      <c r="D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ht="12.75" customHeight="1">
      <c r="D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ht="12.75" customHeight="1">
      <c r="D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ht="12.75" customHeight="1">
      <c r="D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ht="12.75" customHeight="1">
      <c r="D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ht="12.75" customHeight="1">
      <c r="D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ht="12.75" customHeight="1">
      <c r="D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ht="12.75" customHeight="1">
      <c r="D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ht="12.75" customHeight="1">
      <c r="D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ht="12.75" customHeight="1">
      <c r="D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ht="12.75" customHeight="1">
      <c r="D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ht="12.75" customHeight="1">
      <c r="D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ht="12.75" customHeight="1">
      <c r="D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ht="12.75" customHeight="1">
      <c r="D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ht="12.75" customHeight="1">
      <c r="D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ht="12.75" customHeight="1">
      <c r="D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ht="12.75" customHeight="1">
      <c r="D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ht="12.75" customHeight="1">
      <c r="D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ht="12.75" customHeight="1">
      <c r="D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ht="12.75" customHeight="1">
      <c r="D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ht="12.75" customHeight="1">
      <c r="D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ht="12.75" customHeight="1">
      <c r="D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ht="12.75" customHeight="1">
      <c r="D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ht="12.75" customHeight="1">
      <c r="D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ht="12.75" customHeight="1">
      <c r="D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ht="12.75" customHeight="1">
      <c r="D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ht="12.75" customHeight="1">
      <c r="D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ht="12.75" customHeight="1">
      <c r="D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ht="12.75" customHeight="1">
      <c r="D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12.75" customHeight="1">
      <c r="D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ht="12.75" customHeight="1">
      <c r="D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ht="12.75" customHeight="1">
      <c r="D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ht="12.75" customHeight="1">
      <c r="D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ht="12.75" customHeight="1">
      <c r="D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ht="12.75" customHeight="1">
      <c r="D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ht="12.75" customHeight="1">
      <c r="D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ht="12.75" customHeight="1">
      <c r="D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ht="12.75" customHeight="1">
      <c r="D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ht="12.75" customHeight="1">
      <c r="D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ht="12.75" customHeight="1">
      <c r="D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ht="12.75" customHeight="1">
      <c r="D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ht="12.75" customHeight="1">
      <c r="D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ht="12.75" customHeight="1">
      <c r="D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ht="12.75" customHeight="1">
      <c r="D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ht="12.75" customHeight="1">
      <c r="D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ht="12.75" customHeight="1">
      <c r="D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ht="12.75" customHeight="1">
      <c r="D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ht="12.75" customHeight="1">
      <c r="D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ht="12.75" customHeight="1">
      <c r="D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ht="12.75" customHeight="1">
      <c r="D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ht="12.75" customHeight="1">
      <c r="D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ht="12.75" customHeight="1">
      <c r="D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ht="12.75" customHeight="1">
      <c r="D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ht="12.75" customHeight="1">
      <c r="D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ht="12.75" customHeight="1">
      <c r="D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ht="12.75" customHeight="1">
      <c r="D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ht="12.75" customHeight="1">
      <c r="D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ht="12.75" customHeight="1">
      <c r="D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ht="12.75" customHeight="1">
      <c r="D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ht="12.75" customHeight="1">
      <c r="D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ht="12.75" customHeight="1">
      <c r="D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ht="12.75" customHeight="1">
      <c r="D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ht="12.75" customHeight="1">
      <c r="D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ht="12.75" customHeight="1">
      <c r="D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ht="12.75" customHeight="1">
      <c r="D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ht="12.75" customHeight="1">
      <c r="D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ht="12.75" customHeight="1">
      <c r="D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ht="12.75" customHeight="1">
      <c r="D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ht="12.75" customHeight="1">
      <c r="D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ht="12.75" customHeight="1">
      <c r="D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ht="12.75" customHeight="1">
      <c r="D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ht="12.75" customHeight="1">
      <c r="D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ht="12.75" customHeight="1">
      <c r="D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ht="12.75" customHeight="1">
      <c r="D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ht="12.75" customHeight="1">
      <c r="D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ht="12.75" customHeight="1">
      <c r="D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ht="12.75" customHeight="1">
      <c r="D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ht="12.75" customHeight="1">
      <c r="D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ht="12.75" customHeight="1">
      <c r="D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ht="12.75" customHeight="1">
      <c r="D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ht="12.75" customHeight="1">
      <c r="D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ht="12.75" customHeight="1">
      <c r="D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ht="12.75" customHeight="1">
      <c r="D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ht="12.75" customHeight="1">
      <c r="D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ht="12.75" customHeight="1">
      <c r="D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ht="12.75" customHeight="1">
      <c r="D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ht="12.75" customHeight="1">
      <c r="D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ht="12.75" customHeight="1">
      <c r="D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ht="12.75" customHeight="1">
      <c r="D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ht="12.75" customHeight="1">
      <c r="D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ht="12.75" customHeight="1">
      <c r="D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ht="12.75" customHeight="1">
      <c r="D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ht="12.75" customHeight="1">
      <c r="D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ht="12.75" customHeight="1">
      <c r="D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ht="12.75" customHeight="1">
      <c r="D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ht="12.75" customHeight="1">
      <c r="D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ht="12.75" customHeight="1">
      <c r="D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ht="12.75" customHeight="1">
      <c r="D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ht="12.75" customHeight="1">
      <c r="D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ht="12.75" customHeight="1">
      <c r="D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ht="12.75" customHeight="1">
      <c r="D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ht="12.75" customHeight="1">
      <c r="D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ht="12.75" customHeight="1">
      <c r="D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ht="12.75" customHeight="1">
      <c r="D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ht="12.75" customHeight="1">
      <c r="D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ht="12.75" customHeight="1">
      <c r="D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ht="12.75" customHeight="1">
      <c r="D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ht="12.75" customHeight="1">
      <c r="D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ht="12.75" customHeight="1">
      <c r="D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ht="12.75" customHeight="1">
      <c r="D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ht="12.75" customHeight="1">
      <c r="D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ht="12.75" customHeight="1">
      <c r="D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ht="12.75" customHeight="1">
      <c r="D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ht="12.75" customHeight="1">
      <c r="D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ht="12.75" customHeight="1">
      <c r="D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ht="12.75" customHeight="1">
      <c r="D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ht="12.75" customHeight="1">
      <c r="D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ht="12.75" customHeight="1">
      <c r="D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ht="12.75" customHeight="1">
      <c r="D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ht="12.75" customHeight="1">
      <c r="D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ht="12.75" customHeight="1">
      <c r="D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ht="12.75" customHeight="1">
      <c r="D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ht="12.75" customHeight="1">
      <c r="D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ht="12.75" customHeight="1">
      <c r="D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ht="12.75" customHeight="1">
      <c r="D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ht="12.75" customHeight="1">
      <c r="D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ht="12.75" customHeight="1">
      <c r="D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ht="12.75" customHeight="1">
      <c r="D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ht="12.75" customHeight="1">
      <c r="D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ht="12.75" customHeight="1">
      <c r="D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ht="12.75" customHeight="1">
      <c r="D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ht="12.75" customHeight="1">
      <c r="D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ht="12.75" customHeight="1">
      <c r="D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ht="12.75" customHeight="1">
      <c r="D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ht="12.75" customHeight="1">
      <c r="D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ht="12.75" customHeight="1">
      <c r="D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ht="12.75" customHeight="1">
      <c r="D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ht="12.75" customHeight="1">
      <c r="D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ht="12.75" customHeight="1">
      <c r="D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ht="12.75" customHeight="1">
      <c r="D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ht="12.75" customHeight="1">
      <c r="D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ht="12.75" customHeight="1">
      <c r="D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ht="12.75" customHeight="1">
      <c r="D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ht="12.75" customHeight="1">
      <c r="D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ht="12.75" customHeight="1">
      <c r="D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ht="12.75" customHeight="1">
      <c r="D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ht="12.75" customHeight="1">
      <c r="D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ht="12.75" customHeight="1">
      <c r="D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ht="12.75" customHeight="1">
      <c r="D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ht="12.75" customHeight="1">
      <c r="D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ht="12.75" customHeight="1">
      <c r="D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ht="12.75" customHeight="1">
      <c r="D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ht="12.75" customHeight="1">
      <c r="D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ht="12.75" customHeight="1">
      <c r="D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ht="12.75" customHeight="1">
      <c r="D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ht="12.75" customHeight="1">
      <c r="D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ht="12.75" customHeight="1">
      <c r="D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ht="12.75" customHeight="1">
      <c r="D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ht="12.75" customHeight="1">
      <c r="D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ht="12.75" customHeight="1">
      <c r="D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ht="12.75" customHeight="1">
      <c r="D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ht="12.75" customHeight="1">
      <c r="D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ht="12.75" customHeight="1">
      <c r="D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ht="12.75" customHeight="1">
      <c r="D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ht="12.75" customHeight="1">
      <c r="D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ht="12.75" customHeight="1">
      <c r="D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ht="12.75" customHeight="1">
      <c r="D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ht="12.75" customHeight="1">
      <c r="D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ht="12.75" customHeight="1">
      <c r="D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ht="12.75" customHeight="1">
      <c r="D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ht="12.75" customHeight="1">
      <c r="D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ht="12.75" customHeight="1">
      <c r="D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ht="12.75" customHeight="1">
      <c r="D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ht="12.75" customHeight="1">
      <c r="D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ht="12.75" customHeight="1">
      <c r="D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ht="12.75" customHeight="1">
      <c r="D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ht="12.75" customHeight="1">
      <c r="D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ht="12.75" customHeight="1">
      <c r="D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ht="12.75" customHeight="1">
      <c r="D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ht="12.75" customHeight="1">
      <c r="D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ht="12.75" customHeight="1">
      <c r="D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ht="12.75" customHeight="1">
      <c r="D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ht="12.75" customHeight="1">
      <c r="D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ht="12.75" customHeight="1">
      <c r="D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ht="12.75" customHeight="1">
      <c r="D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ht="12.75" customHeight="1">
      <c r="D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ht="12.75" customHeight="1">
      <c r="D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ht="12.75" customHeight="1">
      <c r="D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ht="12.75" customHeight="1">
      <c r="D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ht="12.75" customHeight="1">
      <c r="D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ht="12.75" customHeight="1">
      <c r="D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ht="12.75" customHeight="1">
      <c r="D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ht="12.75" customHeight="1">
      <c r="D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ht="12.75" customHeight="1">
      <c r="D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ht="12.75" customHeight="1">
      <c r="D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ht="12.75" customHeight="1">
      <c r="D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ht="12.75" customHeight="1">
      <c r="D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ht="12.75" customHeight="1">
      <c r="D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ht="12.75" customHeight="1">
      <c r="D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ht="12.75" customHeight="1">
      <c r="D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ht="12.75" customHeight="1">
      <c r="D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ht="12.75" customHeight="1">
      <c r="D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ht="12.75" customHeight="1">
      <c r="D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ht="12.75" customHeight="1">
      <c r="D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ht="12.75" customHeight="1">
      <c r="D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ht="12.75" customHeight="1">
      <c r="D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ht="12.75" customHeight="1">
      <c r="D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ht="12.75" customHeight="1">
      <c r="D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ht="12.75" customHeight="1">
      <c r="D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ht="12.75" customHeight="1">
      <c r="D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ht="12.75" customHeight="1">
      <c r="D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ht="12.75" customHeight="1">
      <c r="D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ht="12.75" customHeight="1">
      <c r="D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ht="12.75" customHeight="1">
      <c r="D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ht="12.75" customHeight="1">
      <c r="D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ht="12.75" customHeight="1">
      <c r="D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ht="12.75" customHeight="1">
      <c r="D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ht="12.75" customHeight="1">
      <c r="D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ht="12.75" customHeight="1">
      <c r="D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ht="12.75" customHeight="1">
      <c r="D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ht="12.75" customHeight="1">
      <c r="D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ht="12.75" customHeight="1">
      <c r="D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ht="12.75" customHeight="1">
      <c r="D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ht="12.75" customHeight="1">
      <c r="D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ht="12.75" customHeight="1">
      <c r="D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ht="12.75" customHeight="1">
      <c r="D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ht="12.75" customHeight="1">
      <c r="D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ht="12.75" customHeight="1">
      <c r="D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ht="12.75" customHeight="1">
      <c r="D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ht="12.75" customHeight="1">
      <c r="D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ht="12.75" customHeight="1">
      <c r="D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ht="12.75" customHeight="1">
      <c r="D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ht="12.75" customHeight="1">
      <c r="D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ht="12.75" customHeight="1">
      <c r="D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ht="12.75" customHeight="1">
      <c r="D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ht="12.75" customHeight="1">
      <c r="D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ht="12.75" customHeight="1">
      <c r="D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ht="12.75" customHeight="1">
      <c r="D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ht="12.75" customHeight="1">
      <c r="D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ht="12.75" customHeight="1">
      <c r="D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ht="12.75" customHeight="1">
      <c r="D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ht="12.75" customHeight="1">
      <c r="D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ht="12.75" customHeight="1">
      <c r="D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ht="12.75" customHeight="1">
      <c r="D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ht="12.75" customHeight="1">
      <c r="D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ht="12.75" customHeight="1">
      <c r="D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ht="12.75" customHeight="1">
      <c r="D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ht="12.75" customHeight="1">
      <c r="D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ht="12.75" customHeight="1">
      <c r="D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ht="12.75" customHeight="1">
      <c r="D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ht="12.75" customHeight="1">
      <c r="D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ht="12.75" customHeight="1">
      <c r="D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ht="12.75" customHeight="1">
      <c r="D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ht="12.75" customHeight="1">
      <c r="D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ht="12.75" customHeight="1">
      <c r="D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ht="12.75" customHeight="1">
      <c r="D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ht="12.75" customHeight="1">
      <c r="D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ht="12.75" customHeight="1">
      <c r="D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ht="12.75" customHeight="1">
      <c r="D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ht="12.75" customHeight="1">
      <c r="D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ht="12.75" customHeight="1">
      <c r="D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ht="12.75" customHeight="1">
      <c r="D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ht="12.75" customHeight="1">
      <c r="D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ht="12.75" customHeight="1">
      <c r="D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ht="12.75" customHeight="1">
      <c r="D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ht="12.75" customHeight="1">
      <c r="D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ht="12.75" customHeight="1">
      <c r="D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ht="12.75" customHeight="1">
      <c r="D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ht="12.75" customHeight="1">
      <c r="D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ht="12.75" customHeight="1">
      <c r="D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ht="12.75" customHeight="1">
      <c r="D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ht="12.75" customHeight="1">
      <c r="D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ht="12.75" customHeight="1">
      <c r="D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ht="12.75" customHeight="1">
      <c r="D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ht="12.75" customHeight="1">
      <c r="D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ht="12.75" customHeight="1">
      <c r="D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ht="12.75" customHeight="1">
      <c r="D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ht="12.75" customHeight="1">
      <c r="D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ht="12.75" customHeight="1">
      <c r="D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ht="12.75" customHeight="1">
      <c r="D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ht="12.75" customHeight="1">
      <c r="D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ht="12.75" customHeight="1">
      <c r="D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ht="12.75" customHeight="1">
      <c r="D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ht="12.75" customHeight="1">
      <c r="D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ht="12.75" customHeight="1">
      <c r="D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ht="12.75" customHeight="1">
      <c r="D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ht="12.75" customHeight="1">
      <c r="D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ht="12.75" customHeight="1">
      <c r="D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ht="12.75" customHeight="1">
      <c r="D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ht="12.75" customHeight="1">
      <c r="D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ht="12.75" customHeight="1">
      <c r="D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ht="12.75" customHeight="1">
      <c r="D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ht="12.75" customHeight="1">
      <c r="D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ht="12.75" customHeight="1">
      <c r="D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ht="12.75" customHeight="1">
      <c r="D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ht="12.75" customHeight="1">
      <c r="D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ht="12.75" customHeight="1">
      <c r="D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ht="12.75" customHeight="1">
      <c r="D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ht="12.75" customHeight="1">
      <c r="D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ht="12.75" customHeight="1">
      <c r="D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ht="12.75" customHeight="1">
      <c r="D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ht="12.75" customHeight="1">
      <c r="D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ht="12.75" customHeight="1">
      <c r="D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ht="12.75" customHeight="1">
      <c r="D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ht="12.75" customHeight="1">
      <c r="D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ht="12.75" customHeight="1">
      <c r="D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ht="12.75" customHeight="1">
      <c r="D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ht="12.75" customHeight="1">
      <c r="D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ht="12.75" customHeight="1">
      <c r="D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ht="12.75" customHeight="1">
      <c r="D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ht="12.75" customHeight="1">
      <c r="D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ht="12.75" customHeight="1">
      <c r="D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ht="12.75" customHeight="1">
      <c r="D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ht="12.75" customHeight="1">
      <c r="D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ht="12.75" customHeight="1">
      <c r="D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ht="12.75" customHeight="1">
      <c r="D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ht="12.75" customHeight="1">
      <c r="D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ht="12.75" customHeight="1">
      <c r="D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ht="12.75" customHeight="1">
      <c r="D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ht="12.75" customHeight="1">
      <c r="D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ht="12.75" customHeight="1">
      <c r="D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ht="12.75" customHeight="1">
      <c r="D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ht="12.75" customHeight="1">
      <c r="D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ht="12.75" customHeight="1">
      <c r="D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ht="12.75" customHeight="1">
      <c r="D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ht="12.75" customHeight="1">
      <c r="D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ht="12.75" customHeight="1">
      <c r="D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ht="12.75" customHeight="1">
      <c r="D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ht="12.75" customHeight="1">
      <c r="D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ht="12.75" customHeight="1">
      <c r="D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ht="12.75" customHeight="1">
      <c r="D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ht="12.75" customHeight="1">
      <c r="D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ht="12.75" customHeight="1">
      <c r="D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ht="12.75" customHeight="1">
      <c r="D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ht="12.75" customHeight="1">
      <c r="D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ht="12.75" customHeight="1">
      <c r="D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ht="12.75" customHeight="1">
      <c r="D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ht="12.75" customHeight="1">
      <c r="D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ht="12.75" customHeight="1">
      <c r="D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ht="12.75" customHeight="1">
      <c r="D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ht="12.75" customHeight="1">
      <c r="D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ht="12.75" customHeight="1">
      <c r="D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ht="12.75" customHeight="1">
      <c r="D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ht="12.75" customHeight="1">
      <c r="D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ht="12.75" customHeight="1">
      <c r="D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ht="12.75" customHeight="1">
      <c r="D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ht="12.75" customHeight="1">
      <c r="D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ht="12.75" customHeight="1">
      <c r="D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ht="12.75" customHeight="1">
      <c r="D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ht="12.75" customHeight="1">
      <c r="D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ht="12.75" customHeight="1">
      <c r="D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ht="12.75" customHeight="1">
      <c r="D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ht="12.75" customHeight="1">
      <c r="D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ht="12.75" customHeight="1">
      <c r="D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ht="12.75" customHeight="1">
      <c r="D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ht="12.75" customHeight="1">
      <c r="D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ht="12.75" customHeight="1">
      <c r="D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ht="12.75" customHeight="1">
      <c r="D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ht="12.75" customHeight="1">
      <c r="D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ht="12.75" customHeight="1">
      <c r="D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ht="12.75" customHeight="1">
      <c r="D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ht="12.75" customHeight="1">
      <c r="D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ht="12.75" customHeight="1">
      <c r="D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ht="12.75" customHeight="1">
      <c r="D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ht="12.75" customHeight="1">
      <c r="D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ht="12.75" customHeight="1">
      <c r="D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ht="12.75" customHeight="1">
      <c r="D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ht="12.75" customHeight="1">
      <c r="D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ht="12.75" customHeight="1">
      <c r="D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ht="12.75" customHeight="1">
      <c r="D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ht="12.75" customHeight="1">
      <c r="D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ht="12.75" customHeight="1">
      <c r="D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ht="12.75" customHeight="1">
      <c r="D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ht="12.75" customHeight="1">
      <c r="D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ht="12.75" customHeight="1">
      <c r="D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ht="12.75" customHeight="1">
      <c r="D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ht="12.75" customHeight="1">
      <c r="D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ht="12.75" customHeight="1">
      <c r="D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ht="12.75" customHeight="1">
      <c r="D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ht="12.75" customHeight="1">
      <c r="D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ht="12.75" customHeight="1">
      <c r="D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ht="12.75" customHeight="1">
      <c r="D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ht="12.75" customHeight="1">
      <c r="D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ht="12.75" customHeight="1">
      <c r="D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ht="12.75" customHeight="1">
      <c r="D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ht="12.75" customHeight="1">
      <c r="D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ht="12.75" customHeight="1">
      <c r="D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ht="12.75" customHeight="1">
      <c r="D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ht="12.75" customHeight="1">
      <c r="D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ht="12.75" customHeight="1">
      <c r="D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ht="12.75" customHeight="1">
      <c r="D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ht="12.75" customHeight="1">
      <c r="D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ht="12.75" customHeight="1">
      <c r="D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ht="12.75" customHeight="1">
      <c r="D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ht="12.75" customHeight="1">
      <c r="D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ht="12.75" customHeight="1">
      <c r="D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ht="12.75" customHeight="1">
      <c r="D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ht="12.75" customHeight="1">
      <c r="D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ht="12.75" customHeight="1">
      <c r="D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ht="12.75" customHeight="1">
      <c r="D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ht="12.75" customHeight="1">
      <c r="D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ht="12.75" customHeight="1">
      <c r="D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ht="12.75" customHeight="1">
      <c r="D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ht="12.75" customHeight="1">
      <c r="D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ht="12.75" customHeight="1">
      <c r="D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ht="12.75" customHeight="1">
      <c r="D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ht="12.75" customHeight="1">
      <c r="D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ht="12.75" customHeight="1">
      <c r="D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ht="12.75" customHeight="1">
      <c r="D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ht="12.75" customHeight="1">
      <c r="D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ht="12.75" customHeight="1">
      <c r="D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ht="12.75" customHeight="1">
      <c r="D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ht="12.75" customHeight="1">
      <c r="D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ht="12.75" customHeight="1">
      <c r="D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ht="12.75" customHeight="1">
      <c r="D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ht="12.75" customHeight="1">
      <c r="D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ht="12.75" customHeight="1">
      <c r="D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ht="12.75" customHeight="1">
      <c r="D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ht="12.75" customHeight="1">
      <c r="D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ht="12.75" customHeight="1">
      <c r="D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ht="12.75" customHeight="1">
      <c r="D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ht="12.75" customHeight="1">
      <c r="D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ht="12.75" customHeight="1">
      <c r="D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ht="12.75" customHeight="1">
      <c r="D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ht="12.75" customHeight="1">
      <c r="D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ht="12.75" customHeight="1">
      <c r="D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ht="12.75" customHeight="1">
      <c r="D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ht="12.75" customHeight="1">
      <c r="D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ht="12.75" customHeight="1">
      <c r="D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ht="12.75" customHeight="1">
      <c r="D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ht="12.75" customHeight="1">
      <c r="D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ht="12.75" customHeight="1">
      <c r="D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ht="12.75" customHeight="1">
      <c r="D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ht="12.75" customHeight="1">
      <c r="D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ht="12.75" customHeight="1">
      <c r="D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ht="12.75" customHeight="1">
      <c r="D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ht="12.75" customHeight="1">
      <c r="D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ht="12.75" customHeight="1">
      <c r="D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ht="12.75" customHeight="1">
      <c r="D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ht="12.75" customHeight="1">
      <c r="D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ht="12.75" customHeight="1">
      <c r="D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ht="12.75" customHeight="1">
      <c r="D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ht="12.75" customHeight="1">
      <c r="D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ht="12.75" customHeight="1">
      <c r="D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ht="12.75" customHeight="1">
      <c r="D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ht="12.75" customHeight="1">
      <c r="D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ht="12.75" customHeight="1">
      <c r="D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ht="12.75" customHeight="1">
      <c r="D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ht="12.75" customHeight="1">
      <c r="D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ht="12.75" customHeight="1">
      <c r="D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ht="12.75" customHeight="1">
      <c r="D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ht="12.75" customHeight="1">
      <c r="D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ht="12.75" customHeight="1">
      <c r="D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ht="12.75" customHeight="1">
      <c r="D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ht="12.75" customHeight="1">
      <c r="D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ht="12.75" customHeight="1">
      <c r="D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ht="12.75" customHeight="1">
      <c r="D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ht="12.75" customHeight="1">
      <c r="D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ht="12.75" customHeight="1">
      <c r="D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ht="12.75" customHeight="1">
      <c r="D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ht="12.75" customHeight="1">
      <c r="D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ht="12.75" customHeight="1">
      <c r="D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ht="12.75" customHeight="1">
      <c r="D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ht="12.75" customHeight="1">
      <c r="D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ht="12.75" customHeight="1">
      <c r="D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ht="12.75" customHeight="1">
      <c r="D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ht="12.75" customHeight="1">
      <c r="D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ht="12.75" customHeight="1">
      <c r="D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ht="12.75" customHeight="1">
      <c r="D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ht="12.75" customHeight="1">
      <c r="D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ht="12.75" customHeight="1">
      <c r="D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ht="12.75" customHeight="1">
      <c r="D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ht="12.75" customHeight="1">
      <c r="D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ht="12.75" customHeight="1">
      <c r="D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ht="12.75" customHeight="1">
      <c r="D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ht="12.75" customHeight="1">
      <c r="D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ht="12.75" customHeight="1">
      <c r="D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ht="12.75" customHeight="1">
      <c r="D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ht="12.75" customHeight="1">
      <c r="D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ht="12.75" customHeight="1">
      <c r="D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ht="12.75" customHeight="1">
      <c r="D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ht="12.75" customHeight="1">
      <c r="D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ht="12.75" customHeight="1">
      <c r="D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ht="12.75" customHeight="1">
      <c r="D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ht="12.75" customHeight="1">
      <c r="D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ht="12.75" customHeight="1">
      <c r="D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ht="12.75" customHeight="1">
      <c r="D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ht="12.75" customHeight="1">
      <c r="D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ht="12.75" customHeight="1">
      <c r="D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ht="12.75" customHeight="1">
      <c r="D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ht="12.75" customHeight="1">
      <c r="D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ht="12.75" customHeight="1">
      <c r="D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ht="12.75" customHeight="1">
      <c r="D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ht="12.75" customHeight="1">
      <c r="D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ht="12.75" customHeight="1">
      <c r="D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ht="12.75" customHeight="1">
      <c r="D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ht="12.75" customHeight="1">
      <c r="D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ht="12.75" customHeight="1">
      <c r="D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ht="12.75" customHeight="1">
      <c r="D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ht="12.75" customHeight="1">
      <c r="D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ht="12.75" customHeight="1">
      <c r="D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ht="12.75" customHeight="1">
      <c r="D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ht="12.75" customHeight="1">
      <c r="D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ht="12.75" customHeight="1">
      <c r="D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ht="12.75" customHeight="1">
      <c r="D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ht="12.75" customHeight="1">
      <c r="D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ht="12.75" customHeight="1">
      <c r="D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ht="12.75" customHeight="1">
      <c r="D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ht="12.75" customHeight="1">
      <c r="D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ht="12.75" customHeight="1">
      <c r="D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ht="12.75" customHeight="1">
      <c r="D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ht="12.75" customHeight="1">
      <c r="D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ht="12.75" customHeight="1">
      <c r="D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ht="12.75" customHeight="1">
      <c r="D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ht="12.75" customHeight="1">
      <c r="D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ht="12.75" customHeight="1">
      <c r="D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ht="12.75" customHeight="1">
      <c r="D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ht="12.75" customHeight="1">
      <c r="D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ht="12.75" customHeight="1">
      <c r="D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ht="12.75" customHeight="1">
      <c r="D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ht="12.75" customHeight="1">
      <c r="D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ht="12.75" customHeight="1">
      <c r="D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ht="12.75" customHeight="1">
      <c r="D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ht="12.75" customHeight="1">
      <c r="D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ht="12.75" customHeight="1">
      <c r="D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ht="12.75" customHeight="1">
      <c r="D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ht="12.75" customHeight="1">
      <c r="D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ht="12.75" customHeight="1">
      <c r="D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ht="12.75" customHeight="1">
      <c r="D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ht="12.75" customHeight="1">
      <c r="D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ht="12.75" customHeight="1">
      <c r="D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ht="12.75" customHeight="1">
      <c r="D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ht="12.75" customHeight="1">
      <c r="D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ht="12.75" customHeight="1">
      <c r="D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ht="12.75" customHeight="1">
      <c r="D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ht="12.75" customHeight="1">
      <c r="D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ht="12.75" customHeight="1">
      <c r="D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ht="12.75" customHeight="1">
      <c r="D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ht="12.75" customHeight="1">
      <c r="D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ht="12.75" customHeight="1">
      <c r="D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ht="12.75" customHeight="1">
      <c r="D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ht="12.75" customHeight="1">
      <c r="D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ht="12.75" customHeight="1">
      <c r="D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ht="12.75" customHeight="1">
      <c r="D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ht="12.75" customHeight="1">
      <c r="D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ht="12.75" customHeight="1">
      <c r="D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ht="12.75" customHeight="1">
      <c r="D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ht="12.75" customHeight="1">
      <c r="D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ht="12.75" customHeight="1">
      <c r="D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ht="12.75" customHeight="1">
      <c r="D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ht="12.75" customHeight="1">
      <c r="D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ht="12.75" customHeight="1">
      <c r="D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ht="12.75" customHeight="1">
      <c r="D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ht="12.75" customHeight="1">
      <c r="D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ht="12.75" customHeight="1">
      <c r="D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ht="12.75" customHeight="1">
      <c r="D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ht="12.75" customHeight="1">
      <c r="D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ht="12.75" customHeight="1">
      <c r="D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ht="12.75" customHeight="1">
      <c r="D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ht="12.75" customHeight="1">
      <c r="D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ht="12.75" customHeight="1">
      <c r="D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ht="12.75" customHeight="1">
      <c r="D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ht="12.75" customHeight="1">
      <c r="D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ht="12.75" customHeight="1">
      <c r="D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ht="12.75" customHeight="1">
      <c r="D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ht="12.75" customHeight="1">
      <c r="D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ht="12.75" customHeight="1">
      <c r="D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ht="12.75" customHeight="1">
      <c r="D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ht="12.75" customHeight="1">
      <c r="D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ht="12.75" customHeight="1">
      <c r="D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ht="12.75" customHeight="1">
      <c r="D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ht="12.75" customHeight="1">
      <c r="D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ht="12.75" customHeight="1">
      <c r="D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ht="12.75" customHeight="1">
      <c r="D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ht="12.75" customHeight="1">
      <c r="D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ht="12.75" customHeight="1">
      <c r="D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ht="12.75" customHeight="1">
      <c r="D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ht="12.75" customHeight="1">
      <c r="D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ht="12.75" customHeight="1">
      <c r="D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ht="12.75" customHeight="1">
      <c r="D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ht="12.75" customHeight="1">
      <c r="D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ht="12.75" customHeight="1">
      <c r="D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ht="12.75" customHeight="1">
      <c r="D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ht="12.75" customHeight="1">
      <c r="D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ht="12.75" customHeight="1">
      <c r="D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ht="12.75" customHeight="1">
      <c r="D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ht="12.75" customHeight="1">
      <c r="D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ht="12.75" customHeight="1">
      <c r="D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ht="12.75" customHeight="1">
      <c r="D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ht="12.75" customHeight="1">
      <c r="D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ht="12.75" customHeight="1">
      <c r="D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ht="12.75" customHeight="1">
      <c r="D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ht="12.75" customHeight="1">
      <c r="D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ht="12.75" customHeight="1">
      <c r="D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ht="12.75" customHeight="1">
      <c r="D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ht="12.75" customHeight="1">
      <c r="D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ht="12.75" customHeight="1">
      <c r="D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ht="12.75" customHeight="1">
      <c r="D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ht="12.75" customHeight="1">
      <c r="D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ht="12.75" customHeight="1">
      <c r="D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ht="12.75" customHeight="1">
      <c r="D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ht="12.75" customHeight="1">
      <c r="D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ht="12.75" customHeight="1">
      <c r="D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ht="12.75" customHeight="1">
      <c r="D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ht="12.75" customHeight="1">
      <c r="D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ht="12.75" customHeight="1">
      <c r="D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ht="12.75" customHeight="1">
      <c r="D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ht="12.75" customHeight="1">
      <c r="D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ht="12.75" customHeight="1">
      <c r="D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ht="12.75" customHeight="1">
      <c r="D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ht="12.75" customHeight="1">
      <c r="D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ht="12.75" customHeight="1">
      <c r="D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ht="12.75" customHeight="1">
      <c r="D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ht="12.75" customHeight="1">
      <c r="D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ht="12.75" customHeight="1">
      <c r="D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ht="12.75" customHeight="1">
      <c r="D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ht="12.75" customHeight="1">
      <c r="D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ht="12.75" customHeight="1">
      <c r="D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ht="12.75" customHeight="1">
      <c r="D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ht="12.75" customHeight="1">
      <c r="D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ht="12.75" customHeight="1">
      <c r="D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ht="12.75" customHeight="1">
      <c r="D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ht="12.75" customHeight="1">
      <c r="D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ht="12.75" customHeight="1">
      <c r="D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ht="12.75" customHeight="1">
      <c r="D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ht="12.75" customHeight="1">
      <c r="D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ht="12.75" customHeight="1">
      <c r="D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ht="12.75" customHeight="1">
      <c r="D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ht="12.75" customHeight="1">
      <c r="D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ht="12.75" customHeight="1">
      <c r="D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ht="12.75" customHeight="1">
      <c r="D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ht="12.75" customHeight="1">
      <c r="D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ht="12.75" customHeight="1">
      <c r="D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ht="12.75" customHeight="1">
      <c r="D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ht="12.75" customHeight="1">
      <c r="D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ht="12.75" customHeight="1">
      <c r="D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ht="12.75" customHeight="1">
      <c r="D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ht="12.75" customHeight="1">
      <c r="D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ht="12.75" customHeight="1">
      <c r="D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ht="12.75" customHeight="1">
      <c r="D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ht="12.75" customHeight="1">
      <c r="D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ht="12.75" customHeight="1">
      <c r="D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ht="12.75" customHeight="1">
      <c r="D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ht="12.75" customHeight="1">
      <c r="D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ht="12.75" customHeight="1">
      <c r="D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ht="12.75" customHeight="1">
      <c r="D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ht="12.75" customHeight="1">
      <c r="D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ht="12.75" customHeight="1">
      <c r="D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ht="12.75" customHeight="1">
      <c r="D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ht="12.75" customHeight="1">
      <c r="D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ht="12.75" customHeight="1">
      <c r="D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ht="12.75" customHeight="1">
      <c r="D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ht="12.75" customHeight="1">
      <c r="D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ht="12.75" customHeight="1">
      <c r="D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ht="12.75" customHeight="1">
      <c r="D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ht="12.75" customHeight="1">
      <c r="D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ht="12.75" customHeight="1">
      <c r="D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ht="12.75" customHeight="1">
      <c r="D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ht="12.75" customHeight="1">
      <c r="D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ht="12.75" customHeight="1">
      <c r="D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ht="12.75" customHeight="1">
      <c r="D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ht="12.75" customHeight="1">
      <c r="D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ht="12.75" customHeight="1">
      <c r="D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ht="12.75" customHeight="1">
      <c r="D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ht="12.75" customHeight="1">
      <c r="D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ht="12.75" customHeight="1">
      <c r="D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ht="12.75" customHeight="1">
      <c r="D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ht="12.75" customHeight="1">
      <c r="D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ht="12.75" customHeight="1">
      <c r="D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ht="12.75" customHeight="1">
      <c r="D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ht="12.75" customHeight="1">
      <c r="D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ht="12.75" customHeight="1">
      <c r="D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ht="12.75" customHeight="1">
      <c r="D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ht="12.75" customHeight="1">
      <c r="D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ht="12.75" customHeight="1">
      <c r="D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ht="12.75" customHeight="1">
      <c r="D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ht="12.75" customHeight="1">
      <c r="D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ht="12.75" customHeight="1">
      <c r="D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ht="12.75" customHeight="1">
      <c r="D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ht="12.75" customHeight="1">
      <c r="D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ht="12.75" customHeight="1">
      <c r="D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ht="12.75" customHeight="1">
      <c r="D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ht="12.75" customHeight="1">
      <c r="D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ht="12.75" customHeight="1">
      <c r="D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ht="12.75" customHeight="1">
      <c r="D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ht="12.75" customHeight="1">
      <c r="D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ht="12.75" customHeight="1">
      <c r="D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ht="12.75" customHeight="1">
      <c r="D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ht="12.75" customHeight="1">
      <c r="D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ht="12.75" customHeight="1">
      <c r="D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ht="12.75" customHeight="1">
      <c r="D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ht="12.75" customHeight="1">
      <c r="D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ht="12.75" customHeight="1">
      <c r="D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ht="12.75" customHeight="1">
      <c r="D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ht="12.75" customHeight="1">
      <c r="D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ht="12.75" customHeight="1">
      <c r="D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ht="12.75" customHeight="1">
      <c r="D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ht="12.75" customHeight="1">
      <c r="D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ht="12.75" customHeight="1">
      <c r="D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ht="12.75" customHeight="1">
      <c r="D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ht="12.75" customHeight="1">
      <c r="D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ht="12.75" customHeight="1">
      <c r="D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ht="12.75" customHeight="1">
      <c r="D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ht="12.75" customHeight="1">
      <c r="D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ht="12.75" customHeight="1">
      <c r="D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ht="12.75" customHeight="1">
      <c r="D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ht="12.75" customHeight="1">
      <c r="D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ht="12.75" customHeight="1">
      <c r="D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ht="12.75" customHeight="1">
      <c r="D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ht="12.75" customHeight="1">
      <c r="D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ht="12.75" customHeight="1">
      <c r="D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ht="12.75" customHeight="1">
      <c r="D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ht="12.75" customHeight="1">
      <c r="D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ht="12.75" customHeight="1">
      <c r="D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ht="12.75" customHeight="1">
      <c r="D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ht="12.75" customHeight="1">
      <c r="D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ht="12.75" customHeight="1">
      <c r="D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ht="12.75" customHeight="1">
      <c r="D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ht="12.75" customHeight="1">
      <c r="D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ht="12.75" customHeight="1">
      <c r="D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ht="12.75" customHeight="1">
      <c r="D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ht="12.75" customHeight="1">
      <c r="D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ht="12.75" customHeight="1">
      <c r="D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ht="12.75" customHeight="1">
      <c r="D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ht="12.75" customHeight="1">
      <c r="D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ht="12.75" customHeight="1">
      <c r="D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ht="12.75" customHeight="1">
      <c r="D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ht="12.75" customHeight="1">
      <c r="D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ht="12.75" customHeight="1">
      <c r="D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ht="12.75" customHeight="1">
      <c r="D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ht="12.75" customHeight="1">
      <c r="D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ht="12.75" customHeight="1">
      <c r="D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ht="12.75" customHeight="1">
      <c r="D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ht="12.75" customHeight="1">
      <c r="D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ht="12.75" customHeight="1">
      <c r="D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ht="12.75" customHeight="1">
      <c r="D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ht="12.75" customHeight="1">
      <c r="D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ht="12.75" customHeight="1">
      <c r="D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ht="12.75" customHeight="1">
      <c r="D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ht="12.75" customHeight="1">
      <c r="D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ht="12.75" customHeight="1">
      <c r="D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ht="12.75" customHeight="1">
      <c r="D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ht="12.75" customHeight="1">
      <c r="D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ht="12.75" customHeight="1">
      <c r="D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ht="12.75" customHeight="1">
      <c r="D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ht="12.75" customHeight="1">
      <c r="D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ht="12.75" customHeight="1">
      <c r="D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ht="12.75" customHeight="1">
      <c r="D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ht="12.75" customHeight="1">
      <c r="D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ht="12.75" customHeight="1">
      <c r="D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ht="12.75" customHeight="1">
      <c r="D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ht="12.75" customHeight="1">
      <c r="D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ht="12.75" customHeight="1">
      <c r="D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ht="12.75" customHeight="1">
      <c r="D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ht="12.75" customHeight="1">
      <c r="D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ht="12.75" customHeight="1">
      <c r="D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ht="12.75" customHeight="1">
      <c r="D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ht="12.75" customHeight="1">
      <c r="D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ht="12.75" customHeight="1">
      <c r="D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ht="12.75" customHeight="1">
      <c r="D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ht="12.75" customHeight="1">
      <c r="D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ht="12.75" customHeight="1">
      <c r="D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ht="12.75" customHeight="1">
      <c r="D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ht="12.75" customHeight="1">
      <c r="D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ht="12.75" customHeight="1">
      <c r="D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ht="12.75" customHeight="1">
      <c r="D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ht="12.75" customHeight="1">
      <c r="D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ht="12.75" customHeight="1">
      <c r="D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ht="12.75" customHeight="1">
      <c r="D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ht="12.75" customHeight="1">
      <c r="D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ht="12.75" customHeight="1">
      <c r="D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ht="12.75" customHeight="1">
      <c r="D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ht="12.75" customHeight="1">
      <c r="D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ht="12.75" customHeight="1">
      <c r="D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ht="12.75" customHeight="1">
      <c r="D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ht="12.75" customHeight="1">
      <c r="D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ht="12.75" customHeight="1">
      <c r="D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ht="12.75" customHeight="1">
      <c r="D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ht="12.75" customHeight="1">
      <c r="D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ht="12.75" customHeight="1">
      <c r="D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ht="12.75" customHeight="1">
      <c r="D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ht="12.75" customHeight="1">
      <c r="D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ht="12.75" customHeight="1">
      <c r="D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ht="12.75" customHeight="1">
      <c r="D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ht="12.75" customHeight="1">
      <c r="D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ht="12.75" customHeight="1">
      <c r="D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ht="12.75" customHeight="1">
      <c r="D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ht="12.75" customHeight="1">
      <c r="D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ht="12.75" customHeight="1">
      <c r="D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ht="12.75" customHeight="1">
      <c r="D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ht="12.75" customHeight="1">
      <c r="D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ht="12.75" customHeight="1">
      <c r="D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ht="12.75" customHeight="1">
      <c r="D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ht="12.75" customHeight="1">
      <c r="D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ht="12.75" customHeight="1">
      <c r="D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ht="12.75" customHeight="1">
      <c r="D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ht="12.75" customHeight="1">
      <c r="D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ht="12.75" customHeight="1">
      <c r="D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ht="12.75" customHeight="1">
      <c r="D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ht="12.75" customHeight="1">
      <c r="D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ht="12.75" customHeight="1">
      <c r="D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ht="12.75" customHeight="1">
      <c r="D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ht="12.75" customHeight="1">
      <c r="D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ht="12.75" customHeight="1">
      <c r="D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</sheetData>
  <mergeCells count="3">
    <mergeCell ref="D3:H3"/>
    <mergeCell ref="D4:H4"/>
    <mergeCell ref="D5:H5"/>
  </mergeCells>
  <conditionalFormatting sqref="C22:F23">
    <cfRule type="expression" dxfId="0" priority="1" stopIfTrue="1">
      <formula>#REF!="Done"</formula>
    </cfRule>
  </conditionalFormatting>
  <conditionalFormatting sqref="C22:F23">
    <cfRule type="expression" dxfId="1" priority="2" stopIfTrue="1">
      <formula>#REF!="Ongoing"</formula>
    </cfRule>
  </conditionalFormatting>
  <conditionalFormatting sqref="B22:F23">
    <cfRule type="expression" dxfId="0" priority="3" stopIfTrue="1">
      <formula>$F22="Terminado"</formula>
    </cfRule>
  </conditionalFormatting>
  <conditionalFormatting sqref="B22:F23">
    <cfRule type="expression" dxfId="1" priority="4" stopIfTrue="1">
      <formula>$F22="En Progreso"</formula>
    </cfRule>
  </conditionalFormatting>
  <conditionalFormatting sqref="L22:AF64 C25:K64">
    <cfRule type="expression" dxfId="0" priority="5" stopIfTrue="1">
      <formula>$F22="Done"</formula>
    </cfRule>
  </conditionalFormatting>
  <conditionalFormatting sqref="L22:AF64 C25:K64">
    <cfRule type="expression" dxfId="1" priority="6" stopIfTrue="1">
      <formula>$F22="Ongoing"</formula>
    </cfRule>
  </conditionalFormatting>
  <conditionalFormatting sqref="G22:AF64 B24:F64">
    <cfRule type="expression" dxfId="0" priority="7" stopIfTrue="1">
      <formula>$F22="Terminado"</formula>
    </cfRule>
  </conditionalFormatting>
  <conditionalFormatting sqref="G22:AF64 B24:F64">
    <cfRule type="expression" dxfId="1" priority="8" stopIfTrue="1">
      <formula>$F22="En Progreso"</formula>
    </cfRule>
  </conditionalFormatting>
  <dataValidations>
    <dataValidation type="list" allowBlank="1" sqref="F10:F15 F22:F70">
      <formula1>"Por Hacer,En Progreso,Terminado"</formula1>
    </dataValidation>
  </dataValidations>
  <printOptions/>
  <pageMargins bottom="1.0" footer="0.0" header="0.0" left="0.75" right="0.75" top="1.0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9.13"/>
    <col customWidth="1" min="3" max="3" width="38.38"/>
    <col customWidth="1" min="4" max="4" width="10.75"/>
    <col customWidth="1" min="5" max="5" width="13.75"/>
    <col customWidth="1" min="6" max="6" width="10.88"/>
    <col customWidth="1" min="7" max="7" width="9.63"/>
    <col customWidth="1" min="8" max="32" width="4.38"/>
    <col customWidth="1" min="33" max="33" width="9.13"/>
  </cols>
  <sheetData>
    <row r="1" ht="12.75" customHeight="1">
      <c r="D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0.5" customHeight="1">
      <c r="B2" s="2"/>
      <c r="C2" s="3"/>
      <c r="D2" s="4"/>
      <c r="E2" s="5"/>
      <c r="F2" s="5"/>
      <c r="G2" s="5"/>
      <c r="H2" s="5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6"/>
      <c r="W2" s="7"/>
      <c r="X2" s="7"/>
      <c r="Y2" s="7"/>
      <c r="Z2" s="7"/>
      <c r="AA2" s="7"/>
      <c r="AB2" s="7"/>
      <c r="AC2" s="7"/>
      <c r="AD2" s="7"/>
      <c r="AE2" s="7"/>
      <c r="AF2" s="8"/>
    </row>
    <row r="3" ht="15.0" customHeight="1">
      <c r="B3" s="9"/>
      <c r="C3" s="10" t="s">
        <v>0</v>
      </c>
      <c r="D3" s="11" t="s">
        <v>1</v>
      </c>
      <c r="E3" s="12"/>
      <c r="F3" s="12"/>
      <c r="G3" s="12"/>
      <c r="H3" s="13"/>
      <c r="I3" s="14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6"/>
      <c r="W3" s="15"/>
      <c r="X3" s="15"/>
      <c r="Y3" s="15"/>
      <c r="Z3" s="15"/>
      <c r="AA3" s="15"/>
      <c r="AB3" s="15"/>
      <c r="AC3" s="15"/>
      <c r="AD3" s="15"/>
      <c r="AE3" s="15"/>
      <c r="AF3" s="17"/>
    </row>
    <row r="4" ht="15.0" customHeight="1">
      <c r="B4" s="9"/>
      <c r="C4" s="10" t="s">
        <v>2</v>
      </c>
      <c r="D4" s="11" t="s">
        <v>3</v>
      </c>
      <c r="E4" s="12"/>
      <c r="F4" s="12"/>
      <c r="G4" s="12"/>
      <c r="H4" s="13"/>
      <c r="I4" s="14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6"/>
      <c r="W4" s="15"/>
      <c r="X4" s="15"/>
      <c r="Y4" s="15"/>
      <c r="Z4" s="15"/>
      <c r="AA4" s="15"/>
      <c r="AB4" s="15"/>
      <c r="AC4" s="15"/>
      <c r="AD4" s="15"/>
      <c r="AE4" s="15"/>
      <c r="AF4" s="17"/>
    </row>
    <row r="5" ht="15.0" customHeight="1">
      <c r="B5" s="9"/>
      <c r="C5" s="10" t="s">
        <v>4</v>
      </c>
      <c r="D5" s="18" t="s">
        <v>72</v>
      </c>
      <c r="E5" s="12"/>
      <c r="F5" s="12"/>
      <c r="G5" s="12"/>
      <c r="H5" s="13"/>
      <c r="I5" s="14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6"/>
      <c r="W5" s="15"/>
      <c r="X5" s="15"/>
      <c r="Y5" s="15"/>
      <c r="Z5" s="15"/>
      <c r="AA5" s="15"/>
      <c r="AB5" s="15"/>
      <c r="AC5" s="15"/>
      <c r="AD5" s="15"/>
      <c r="AE5" s="15"/>
      <c r="AF5" s="17"/>
    </row>
    <row r="6" ht="15.0" customHeight="1">
      <c r="B6" s="19"/>
      <c r="C6" s="20"/>
      <c r="D6" s="21"/>
      <c r="E6" s="21"/>
      <c r="F6" s="21"/>
      <c r="G6" s="21"/>
      <c r="H6" s="21"/>
      <c r="I6" s="22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2"/>
      <c r="W6" s="23"/>
      <c r="X6" s="23"/>
      <c r="Y6" s="23"/>
      <c r="Z6" s="23"/>
      <c r="AA6" s="23"/>
      <c r="AB6" s="23"/>
      <c r="AC6" s="23"/>
      <c r="AD6" s="23"/>
      <c r="AE6" s="23"/>
      <c r="AF6" s="24"/>
    </row>
    <row r="7" ht="12.75" customHeight="1">
      <c r="D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ht="12.75" customHeight="1">
      <c r="C8" s="29">
        <v>2.0</v>
      </c>
      <c r="D8" s="30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</row>
    <row r="9" ht="12.75" customHeight="1">
      <c r="D9" s="1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</row>
    <row r="10" ht="12.75" customHeight="1">
      <c r="D10" s="1"/>
      <c r="F10" s="3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ht="12.75" customHeight="1">
      <c r="D11" s="1"/>
      <c r="F11" s="3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ht="12.75" customHeight="1">
      <c r="D12" s="1"/>
      <c r="F12" s="3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ht="12.75" customHeight="1">
      <c r="D13" s="1"/>
      <c r="F13" s="3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ht="12.75" customHeight="1">
      <c r="D14" s="1"/>
      <c r="F14" s="3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ht="12.75" customHeight="1">
      <c r="D15" s="1"/>
      <c r="F15" s="3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ht="12.75" customHeight="1">
      <c r="B16" s="32"/>
      <c r="C16" s="32" t="s">
        <v>6</v>
      </c>
      <c r="D16" s="33">
        <v>12.0</v>
      </c>
      <c r="E16" s="32"/>
      <c r="F16" s="34"/>
      <c r="G16" s="32" t="s">
        <v>7</v>
      </c>
      <c r="H16" s="32" t="s">
        <v>8</v>
      </c>
      <c r="I16" s="32"/>
      <c r="J16" s="32"/>
      <c r="K16" s="32"/>
      <c r="L16" s="32"/>
      <c r="M16" s="32"/>
      <c r="N16" s="32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</row>
    <row r="17" ht="12.75" customHeight="1">
      <c r="B17" s="32"/>
      <c r="C17" s="32" t="s">
        <v>9</v>
      </c>
      <c r="D17" s="33">
        <v>12.0</v>
      </c>
      <c r="E17" s="32" t="s">
        <v>10</v>
      </c>
      <c r="F17" s="32" t="s">
        <v>11</v>
      </c>
      <c r="G17" s="35">
        <f>SUM(OFFSET(G21,1,0,'Sprint 5'!TaskRows,1))</f>
        <v>40</v>
      </c>
      <c r="H17" s="35">
        <f>IF(AND(SUM(OFFSET(H21,1,0,'Sprint 5'!TaskRows,1))=0),0,SUM(OFFSET(H21,1,0,'Sprint 5'!TaskRows,1)))</f>
        <v>40</v>
      </c>
      <c r="I17" s="35">
        <f>IF(AND(SUM(OFFSET(I21,1,0,'Sprint 5'!TaskRows,1))=0),"",SUM(OFFSET(I21,1,0,'Sprint 5'!TaskRows,1)))</f>
        <v>40</v>
      </c>
      <c r="J17" s="35">
        <f>IF(AND(SUM(OFFSET(J21,1,0,'Sprint 5'!TaskRows,1))=0),"",SUM(OFFSET(J21,1,0,'Sprint 5'!TaskRows,1)))</f>
        <v>40</v>
      </c>
      <c r="K17" s="35">
        <f>IF(AND(SUM(OFFSET(K21,1,0,'Sprint 5'!TaskRows,1))=0),"",SUM(OFFSET(K21,1,0,'Sprint 5'!TaskRows,1)))</f>
        <v>39</v>
      </c>
      <c r="L17" s="35">
        <f>IF(AND(SUM(OFFSET(L21,1,0,'Sprint 5'!TaskRows,1))=0),"",SUM(OFFSET(L21,1,0,'Sprint 5'!TaskRows,1)))</f>
        <v>36</v>
      </c>
      <c r="M17" s="35">
        <f>IF(AND(SUM(OFFSET(M21,1,0,'Sprint 5'!TaskRows,1))=0),"",SUM(OFFSET(M21,1,0,'Sprint 5'!TaskRows,1)))</f>
        <v>32</v>
      </c>
      <c r="N17" s="35">
        <f>IF(AND(SUM(OFFSET(N21,1,0,'Sprint 5'!TaskRows,1))=0),"",SUM(OFFSET(N21,1,0,'Sprint 5'!TaskRows,1)))</f>
        <v>29</v>
      </c>
      <c r="O17" s="35">
        <f>IF(AND(SUM(OFFSET(O21,1,0,'Sprint 5'!TaskRows,1))=0),"",SUM(OFFSET(O21,1,0,'Sprint 5'!TaskRows,1)))</f>
        <v>23</v>
      </c>
      <c r="P17" s="35">
        <f>IF(AND(SUM(OFFSET(P21,1,0,'Sprint 5'!TaskRows,1))=0),"",SUM(OFFSET(P21,1,0,'Sprint 5'!TaskRows,1)))</f>
        <v>17</v>
      </c>
      <c r="Q17" s="35">
        <f>IF(AND(SUM(OFFSET(Q21,1,0,'Sprint 5'!TaskRows,1))=0),"",SUM(OFFSET(Q21,1,0,'Sprint 5'!TaskRows,1)))</f>
        <v>11</v>
      </c>
      <c r="R17" s="35">
        <f>IF(AND(SUM(OFFSET(R21,1,0,'Sprint 5'!TaskRows,1))=0),"",SUM(OFFSET(R21,1,0,'Sprint 5'!TaskRows,1)))</f>
        <v>10</v>
      </c>
      <c r="S17" s="35" t="str">
        <f>IF(AND(SUM(OFFSET(S21,1,0,'Sprint 5'!TaskRows,1))=0),"",SUM(OFFSET(S21,1,0,'Sprint 5'!TaskRows,1)))</f>
        <v/>
      </c>
      <c r="T17" s="35" t="str">
        <f>IF(AND(SUM(OFFSET(T21,1,0,'Sprint 5'!TaskRows,1))=0),"",SUM(OFFSET(T21,1,0,'Sprint 5'!TaskRows,1)))</f>
        <v/>
      </c>
      <c r="U17" s="35" t="str">
        <f>IF(AND(SUM(OFFSET(U21,1,0,'Sprint 5'!TaskRows,1))=0),"",SUM(OFFSET(U21,1,0,'Sprint 5'!TaskRows,1)))</f>
        <v/>
      </c>
      <c r="V17" s="35" t="str">
        <f>IF(AND(SUM(OFFSET(V21,1,0,'Sprint 5'!TaskRows,1))=0),"",SUM(OFFSET(V21,1,0,'Sprint 5'!TaskRows,1)))</f>
        <v/>
      </c>
      <c r="W17" s="35" t="str">
        <f>IF(AND(SUM(OFFSET(W21,1,0,'Sprint 5'!TaskRows,1))=0),"",SUM(OFFSET(W21,1,0,'Sprint 5'!TaskRows,1)))</f>
        <v/>
      </c>
      <c r="X17" s="35" t="str">
        <f>IF(AND(SUM(OFFSET(X21,1,0,'Sprint 5'!TaskRows,1))=0),"",SUM(OFFSET(X21,1,0,'Sprint 5'!TaskRows,1)))</f>
        <v/>
      </c>
      <c r="Y17" s="35" t="str">
        <f>IF(AND(SUM(OFFSET(Y21,1,0,'Sprint 5'!TaskRows,1))=0),"",SUM(OFFSET(Y21,1,0,'Sprint 5'!TaskRows,1)))</f>
        <v/>
      </c>
      <c r="Z17" s="35" t="str">
        <f>IF(AND(SUM(OFFSET(Z21,1,0,'Sprint 5'!TaskRows,1))=0),"",SUM(OFFSET(Z21,1,0,'Sprint 5'!TaskRows,1)))</f>
        <v/>
      </c>
      <c r="AA17" s="35" t="str">
        <f>IF(AND(SUM(OFFSET(AA21,1,0,'Sprint 5'!TaskRows,1))=0),"",SUM(OFFSET(AA21,1,0,'Sprint 5'!TaskRows,1)))</f>
        <v/>
      </c>
      <c r="AB17" s="35" t="str">
        <f>IF(AND(SUM(OFFSET(AB21,1,0,'Sprint 5'!TaskRows,1))=0),"",SUM(OFFSET(AB21,1,0,'Sprint 5'!TaskRows,1)))</f>
        <v/>
      </c>
      <c r="AC17" s="35" t="str">
        <f>IF(AND(SUM(OFFSET(AC21,1,0,'Sprint 5'!TaskRows,1))=0),"",SUM(OFFSET(AC21,1,0,'Sprint 5'!TaskRows,1)))</f>
        <v/>
      </c>
      <c r="AD17" s="35" t="str">
        <f>IF(AND(SUM(OFFSET(AD21,1,0,'Sprint 5'!TaskRows,1))=0),"",SUM(OFFSET(AD21,1,0,'Sprint 5'!TaskRows,1)))</f>
        <v/>
      </c>
      <c r="AE17" s="35" t="str">
        <f>IF(AND(SUM(OFFSET(AE21,1,0,'Sprint 5'!TaskRows,1))=0),"",SUM(OFFSET(AE21,1,0,'Sprint 5'!TaskRows,1)))</f>
        <v/>
      </c>
      <c r="AF17" s="35" t="str">
        <f>IF(AND(SUM(OFFSET(AF21,1,0,'Sprint 5'!TaskRows,1))=0),"",SUM(OFFSET(AF21,1,0,'Sprint 5'!TaskRows,1)))</f>
        <v/>
      </c>
    </row>
    <row r="18" ht="12.75" hidden="1" customHeight="1">
      <c r="C18" s="31" t="s">
        <v>12</v>
      </c>
      <c r="D18" s="1">
        <f>IF(COUNTA(C22:C248)=0,1,COUNTA(C22:C248))</f>
        <v>2</v>
      </c>
      <c r="E18" s="31" t="s">
        <v>13</v>
      </c>
      <c r="F18" s="1">
        <f>IF(COUNTIF(H17:AF17,"&gt;0")=0,1,COUNTIF(H17:AF17,"&gt;0"))</f>
        <v>11</v>
      </c>
      <c r="G18" s="1"/>
      <c r="H18" s="1">
        <f>IF(H21="","",$G17-$G17/($D16-1)*(H21-1))</f>
        <v>40</v>
      </c>
      <c r="I18" s="1">
        <f>IF(I21="","",'Sprint 5'!TotalEffort-'Sprint 5'!TotalEffort/('Sprint 5'!ImplementationDays)*(I21-1))</f>
        <v>36.66666667</v>
      </c>
      <c r="J18" s="1">
        <f>IF(J21="","",'Sprint 5'!TotalEffort-'Sprint 5'!TotalEffort/('Sprint 5'!ImplementationDays)*(J21-1))</f>
        <v>33.33333333</v>
      </c>
      <c r="K18" s="1">
        <f>IF(K21="","",'Sprint 5'!TotalEffort-'Sprint 5'!TotalEffort/('Sprint 5'!ImplementationDays)*(K21-1))</f>
        <v>30</v>
      </c>
      <c r="L18" s="1">
        <f>IF(L21="","",'Sprint 5'!TotalEffort-'Sprint 5'!TotalEffort/('Sprint 5'!ImplementationDays)*(L21-1))</f>
        <v>26.66666667</v>
      </c>
      <c r="M18" s="1">
        <f>IF(M21="","",'Sprint 5'!TotalEffort-'Sprint 5'!TotalEffort/('Sprint 5'!ImplementationDays)*(M21-1))</f>
        <v>23.33333333</v>
      </c>
      <c r="N18" s="1">
        <f>IF(N21="","",'Sprint 5'!TotalEffort-'Sprint 5'!TotalEffort/('Sprint 5'!ImplementationDays)*(N21-1))</f>
        <v>20</v>
      </c>
      <c r="O18" s="1">
        <f>IF(O21="","",'Sprint 5'!TotalEffort-'Sprint 5'!TotalEffort/('Sprint 5'!ImplementationDays)*(O21-1))</f>
        <v>16.66666667</v>
      </c>
      <c r="P18" s="1">
        <f>IF(P21="","",'Sprint 5'!TotalEffort-'Sprint 5'!TotalEffort/('Sprint 5'!ImplementationDays)*(P21-1))</f>
        <v>13.33333333</v>
      </c>
      <c r="Q18" s="1">
        <f>IF(Q21="","",'Sprint 5'!TotalEffort-'Sprint 5'!TotalEffort/('Sprint 5'!ImplementationDays)*(Q21-1))</f>
        <v>10</v>
      </c>
      <c r="R18" s="1">
        <f>IF(R21="","",'Sprint 5'!TotalEffort-'Sprint 5'!TotalEffort/('Sprint 5'!ImplementationDays)*(R21-1))</f>
        <v>6.666666667</v>
      </c>
      <c r="S18" s="1">
        <f>IF(S21="","",'Sprint 5'!TotalEffort-'Sprint 5'!TotalEffort/('Sprint 5'!ImplementationDays)*(S21-1))</f>
        <v>3.333333333</v>
      </c>
      <c r="T18" s="1" t="str">
        <f>IF(T21="","",'Sprint 5'!TotalEffort-'Sprint 5'!TotalEffort/('Sprint 5'!ImplementationDays)*(T21-1))</f>
        <v/>
      </c>
      <c r="U18" s="1" t="str">
        <f>IF(U21="","",'Sprint 5'!TotalEffort-'Sprint 5'!TotalEffort/('Sprint 5'!ImplementationDays)*(U21-1))</f>
        <v/>
      </c>
      <c r="V18" s="1" t="str">
        <f>IF(V21="","",'Sprint 5'!TotalEffort-'Sprint 5'!TotalEffort/('Sprint 5'!ImplementationDays)*(V21-1))</f>
        <v/>
      </c>
      <c r="W18" s="1" t="str">
        <f>IF(W21="","",'Sprint 5'!TotalEffort-'Sprint 5'!TotalEffort/('Sprint 5'!ImplementationDays)*(W21-1))</f>
        <v/>
      </c>
      <c r="X18" s="1" t="str">
        <f>IF(X21="","",'Sprint 5'!TotalEffort-'Sprint 5'!TotalEffort/('Sprint 5'!ImplementationDays)*(X21-1))</f>
        <v/>
      </c>
      <c r="Y18" s="1" t="str">
        <f>IF(Y21="","",'Sprint 5'!TotalEffort-'Sprint 5'!TotalEffort/('Sprint 5'!ImplementationDays)*(Y21-1))</f>
        <v/>
      </c>
      <c r="Z18" s="1" t="str">
        <f>IF(Z21="","",'Sprint 5'!TotalEffort-'Sprint 5'!TotalEffort/('Sprint 5'!ImplementationDays)*(Z21-1))</f>
        <v/>
      </c>
      <c r="AA18" s="1" t="str">
        <f>IF(AA21="","",'Sprint 5'!TotalEffort-'Sprint 5'!TotalEffort/('Sprint 5'!ImplementationDays)*(AA21-1))</f>
        <v/>
      </c>
      <c r="AB18" s="1" t="str">
        <f>IF(AB21="","",'Sprint 5'!TotalEffort-'Sprint 5'!TotalEffort/('Sprint 5'!ImplementationDays)*(AB21-1))</f>
        <v/>
      </c>
      <c r="AC18" s="1" t="str">
        <f>IF(AC21="","",'Sprint 5'!TotalEffort-'Sprint 5'!TotalEffort/('Sprint 5'!ImplementationDays)*(AC21-1))</f>
        <v/>
      </c>
      <c r="AD18" s="1" t="str">
        <f>IF(AD21="","",'Sprint 5'!TotalEffort-'Sprint 5'!TotalEffort/('Sprint 5'!ImplementationDays)*(AD21-1))</f>
        <v/>
      </c>
      <c r="AE18" s="1" t="str">
        <f>IF(AE21="","",'Sprint 5'!TotalEffort-'Sprint 5'!TotalEffort/('Sprint 5'!ImplementationDays)*(AE21-1))</f>
        <v/>
      </c>
      <c r="AF18" s="1" t="str">
        <f>IF(AF21="","",'Sprint 5'!TotalEffort-'Sprint 5'!TotalEffort/('Sprint 5'!ImplementationDays)*(AF21-1))</f>
        <v/>
      </c>
    </row>
    <row r="19" ht="12.75" hidden="1" customHeight="1">
      <c r="C19" s="37" t="s">
        <v>52</v>
      </c>
      <c r="E19" s="31" t="s">
        <v>14</v>
      </c>
      <c r="F19" s="1"/>
      <c r="G19" s="1"/>
      <c r="H19" s="1">
        <f t="array" ref="H19">IF(TREND(OFFSET($H17,0,'Sprint 5'!DoneDays-'Sprint 5'!TrendDays,1,'Sprint 5'!TrendDays),OFFSET($H20,0,'Sprint 5'!DoneDays-'Sprint 5'!TrendDays,1,'Sprint 5'!TrendDays),H20)&lt;0,"",TREND(OFFSET($H17,0,'Sprint 5'!DoneDays-'Sprint 5'!TrendDays,1,'Sprint 5'!TrendDays),OFFSET($H20,0,'Sprint 5'!DoneDays-'Sprint 5'!TrendDays,1,'Sprint 5'!TrendDays),H20))</f>
        <v>45.81818182</v>
      </c>
      <c r="I19" s="1">
        <f t="array" ref="I19">IF(TREND(OFFSET($H17,0,'Sprint 5'!DoneDays-'Sprint 5'!TrendDays,1,'Sprint 5'!TrendDays),OFFSET($H20,0,'Sprint 5'!DoneDays-'Sprint 5'!TrendDays,1,'Sprint 5'!TrendDays),I20)&lt;0,"",TREND(OFFSET($H17,0,'Sprint 5'!DoneDays-'Sprint 5'!TrendDays,1,'Sprint 5'!TrendDays),OFFSET($H20,0,'Sprint 5'!DoneDays-'Sprint 5'!TrendDays,1,'Sprint 5'!TrendDays),I20))</f>
        <v>42.41818182</v>
      </c>
      <c r="J19" s="1">
        <f t="array" ref="J19">IF(TREND(OFFSET($H17,0,'Sprint 5'!DoneDays-'Sprint 5'!TrendDays,1,'Sprint 5'!TrendDays),OFFSET($H20,0,'Sprint 5'!DoneDays-'Sprint 5'!TrendDays,1,'Sprint 5'!TrendDays),J20)&lt;0,"",TREND(OFFSET($H17,0,'Sprint 5'!DoneDays-'Sprint 5'!TrendDays,1,'Sprint 5'!TrendDays),OFFSET($H20,0,'Sprint 5'!DoneDays-'Sprint 5'!TrendDays,1,'Sprint 5'!TrendDays),J20))</f>
        <v>39.01818182</v>
      </c>
      <c r="K19" s="1">
        <f t="array" ref="K19">IF(TREND(OFFSET($H17,0,'Sprint 5'!DoneDays-'Sprint 5'!TrendDays,1,'Sprint 5'!TrendDays),OFFSET($H20,0,'Sprint 5'!DoneDays-'Sprint 5'!TrendDays,1,'Sprint 5'!TrendDays),K20)&lt;0,"",TREND(OFFSET($H17,0,'Sprint 5'!DoneDays-'Sprint 5'!TrendDays,1,'Sprint 5'!TrendDays),OFFSET($H20,0,'Sprint 5'!DoneDays-'Sprint 5'!TrendDays,1,'Sprint 5'!TrendDays),K20))</f>
        <v>35.61818182</v>
      </c>
      <c r="L19" s="1">
        <f t="array" ref="L19">IF(TREND(OFFSET($H17,0,'Sprint 5'!DoneDays-'Sprint 5'!TrendDays,1,'Sprint 5'!TrendDays),OFFSET($H20,0,'Sprint 5'!DoneDays-'Sprint 5'!TrendDays,1,'Sprint 5'!TrendDays),L20)&lt;0,"",TREND(OFFSET($H17,0,'Sprint 5'!DoneDays-'Sprint 5'!TrendDays,1,'Sprint 5'!TrendDays),OFFSET($H20,0,'Sprint 5'!DoneDays-'Sprint 5'!TrendDays,1,'Sprint 5'!TrendDays),L20))</f>
        <v>32.21818182</v>
      </c>
      <c r="M19" s="1">
        <f t="array" ref="M19">IF(TREND(OFFSET($H17,0,'Sprint 5'!DoneDays-'Sprint 5'!TrendDays,1,'Sprint 5'!TrendDays),OFFSET($H20,0,'Sprint 5'!DoneDays-'Sprint 5'!TrendDays,1,'Sprint 5'!TrendDays),M20)&lt;0,"",TREND(OFFSET($H17,0,'Sprint 5'!DoneDays-'Sprint 5'!TrendDays,1,'Sprint 5'!TrendDays),OFFSET($H20,0,'Sprint 5'!DoneDays-'Sprint 5'!TrendDays,1,'Sprint 5'!TrendDays),M20))</f>
        <v>28.81818182</v>
      </c>
      <c r="N19" s="1">
        <f t="array" ref="N19">IF(TREND(OFFSET($H17,0,'Sprint 5'!DoneDays-'Sprint 5'!TrendDays,1,'Sprint 5'!TrendDays),OFFSET($H20,0,'Sprint 5'!DoneDays-'Sprint 5'!TrendDays,1,'Sprint 5'!TrendDays),N20)&lt;0,"",TREND(OFFSET($H17,0,'Sprint 5'!DoneDays-'Sprint 5'!TrendDays,1,'Sprint 5'!TrendDays),OFFSET($H20,0,'Sprint 5'!DoneDays-'Sprint 5'!TrendDays,1,'Sprint 5'!TrendDays),N20))</f>
        <v>25.41818182</v>
      </c>
      <c r="O19" s="1">
        <f t="array" ref="O19">IF(TREND(OFFSET($H17,0,'Sprint 5'!DoneDays-'Sprint 5'!TrendDays,1,'Sprint 5'!TrendDays),OFFSET($H20,0,'Sprint 5'!DoneDays-'Sprint 5'!TrendDays,1,'Sprint 5'!TrendDays),O20)&lt;0,"",TREND(OFFSET($H17,0,'Sprint 5'!DoneDays-'Sprint 5'!TrendDays,1,'Sprint 5'!TrendDays),OFFSET($H20,0,'Sprint 5'!DoneDays-'Sprint 5'!TrendDays,1,'Sprint 5'!TrendDays),O20))</f>
        <v>22.01818182</v>
      </c>
      <c r="P19" s="1">
        <f t="array" ref="P19">IF(TREND(OFFSET($H17,0,'Sprint 5'!DoneDays-'Sprint 5'!TrendDays,1,'Sprint 5'!TrendDays),OFFSET($H20,0,'Sprint 5'!DoneDays-'Sprint 5'!TrendDays,1,'Sprint 5'!TrendDays),P20)&lt;0,"",TREND(OFFSET($H17,0,'Sprint 5'!DoneDays-'Sprint 5'!TrendDays,1,'Sprint 5'!TrendDays),OFFSET($H20,0,'Sprint 5'!DoneDays-'Sprint 5'!TrendDays,1,'Sprint 5'!TrendDays),P20))</f>
        <v>18.61818182</v>
      </c>
      <c r="Q19" s="1">
        <f t="array" ref="Q19">IF(TREND(OFFSET($H17,0,'Sprint 5'!DoneDays-'Sprint 5'!TrendDays,1,'Sprint 5'!TrendDays),OFFSET($H20,0,'Sprint 5'!DoneDays-'Sprint 5'!TrendDays,1,'Sprint 5'!TrendDays),Q20)&lt;0,"",TREND(OFFSET($H17,0,'Sprint 5'!DoneDays-'Sprint 5'!TrendDays,1,'Sprint 5'!TrendDays),OFFSET($H20,0,'Sprint 5'!DoneDays-'Sprint 5'!TrendDays,1,'Sprint 5'!TrendDays),Q20))</f>
        <v>15.21818182</v>
      </c>
      <c r="R19" s="1">
        <f t="array" ref="R19">IF(TREND(OFFSET($H17,0,'Sprint 5'!DoneDays-'Sprint 5'!TrendDays,1,'Sprint 5'!TrendDays),OFFSET($H20,0,'Sprint 5'!DoneDays-'Sprint 5'!TrendDays,1,'Sprint 5'!TrendDays),R20)&lt;0,"",TREND(OFFSET($H17,0,'Sprint 5'!DoneDays-'Sprint 5'!TrendDays,1,'Sprint 5'!TrendDays),OFFSET($H20,0,'Sprint 5'!DoneDays-'Sprint 5'!TrendDays,1,'Sprint 5'!TrendDays),R20))</f>
        <v>11.81818182</v>
      </c>
      <c r="S19" s="1">
        <f t="array" ref="S19">IF(TREND(OFFSET($H17,0,'Sprint 5'!DoneDays-'Sprint 5'!TrendDays,1,'Sprint 5'!TrendDays),OFFSET($H20,0,'Sprint 5'!DoneDays-'Sprint 5'!TrendDays,1,'Sprint 5'!TrendDays),S20)&lt;0,"",TREND(OFFSET($H17,0,'Sprint 5'!DoneDays-'Sprint 5'!TrendDays,1,'Sprint 5'!TrendDays),OFFSET($H20,0,'Sprint 5'!DoneDays-'Sprint 5'!TrendDays,1,'Sprint 5'!TrendDays),S20))</f>
        <v>8.418181818</v>
      </c>
      <c r="T19" s="1">
        <f t="array" ref="T19">IF(TREND(OFFSET($H17,0,'Sprint 5'!DoneDays-'Sprint 5'!TrendDays,1,'Sprint 5'!TrendDays),OFFSET($H20,0,'Sprint 5'!DoneDays-'Sprint 5'!TrendDays,1,'Sprint 5'!TrendDays),T20)&lt;0,"",TREND(OFFSET($H17,0,'Sprint 5'!DoneDays-'Sprint 5'!TrendDays,1,'Sprint 5'!TrendDays),OFFSET($H20,0,'Sprint 5'!DoneDays-'Sprint 5'!TrendDays,1,'Sprint 5'!TrendDays),T20))</f>
        <v>5.018181818</v>
      </c>
      <c r="U19" s="1">
        <f t="array" ref="U19">IF(TREND(OFFSET($H17,0,'Sprint 5'!DoneDays-'Sprint 5'!TrendDays,1,'Sprint 5'!TrendDays),OFFSET($H20,0,'Sprint 5'!DoneDays-'Sprint 5'!TrendDays,1,'Sprint 5'!TrendDays),U20)&lt;0,"",TREND(OFFSET($H17,0,'Sprint 5'!DoneDays-'Sprint 5'!TrendDays,1,'Sprint 5'!TrendDays),OFFSET($H20,0,'Sprint 5'!DoneDays-'Sprint 5'!TrendDays,1,'Sprint 5'!TrendDays),U20))</f>
        <v>1.618181818</v>
      </c>
      <c r="V19" s="1" t="str">
        <f t="array" ref="V19">IF(TREND(OFFSET($H17,0,'Sprint 5'!DoneDays-'Sprint 5'!TrendDays,1,'Sprint 5'!TrendDays),OFFSET($H20,0,'Sprint 5'!DoneDays-'Sprint 5'!TrendDays,1,'Sprint 5'!TrendDays),V20)&lt;0,"",TREND(OFFSET($H17,0,'Sprint 5'!DoneDays-'Sprint 5'!TrendDays,1,'Sprint 5'!TrendDays),OFFSET($H20,0,'Sprint 5'!DoneDays-'Sprint 5'!TrendDays,1,'Sprint 5'!TrendDays),V20))</f>
        <v/>
      </c>
      <c r="W19" s="1" t="str">
        <f t="array" ref="W19">IF(TREND(OFFSET($H17,0,'Sprint 5'!DoneDays-'Sprint 5'!TrendDays,1,'Sprint 5'!TrendDays),OFFSET($H20,0,'Sprint 5'!DoneDays-'Sprint 5'!TrendDays,1,'Sprint 5'!TrendDays),W20)&lt;0,"",TREND(OFFSET($H17,0,'Sprint 5'!DoneDays-'Sprint 5'!TrendDays,1,'Sprint 5'!TrendDays),OFFSET($H20,0,'Sprint 5'!DoneDays-'Sprint 5'!TrendDays,1,'Sprint 5'!TrendDays),W20))</f>
        <v/>
      </c>
      <c r="X19" s="1" t="str">
        <f t="array" ref="X19">IF(TREND(OFFSET($H17,0,'Sprint 5'!DoneDays-'Sprint 5'!TrendDays,1,'Sprint 5'!TrendDays),OFFSET($H20,0,'Sprint 5'!DoneDays-'Sprint 5'!TrendDays,1,'Sprint 5'!TrendDays),X20)&lt;0,"",TREND(OFFSET($H17,0,'Sprint 5'!DoneDays-'Sprint 5'!TrendDays,1,'Sprint 5'!TrendDays),OFFSET($H20,0,'Sprint 5'!DoneDays-'Sprint 5'!TrendDays,1,'Sprint 5'!TrendDays),X20))</f>
        <v/>
      </c>
      <c r="Y19" s="1" t="str">
        <f t="array" ref="Y19">IF(TREND(OFFSET($H17,0,'Sprint 5'!DoneDays-'Sprint 5'!TrendDays,1,'Sprint 5'!TrendDays),OFFSET($H20,0,'Sprint 5'!DoneDays-'Sprint 5'!TrendDays,1,'Sprint 5'!TrendDays),Y20)&lt;0,"",TREND(OFFSET($H17,0,'Sprint 5'!DoneDays-'Sprint 5'!TrendDays,1,'Sprint 5'!TrendDays),OFFSET($H20,0,'Sprint 5'!DoneDays-'Sprint 5'!TrendDays,1,'Sprint 5'!TrendDays),Y20))</f>
        <v/>
      </c>
      <c r="Z19" s="1" t="str">
        <f t="array" ref="Z19">IF(TREND(OFFSET($H17,0,'Sprint 5'!DoneDays-'Sprint 5'!TrendDays,1,'Sprint 5'!TrendDays),OFFSET($H20,0,'Sprint 5'!DoneDays-'Sprint 5'!TrendDays,1,'Sprint 5'!TrendDays),Z20)&lt;0,"",TREND(OFFSET($H17,0,'Sprint 5'!DoneDays-'Sprint 5'!TrendDays,1,'Sprint 5'!TrendDays),OFFSET($H20,0,'Sprint 5'!DoneDays-'Sprint 5'!TrendDays,1,'Sprint 5'!TrendDays),Z20))</f>
        <v/>
      </c>
      <c r="AA19" s="1" t="str">
        <f t="array" ref="AA19">IF(TREND(OFFSET($H17,0,'Sprint 5'!DoneDays-'Sprint 5'!TrendDays,1,'Sprint 5'!TrendDays),OFFSET($H20,0,'Sprint 5'!DoneDays-'Sprint 5'!TrendDays,1,'Sprint 5'!TrendDays),AA20)&lt;0,"",TREND(OFFSET($H17,0,'Sprint 5'!DoneDays-'Sprint 5'!TrendDays,1,'Sprint 5'!TrendDays),OFFSET($H20,0,'Sprint 5'!DoneDays-'Sprint 5'!TrendDays,1,'Sprint 5'!TrendDays),AA20))</f>
        <v/>
      </c>
      <c r="AB19" s="1" t="str">
        <f t="array" ref="AB19">IF(TREND(OFFSET($H17,0,'Sprint 5'!DoneDays-'Sprint 5'!TrendDays,1,'Sprint 5'!TrendDays),OFFSET($H20,0,'Sprint 5'!DoneDays-'Sprint 5'!TrendDays,1,'Sprint 5'!TrendDays),AB20)&lt;0,"",TREND(OFFSET($H17,0,'Sprint 5'!DoneDays-'Sprint 5'!TrendDays,1,'Sprint 5'!TrendDays),OFFSET($H20,0,'Sprint 5'!DoneDays-'Sprint 5'!TrendDays,1,'Sprint 5'!TrendDays),AB20))</f>
        <v/>
      </c>
      <c r="AC19" s="1" t="str">
        <f t="array" ref="AC19">IF(TREND(OFFSET($H17,0,'Sprint 5'!DoneDays-'Sprint 5'!TrendDays,1,'Sprint 5'!TrendDays),OFFSET($H20,0,'Sprint 5'!DoneDays-'Sprint 5'!TrendDays,1,'Sprint 5'!TrendDays),AC20)&lt;0,"",TREND(OFFSET($H17,0,'Sprint 5'!DoneDays-'Sprint 5'!TrendDays,1,'Sprint 5'!TrendDays),OFFSET($H20,0,'Sprint 5'!DoneDays-'Sprint 5'!TrendDays,1,'Sprint 5'!TrendDays),AC20))</f>
        <v/>
      </c>
      <c r="AD19" s="1" t="str">
        <f t="array" ref="AD19">IF(TREND(OFFSET($H17,0,'Sprint 5'!DoneDays-'Sprint 5'!TrendDays,1,'Sprint 5'!TrendDays),OFFSET($H20,0,'Sprint 5'!DoneDays-'Sprint 5'!TrendDays,1,'Sprint 5'!TrendDays),AD20)&lt;0,"",TREND(OFFSET($H17,0,'Sprint 5'!DoneDays-'Sprint 5'!TrendDays,1,'Sprint 5'!TrendDays),OFFSET($H20,0,'Sprint 5'!DoneDays-'Sprint 5'!TrendDays,1,'Sprint 5'!TrendDays),AD20))</f>
        <v/>
      </c>
      <c r="AE19" s="1" t="str">
        <f t="array" ref="AE19">IF(TREND(OFFSET($H17,0,'Sprint 5'!DoneDays-'Sprint 5'!TrendDays,1,'Sprint 5'!TrendDays),OFFSET($H20,0,'Sprint 5'!DoneDays-'Sprint 5'!TrendDays,1,'Sprint 5'!TrendDays),AE20)&lt;0,"",TREND(OFFSET($H17,0,'Sprint 5'!DoneDays-'Sprint 5'!TrendDays,1,'Sprint 5'!TrendDays),OFFSET($H20,0,'Sprint 5'!DoneDays-'Sprint 5'!TrendDays,1,'Sprint 5'!TrendDays),AE20))</f>
        <v/>
      </c>
      <c r="AF19" s="1" t="str">
        <f t="array" ref="AF19">IF(TREND(OFFSET($H17,0,'Sprint 5'!DoneDays-'Sprint 5'!TrendDays,1,'Sprint 5'!TrendDays),OFFSET($H20,0,'Sprint 5'!DoneDays-'Sprint 5'!TrendDays,1,'Sprint 5'!TrendDays),AF20)&lt;0,"",TREND(OFFSET($H17,0,'Sprint 5'!DoneDays-'Sprint 5'!TrendDays,1,'Sprint 5'!TrendDays),OFFSET($H20,0,'Sprint 5'!DoneDays-'Sprint 5'!TrendDays,1,'Sprint 5'!TrendDays),AF20))</f>
        <v/>
      </c>
    </row>
    <row r="20" ht="12.75" hidden="1" customHeight="1">
      <c r="C20" s="37" t="s">
        <v>53</v>
      </c>
      <c r="E20" s="31" t="s">
        <v>15</v>
      </c>
      <c r="F20" s="1">
        <f>IF('Sprint 5'!DoneDays&gt;D17,D17,'Sprint 5'!DoneDays)</f>
        <v>11</v>
      </c>
      <c r="G20" s="1"/>
      <c r="H20" s="1">
        <f>IF('Sprint 5'!DoneDays&gt;G20,G20+1,"")</f>
        <v>1</v>
      </c>
      <c r="I20" s="1">
        <v>2.0</v>
      </c>
      <c r="J20" s="1">
        <v>3.0</v>
      </c>
      <c r="K20" s="1">
        <v>4.0</v>
      </c>
      <c r="L20" s="1">
        <v>5.0</v>
      </c>
      <c r="M20" s="1">
        <v>6.0</v>
      </c>
      <c r="N20" s="1">
        <v>7.0</v>
      </c>
      <c r="O20" s="1">
        <v>8.0</v>
      </c>
      <c r="P20" s="1">
        <v>9.0</v>
      </c>
      <c r="Q20" s="1">
        <v>10.0</v>
      </c>
      <c r="R20" s="1">
        <v>11.0</v>
      </c>
      <c r="S20" s="1">
        <v>12.0</v>
      </c>
      <c r="T20" s="1">
        <v>13.0</v>
      </c>
      <c r="U20" s="1">
        <v>14.0</v>
      </c>
      <c r="V20" s="1">
        <v>15.0</v>
      </c>
      <c r="W20" s="1">
        <v>16.0</v>
      </c>
      <c r="X20" s="1">
        <v>17.0</v>
      </c>
      <c r="Y20" s="1">
        <v>18.0</v>
      </c>
      <c r="Z20" s="1">
        <v>19.0</v>
      </c>
      <c r="AA20" s="1">
        <v>20.0</v>
      </c>
      <c r="AB20" s="1">
        <v>21.0</v>
      </c>
      <c r="AC20" s="1">
        <v>22.0</v>
      </c>
      <c r="AD20" s="1">
        <v>23.0</v>
      </c>
      <c r="AE20" s="1">
        <v>24.0</v>
      </c>
      <c r="AF20" s="1">
        <v>25.0</v>
      </c>
    </row>
    <row r="21" ht="12.75" customHeight="1">
      <c r="B21" s="47" t="s">
        <v>16</v>
      </c>
      <c r="C21" s="48" t="s">
        <v>17</v>
      </c>
      <c r="D21" s="48" t="s">
        <v>18</v>
      </c>
      <c r="E21" s="48" t="s">
        <v>19</v>
      </c>
      <c r="F21" s="48" t="s">
        <v>20</v>
      </c>
      <c r="G21" s="48" t="s">
        <v>21</v>
      </c>
      <c r="H21" s="38">
        <v>1.0</v>
      </c>
      <c r="I21" s="38">
        <f t="shared" ref="I21:AF21" si="1">IF($D$16&gt;H21,H21+1,"")</f>
        <v>2</v>
      </c>
      <c r="J21" s="38">
        <f t="shared" si="1"/>
        <v>3</v>
      </c>
      <c r="K21" s="38">
        <f t="shared" si="1"/>
        <v>4</v>
      </c>
      <c r="L21" s="38">
        <f t="shared" si="1"/>
        <v>5</v>
      </c>
      <c r="M21" s="38">
        <f t="shared" si="1"/>
        <v>6</v>
      </c>
      <c r="N21" s="38">
        <f t="shared" si="1"/>
        <v>7</v>
      </c>
      <c r="O21" s="38">
        <f t="shared" si="1"/>
        <v>8</v>
      </c>
      <c r="P21" s="38">
        <f t="shared" si="1"/>
        <v>9</v>
      </c>
      <c r="Q21" s="38">
        <f t="shared" si="1"/>
        <v>10</v>
      </c>
      <c r="R21" s="38">
        <f t="shared" si="1"/>
        <v>11</v>
      </c>
      <c r="S21" s="38">
        <f t="shared" si="1"/>
        <v>12</v>
      </c>
      <c r="T21" s="38" t="str">
        <f t="shared" si="1"/>
        <v/>
      </c>
      <c r="U21" s="38" t="str">
        <f t="shared" si="1"/>
        <v/>
      </c>
      <c r="V21" s="38" t="str">
        <f t="shared" si="1"/>
        <v/>
      </c>
      <c r="W21" s="38" t="str">
        <f t="shared" si="1"/>
        <v/>
      </c>
      <c r="X21" s="38" t="str">
        <f t="shared" si="1"/>
        <v/>
      </c>
      <c r="Y21" s="38" t="str">
        <f t="shared" si="1"/>
        <v/>
      </c>
      <c r="Z21" s="38" t="str">
        <f t="shared" si="1"/>
        <v/>
      </c>
      <c r="AA21" s="38" t="str">
        <f t="shared" si="1"/>
        <v/>
      </c>
      <c r="AB21" s="38" t="str">
        <f t="shared" si="1"/>
        <v/>
      </c>
      <c r="AC21" s="38" t="str">
        <f t="shared" si="1"/>
        <v/>
      </c>
      <c r="AD21" s="38" t="str">
        <f t="shared" si="1"/>
        <v/>
      </c>
      <c r="AE21" s="38" t="str">
        <f t="shared" si="1"/>
        <v/>
      </c>
      <c r="AF21" s="38" t="str">
        <f t="shared" si="1"/>
        <v/>
      </c>
    </row>
    <row r="22" ht="12.75" customHeight="1">
      <c r="B22" s="60" t="s">
        <v>73</v>
      </c>
      <c r="C22" s="61" t="s">
        <v>74</v>
      </c>
      <c r="D22" s="62" t="s">
        <v>75</v>
      </c>
      <c r="E22" s="61" t="s">
        <v>25</v>
      </c>
      <c r="F22" s="61" t="s">
        <v>76</v>
      </c>
      <c r="G22" s="63">
        <v>25.0</v>
      </c>
      <c r="H22" s="64">
        <v>25.0</v>
      </c>
      <c r="I22" s="64">
        <v>25.0</v>
      </c>
      <c r="J22" s="64">
        <v>25.0</v>
      </c>
      <c r="K22" s="64">
        <v>25.0</v>
      </c>
      <c r="L22" s="64">
        <v>24.0</v>
      </c>
      <c r="M22" s="64">
        <v>23.0</v>
      </c>
      <c r="N22" s="64">
        <v>22.0</v>
      </c>
      <c r="O22" s="64">
        <v>20.0</v>
      </c>
      <c r="P22" s="64">
        <v>15.0</v>
      </c>
      <c r="Q22" s="64">
        <v>10.0</v>
      </c>
      <c r="R22" s="64">
        <v>10.0</v>
      </c>
      <c r="S22" s="64">
        <v>0.0</v>
      </c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 t="str">
        <f t="shared" ref="AE22:AF22" si="2">IF(OR(AE$21="",$G22=""),"",AD22)</f>
        <v/>
      </c>
      <c r="AF22" s="44" t="str">
        <f t="shared" si="2"/>
        <v/>
      </c>
    </row>
    <row r="23" ht="12.75" customHeight="1">
      <c r="B23" s="60" t="s">
        <v>77</v>
      </c>
      <c r="C23" s="61" t="s">
        <v>78</v>
      </c>
      <c r="D23" s="62" t="s">
        <v>79</v>
      </c>
      <c r="E23" s="61" t="s">
        <v>80</v>
      </c>
      <c r="F23" s="61" t="s">
        <v>76</v>
      </c>
      <c r="G23" s="63">
        <v>15.0</v>
      </c>
      <c r="H23" s="64">
        <v>15.0</v>
      </c>
      <c r="I23" s="64">
        <v>15.0</v>
      </c>
      <c r="J23" s="64">
        <v>15.0</v>
      </c>
      <c r="K23" s="64">
        <v>14.0</v>
      </c>
      <c r="L23" s="64">
        <v>12.0</v>
      </c>
      <c r="M23" s="64">
        <v>9.0</v>
      </c>
      <c r="N23" s="64">
        <v>7.0</v>
      </c>
      <c r="O23" s="64">
        <v>3.0</v>
      </c>
      <c r="P23" s="64">
        <v>2.0</v>
      </c>
      <c r="Q23" s="64">
        <v>1.0</v>
      </c>
      <c r="R23" s="64">
        <v>0.0</v>
      </c>
      <c r="S23" s="64">
        <v>0.0</v>
      </c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 t="str">
        <f t="shared" ref="AE23:AF23" si="3">IF(OR(AE$21="",$G23=""),"",AD23)</f>
        <v/>
      </c>
      <c r="AF23" s="44" t="str">
        <f t="shared" si="3"/>
        <v/>
      </c>
    </row>
    <row r="24" ht="12.75" customHeight="1">
      <c r="B24" s="58"/>
      <c r="C24" s="59"/>
      <c r="D24" s="44"/>
      <c r="E24" s="59"/>
      <c r="F24" s="59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 t="str">
        <f t="shared" ref="AE24:AF24" si="4">IF(OR(AE$21="",$G24=""),"",AD24)</f>
        <v/>
      </c>
      <c r="AF24" s="44" t="str">
        <f t="shared" si="4"/>
        <v/>
      </c>
    </row>
    <row r="25" ht="12.75" customHeight="1">
      <c r="B25" s="59"/>
      <c r="C25" s="59"/>
      <c r="D25" s="44"/>
      <c r="E25" s="59"/>
      <c r="F25" s="59" t="str">
        <f t="shared" ref="F25:F62" si="6">IF(C25&lt;&gt;"","Planned","")</f>
        <v/>
      </c>
      <c r="G25" s="44"/>
      <c r="H25" s="44" t="str">
        <f t="shared" ref="H25:H65" si="7">IF(OR(H$21="",$G25=""),"",G25)</f>
        <v/>
      </c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 t="str">
        <f t="shared" ref="AE25:AF25" si="5">IF(OR(AE$21="",$G25=""),"",AD25)</f>
        <v/>
      </c>
      <c r="AF25" s="44" t="str">
        <f t="shared" si="5"/>
        <v/>
      </c>
    </row>
    <row r="26" ht="12.75" customHeight="1">
      <c r="B26" s="59"/>
      <c r="C26" s="59"/>
      <c r="D26" s="44"/>
      <c r="E26" s="59"/>
      <c r="F26" s="59" t="str">
        <f t="shared" si="6"/>
        <v/>
      </c>
      <c r="G26" s="44"/>
      <c r="H26" s="44" t="str">
        <f t="shared" si="7"/>
        <v/>
      </c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 t="str">
        <f t="shared" ref="AE26:AF26" si="8">IF(OR(AE$21="",$G26=""),"",AD26)</f>
        <v/>
      </c>
      <c r="AF26" s="44" t="str">
        <f t="shared" si="8"/>
        <v/>
      </c>
    </row>
    <row r="27" ht="12.75" customHeight="1">
      <c r="B27" s="59"/>
      <c r="C27" s="59"/>
      <c r="D27" s="44"/>
      <c r="E27" s="59"/>
      <c r="F27" s="59" t="str">
        <f t="shared" si="6"/>
        <v/>
      </c>
      <c r="G27" s="44"/>
      <c r="H27" s="44" t="str">
        <f t="shared" si="7"/>
        <v/>
      </c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 t="str">
        <f t="shared" ref="AE27:AF27" si="9">IF(OR(AE$21="",$G27=""),"",AD27)</f>
        <v/>
      </c>
      <c r="AF27" s="44" t="str">
        <f t="shared" si="9"/>
        <v/>
      </c>
    </row>
    <row r="28" ht="12.75" customHeight="1">
      <c r="D28" s="1"/>
      <c r="F28" s="31" t="str">
        <f t="shared" si="6"/>
        <v/>
      </c>
      <c r="G28" s="1"/>
      <c r="H28" s="1" t="str">
        <f t="shared" si="7"/>
        <v/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 t="str">
        <f t="shared" ref="AE28:AF28" si="10">IF(OR(AE$21="",$G28=""),"",AD28)</f>
        <v/>
      </c>
      <c r="AF28" s="1" t="str">
        <f t="shared" si="10"/>
        <v/>
      </c>
    </row>
    <row r="29" ht="12.75" customHeight="1">
      <c r="D29" s="1"/>
      <c r="F29" s="31" t="str">
        <f t="shared" si="6"/>
        <v/>
      </c>
      <c r="G29" s="1"/>
      <c r="H29" s="1" t="str">
        <f t="shared" si="7"/>
        <v/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 t="str">
        <f t="shared" ref="AE29:AF29" si="11">IF(OR(AE$21="",$G29=""),"",AD29)</f>
        <v/>
      </c>
      <c r="AF29" s="1" t="str">
        <f t="shared" si="11"/>
        <v/>
      </c>
    </row>
    <row r="30" ht="12.75" customHeight="1">
      <c r="D30" s="1"/>
      <c r="F30" s="31" t="str">
        <f t="shared" si="6"/>
        <v/>
      </c>
      <c r="G30" s="1"/>
      <c r="H30" s="1" t="str">
        <f t="shared" si="7"/>
        <v/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 t="str">
        <f t="shared" ref="AE30:AF30" si="12">IF(OR(AE$21="",$G30=""),"",AD30)</f>
        <v/>
      </c>
      <c r="AF30" s="1" t="str">
        <f t="shared" si="12"/>
        <v/>
      </c>
    </row>
    <row r="31" ht="12.75" customHeight="1">
      <c r="D31" s="1"/>
      <c r="F31" s="31" t="str">
        <f t="shared" si="6"/>
        <v/>
      </c>
      <c r="G31" s="1"/>
      <c r="H31" s="1" t="str">
        <f t="shared" si="7"/>
        <v/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 t="str">
        <f t="shared" ref="AE31:AF31" si="13">IF(OR(AE$21="",$G31=""),"",AD31)</f>
        <v/>
      </c>
      <c r="AF31" s="1" t="str">
        <f t="shared" si="13"/>
        <v/>
      </c>
    </row>
    <row r="32" ht="12.75" customHeight="1">
      <c r="D32" s="1"/>
      <c r="F32" s="31" t="str">
        <f t="shared" si="6"/>
        <v/>
      </c>
      <c r="G32" s="1"/>
      <c r="H32" s="1" t="str">
        <f t="shared" si="7"/>
        <v/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 t="str">
        <f t="shared" ref="AE32:AF32" si="14">IF(OR(AE$21="",$G32=""),"",AD32)</f>
        <v/>
      </c>
      <c r="AF32" s="1" t="str">
        <f t="shared" si="14"/>
        <v/>
      </c>
    </row>
    <row r="33" ht="12.75" customHeight="1">
      <c r="D33" s="1"/>
      <c r="F33" s="31" t="str">
        <f t="shared" si="6"/>
        <v/>
      </c>
      <c r="G33" s="1"/>
      <c r="H33" s="1" t="str">
        <f t="shared" si="7"/>
        <v/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 t="str">
        <f t="shared" ref="AE33:AF33" si="15">IF(OR(AE$21="",$G33=""),"",AD33)</f>
        <v/>
      </c>
      <c r="AF33" s="1" t="str">
        <f t="shared" si="15"/>
        <v/>
      </c>
    </row>
    <row r="34" ht="12.75" customHeight="1">
      <c r="D34" s="1"/>
      <c r="F34" s="31" t="str">
        <f t="shared" si="6"/>
        <v/>
      </c>
      <c r="G34" s="1"/>
      <c r="H34" s="1" t="str">
        <f t="shared" si="7"/>
        <v/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 t="str">
        <f t="shared" ref="AE34:AF34" si="16">IF(OR(AE$21="",$G34=""),"",AD34)</f>
        <v/>
      </c>
      <c r="AF34" s="1" t="str">
        <f t="shared" si="16"/>
        <v/>
      </c>
    </row>
    <row r="35" ht="12.75" customHeight="1">
      <c r="D35" s="1"/>
      <c r="F35" s="31" t="str">
        <f t="shared" si="6"/>
        <v/>
      </c>
      <c r="G35" s="1"/>
      <c r="H35" s="1" t="str">
        <f t="shared" si="7"/>
        <v/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 t="str">
        <f t="shared" ref="AE35:AF35" si="17">IF(OR(AE$21="",$G35=""),"",AD35)</f>
        <v/>
      </c>
      <c r="AF35" s="1" t="str">
        <f t="shared" si="17"/>
        <v/>
      </c>
    </row>
    <row r="36" ht="12.75" customHeight="1">
      <c r="D36" s="1"/>
      <c r="F36" s="31" t="str">
        <f t="shared" si="6"/>
        <v/>
      </c>
      <c r="G36" s="1"/>
      <c r="H36" s="1" t="str">
        <f t="shared" si="7"/>
        <v/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 t="str">
        <f t="shared" ref="AE36:AF36" si="18">IF(OR(AE$21="",$G36=""),"",AD36)</f>
        <v/>
      </c>
      <c r="AF36" s="1" t="str">
        <f t="shared" si="18"/>
        <v/>
      </c>
    </row>
    <row r="37" ht="12.75" customHeight="1">
      <c r="D37" s="1"/>
      <c r="F37" s="31" t="str">
        <f t="shared" si="6"/>
        <v/>
      </c>
      <c r="G37" s="1"/>
      <c r="H37" s="1" t="str">
        <f t="shared" si="7"/>
        <v/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 t="str">
        <f t="shared" ref="AE37:AF37" si="19">IF(OR(AE$21="",$G37=""),"",AD37)</f>
        <v/>
      </c>
      <c r="AF37" s="1" t="str">
        <f t="shared" si="19"/>
        <v/>
      </c>
    </row>
    <row r="38" ht="12.75" customHeight="1">
      <c r="D38" s="1"/>
      <c r="F38" s="31" t="str">
        <f t="shared" si="6"/>
        <v/>
      </c>
      <c r="G38" s="1"/>
      <c r="H38" s="1" t="str">
        <f t="shared" si="7"/>
        <v/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 t="str">
        <f t="shared" ref="AE38:AF38" si="20">IF(OR(AE$21="",$G38=""),"",AD38)</f>
        <v/>
      </c>
      <c r="AF38" s="1" t="str">
        <f t="shared" si="20"/>
        <v/>
      </c>
    </row>
    <row r="39" ht="12.75" customHeight="1">
      <c r="D39" s="1"/>
      <c r="F39" s="31" t="str">
        <f t="shared" si="6"/>
        <v/>
      </c>
      <c r="G39" s="1"/>
      <c r="H39" s="1" t="str">
        <f t="shared" si="7"/>
        <v/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 t="str">
        <f t="shared" ref="AE39:AF39" si="21">IF(OR(AE$21="",$G39=""),"",AD39)</f>
        <v/>
      </c>
      <c r="AF39" s="1" t="str">
        <f t="shared" si="21"/>
        <v/>
      </c>
    </row>
    <row r="40" ht="12.75" customHeight="1">
      <c r="D40" s="1"/>
      <c r="F40" s="31" t="str">
        <f t="shared" si="6"/>
        <v/>
      </c>
      <c r="G40" s="1"/>
      <c r="H40" s="1" t="str">
        <f t="shared" si="7"/>
        <v/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 t="str">
        <f t="shared" ref="AE40:AF40" si="22">IF(OR(AE$21="",$G40=""),"",AD40)</f>
        <v/>
      </c>
      <c r="AF40" s="1" t="str">
        <f t="shared" si="22"/>
        <v/>
      </c>
    </row>
    <row r="41" ht="12.75" customHeight="1">
      <c r="D41" s="1"/>
      <c r="F41" s="31" t="str">
        <f t="shared" si="6"/>
        <v/>
      </c>
      <c r="G41" s="1"/>
      <c r="H41" s="1" t="str">
        <f t="shared" si="7"/>
        <v/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 t="str">
        <f t="shared" ref="AE41:AF41" si="23">IF(OR(AE$21="",$G41=""),"",AD41)</f>
        <v/>
      </c>
      <c r="AF41" s="1" t="str">
        <f t="shared" si="23"/>
        <v/>
      </c>
    </row>
    <row r="42" ht="12.75" customHeight="1">
      <c r="D42" s="1"/>
      <c r="F42" s="31" t="str">
        <f t="shared" si="6"/>
        <v/>
      </c>
      <c r="G42" s="1"/>
      <c r="H42" s="1" t="str">
        <f t="shared" si="7"/>
        <v/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 t="str">
        <f t="shared" ref="AE42:AF42" si="24">IF(OR(AE$21="",$G42=""),"",AD42)</f>
        <v/>
      </c>
      <c r="AF42" s="1" t="str">
        <f t="shared" si="24"/>
        <v/>
      </c>
    </row>
    <row r="43" ht="12.75" customHeight="1">
      <c r="D43" s="1"/>
      <c r="F43" s="31" t="str">
        <f t="shared" si="6"/>
        <v/>
      </c>
      <c r="G43" s="1"/>
      <c r="H43" s="1" t="str">
        <f t="shared" si="7"/>
        <v/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 t="str">
        <f t="shared" ref="AE43:AF43" si="25">IF(OR(AE$21="",$G43=""),"",AD43)</f>
        <v/>
      </c>
      <c r="AF43" s="1" t="str">
        <f t="shared" si="25"/>
        <v/>
      </c>
    </row>
    <row r="44" ht="12.75" customHeight="1">
      <c r="D44" s="1"/>
      <c r="F44" s="31" t="str">
        <f t="shared" si="6"/>
        <v/>
      </c>
      <c r="G44" s="1"/>
      <c r="H44" s="1" t="str">
        <f t="shared" si="7"/>
        <v/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 t="str">
        <f t="shared" ref="AE44:AF44" si="26">IF(OR(AE$21="",$G44=""),"",AD44)</f>
        <v/>
      </c>
      <c r="AF44" s="1" t="str">
        <f t="shared" si="26"/>
        <v/>
      </c>
    </row>
    <row r="45" ht="12.75" customHeight="1">
      <c r="D45" s="1"/>
      <c r="F45" s="31" t="str">
        <f t="shared" si="6"/>
        <v/>
      </c>
      <c r="G45" s="1"/>
      <c r="H45" s="1" t="str">
        <f t="shared" si="7"/>
        <v/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 t="str">
        <f t="shared" ref="AE45:AF45" si="27">IF(OR(AE$21="",$G45=""),"",AD45)</f>
        <v/>
      </c>
      <c r="AF45" s="1" t="str">
        <f t="shared" si="27"/>
        <v/>
      </c>
    </row>
    <row r="46" ht="12.75" customHeight="1">
      <c r="D46" s="1"/>
      <c r="F46" s="31" t="str">
        <f t="shared" si="6"/>
        <v/>
      </c>
      <c r="G46" s="1"/>
      <c r="H46" s="1" t="str">
        <f t="shared" si="7"/>
        <v/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 t="str">
        <f t="shared" ref="AE46:AF46" si="28">IF(OR(AE$21="",$G46=""),"",AD46)</f>
        <v/>
      </c>
      <c r="AF46" s="1" t="str">
        <f t="shared" si="28"/>
        <v/>
      </c>
    </row>
    <row r="47" ht="12.75" customHeight="1">
      <c r="D47" s="1"/>
      <c r="F47" s="31" t="str">
        <f t="shared" si="6"/>
        <v/>
      </c>
      <c r="G47" s="1"/>
      <c r="H47" s="1" t="str">
        <f t="shared" si="7"/>
        <v/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 t="str">
        <f t="shared" ref="AE47:AF47" si="29">IF(OR(AE$21="",$G47=""),"",AD47)</f>
        <v/>
      </c>
      <c r="AF47" s="1" t="str">
        <f t="shared" si="29"/>
        <v/>
      </c>
    </row>
    <row r="48" ht="12.75" customHeight="1">
      <c r="D48" s="1"/>
      <c r="F48" s="31" t="str">
        <f t="shared" si="6"/>
        <v/>
      </c>
      <c r="G48" s="1"/>
      <c r="H48" s="1" t="str">
        <f t="shared" si="7"/>
        <v/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 t="str">
        <f t="shared" ref="AE48:AF48" si="30">IF(OR(AE$21="",$G48=""),"",AD48)</f>
        <v/>
      </c>
      <c r="AF48" s="1" t="str">
        <f t="shared" si="30"/>
        <v/>
      </c>
    </row>
    <row r="49" ht="12.75" customHeight="1">
      <c r="D49" s="1"/>
      <c r="F49" s="31" t="str">
        <f t="shared" si="6"/>
        <v/>
      </c>
      <c r="G49" s="1"/>
      <c r="H49" s="1" t="str">
        <f t="shared" si="7"/>
        <v/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 t="str">
        <f t="shared" ref="AE49:AF49" si="31">IF(OR(AE$21="",$G49=""),"",AD49)</f>
        <v/>
      </c>
      <c r="AF49" s="1" t="str">
        <f t="shared" si="31"/>
        <v/>
      </c>
    </row>
    <row r="50" ht="12.75" customHeight="1">
      <c r="D50" s="1"/>
      <c r="F50" s="31" t="str">
        <f t="shared" si="6"/>
        <v/>
      </c>
      <c r="G50" s="1"/>
      <c r="H50" s="1" t="str">
        <f t="shared" si="7"/>
        <v/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 t="str">
        <f t="shared" ref="AE50:AF50" si="32">IF(OR(AE$21="",$G50=""),"",AD50)</f>
        <v/>
      </c>
      <c r="AF50" s="1" t="str">
        <f t="shared" si="32"/>
        <v/>
      </c>
    </row>
    <row r="51" ht="12.75" customHeight="1">
      <c r="D51" s="1"/>
      <c r="F51" s="31" t="str">
        <f t="shared" si="6"/>
        <v/>
      </c>
      <c r="G51" s="1"/>
      <c r="H51" s="1" t="str">
        <f t="shared" si="7"/>
        <v/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 t="str">
        <f t="shared" ref="AE51:AF51" si="33">IF(OR(AE$21="",$G51=""),"",AD51)</f>
        <v/>
      </c>
      <c r="AF51" s="1" t="str">
        <f t="shared" si="33"/>
        <v/>
      </c>
    </row>
    <row r="52" ht="12.75" customHeight="1">
      <c r="D52" s="1"/>
      <c r="F52" s="31" t="str">
        <f t="shared" si="6"/>
        <v/>
      </c>
      <c r="G52" s="1"/>
      <c r="H52" s="1" t="str">
        <f t="shared" si="7"/>
        <v/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 t="str">
        <f t="shared" ref="AE52:AF52" si="34">IF(OR(AE$21="",$G52=""),"",AD52)</f>
        <v/>
      </c>
      <c r="AF52" s="1" t="str">
        <f t="shared" si="34"/>
        <v/>
      </c>
    </row>
    <row r="53" ht="12.75" customHeight="1">
      <c r="D53" s="1"/>
      <c r="F53" s="31" t="str">
        <f t="shared" si="6"/>
        <v/>
      </c>
      <c r="G53" s="1"/>
      <c r="H53" s="1" t="str">
        <f t="shared" si="7"/>
        <v/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 t="str">
        <f t="shared" ref="AE53:AF53" si="35">IF(OR(AE$21="",$G53=""),"",AD53)</f>
        <v/>
      </c>
      <c r="AF53" s="1" t="str">
        <f t="shared" si="35"/>
        <v/>
      </c>
    </row>
    <row r="54" ht="12.75" customHeight="1">
      <c r="D54" s="1"/>
      <c r="F54" s="31" t="str">
        <f t="shared" si="6"/>
        <v/>
      </c>
      <c r="G54" s="1"/>
      <c r="H54" s="1" t="str">
        <f t="shared" si="7"/>
        <v/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 t="str">
        <f t="shared" ref="AE54:AF54" si="36">IF(OR(AE$21="",$G54=""),"",AD54)</f>
        <v/>
      </c>
      <c r="AF54" s="1" t="str">
        <f t="shared" si="36"/>
        <v/>
      </c>
    </row>
    <row r="55" ht="12.75" customHeight="1">
      <c r="D55" s="1"/>
      <c r="F55" s="31" t="str">
        <f t="shared" si="6"/>
        <v/>
      </c>
      <c r="G55" s="1"/>
      <c r="H55" s="1" t="str">
        <f t="shared" si="7"/>
        <v/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 t="str">
        <f t="shared" ref="AE55:AF55" si="37">IF(OR(AE$21="",$G55=""),"",AD55)</f>
        <v/>
      </c>
      <c r="AF55" s="1" t="str">
        <f t="shared" si="37"/>
        <v/>
      </c>
    </row>
    <row r="56" ht="12.75" customHeight="1">
      <c r="D56" s="1"/>
      <c r="F56" s="31" t="str">
        <f t="shared" si="6"/>
        <v/>
      </c>
      <c r="G56" s="1"/>
      <c r="H56" s="1" t="str">
        <f t="shared" si="7"/>
        <v/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 t="str">
        <f t="shared" ref="AE56:AF56" si="38">IF(OR(AE$21="",$G56=""),"",AD56)</f>
        <v/>
      </c>
      <c r="AF56" s="1" t="str">
        <f t="shared" si="38"/>
        <v/>
      </c>
    </row>
    <row r="57" ht="12.75" customHeight="1">
      <c r="D57" s="1"/>
      <c r="F57" s="31" t="str">
        <f t="shared" si="6"/>
        <v/>
      </c>
      <c r="G57" s="1"/>
      <c r="H57" s="1" t="str">
        <f t="shared" si="7"/>
        <v/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 t="str">
        <f t="shared" ref="AE57:AF57" si="39">IF(OR(AE$21="",$G57=""),"",AD57)</f>
        <v/>
      </c>
      <c r="AF57" s="1" t="str">
        <f t="shared" si="39"/>
        <v/>
      </c>
    </row>
    <row r="58" ht="12.75" customHeight="1">
      <c r="D58" s="1"/>
      <c r="F58" s="31" t="str">
        <f t="shared" si="6"/>
        <v/>
      </c>
      <c r="G58" s="1"/>
      <c r="H58" s="1" t="str">
        <f t="shared" si="7"/>
        <v/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 t="str">
        <f t="shared" ref="AE58:AF58" si="40">IF(OR(AE$21="",$G58=""),"",AD58)</f>
        <v/>
      </c>
      <c r="AF58" s="1" t="str">
        <f t="shared" si="40"/>
        <v/>
      </c>
    </row>
    <row r="59" ht="12.75" customHeight="1">
      <c r="D59" s="1"/>
      <c r="F59" s="31" t="str">
        <f t="shared" si="6"/>
        <v/>
      </c>
      <c r="G59" s="1"/>
      <c r="H59" s="1" t="str">
        <f t="shared" si="7"/>
        <v/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 t="str">
        <f t="shared" ref="AE59:AF59" si="41">IF(OR(AE$21="",$G59=""),"",AD59)</f>
        <v/>
      </c>
      <c r="AF59" s="1" t="str">
        <f t="shared" si="41"/>
        <v/>
      </c>
    </row>
    <row r="60" ht="12.75" customHeight="1">
      <c r="D60" s="1"/>
      <c r="F60" s="31" t="str">
        <f t="shared" si="6"/>
        <v/>
      </c>
      <c r="G60" s="1"/>
      <c r="H60" s="1" t="str">
        <f t="shared" si="7"/>
        <v/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 t="str">
        <f t="shared" ref="AE60:AF60" si="42">IF(OR(AE$21="",$G60=""),"",AD60)</f>
        <v/>
      </c>
      <c r="AF60" s="1" t="str">
        <f t="shared" si="42"/>
        <v/>
      </c>
    </row>
    <row r="61" ht="12.75" customHeight="1">
      <c r="D61" s="1"/>
      <c r="F61" s="31" t="str">
        <f t="shared" si="6"/>
        <v/>
      </c>
      <c r="G61" s="1"/>
      <c r="H61" s="1" t="str">
        <f t="shared" si="7"/>
        <v/>
      </c>
      <c r="I61" s="1" t="str">
        <f t="shared" ref="I61:AF61" si="43">IF(OR(I$21="",$G61=""),"",H61)</f>
        <v/>
      </c>
      <c r="J61" s="1" t="str">
        <f t="shared" si="43"/>
        <v/>
      </c>
      <c r="K61" s="1" t="str">
        <f t="shared" si="43"/>
        <v/>
      </c>
      <c r="L61" s="1" t="str">
        <f t="shared" si="43"/>
        <v/>
      </c>
      <c r="M61" s="1" t="str">
        <f t="shared" si="43"/>
        <v/>
      </c>
      <c r="N61" s="1" t="str">
        <f t="shared" si="43"/>
        <v/>
      </c>
      <c r="O61" s="1" t="str">
        <f t="shared" si="43"/>
        <v/>
      </c>
      <c r="P61" s="1" t="str">
        <f t="shared" si="43"/>
        <v/>
      </c>
      <c r="Q61" s="1" t="str">
        <f t="shared" si="43"/>
        <v/>
      </c>
      <c r="R61" s="1" t="str">
        <f t="shared" si="43"/>
        <v/>
      </c>
      <c r="S61" s="1" t="str">
        <f t="shared" si="43"/>
        <v/>
      </c>
      <c r="T61" s="1" t="str">
        <f t="shared" si="43"/>
        <v/>
      </c>
      <c r="U61" s="1" t="str">
        <f t="shared" si="43"/>
        <v/>
      </c>
      <c r="V61" s="1" t="str">
        <f t="shared" si="43"/>
        <v/>
      </c>
      <c r="W61" s="1" t="str">
        <f t="shared" si="43"/>
        <v/>
      </c>
      <c r="X61" s="1" t="str">
        <f t="shared" si="43"/>
        <v/>
      </c>
      <c r="Y61" s="1" t="str">
        <f t="shared" si="43"/>
        <v/>
      </c>
      <c r="Z61" s="1" t="str">
        <f t="shared" si="43"/>
        <v/>
      </c>
      <c r="AA61" s="1" t="str">
        <f t="shared" si="43"/>
        <v/>
      </c>
      <c r="AB61" s="1" t="str">
        <f t="shared" si="43"/>
        <v/>
      </c>
      <c r="AC61" s="1" t="str">
        <f t="shared" si="43"/>
        <v/>
      </c>
      <c r="AD61" s="1" t="str">
        <f t="shared" si="43"/>
        <v/>
      </c>
      <c r="AE61" s="1" t="str">
        <f t="shared" si="43"/>
        <v/>
      </c>
      <c r="AF61" s="1" t="str">
        <f t="shared" si="43"/>
        <v/>
      </c>
    </row>
    <row r="62" ht="12.75" customHeight="1">
      <c r="D62" s="1"/>
      <c r="F62" s="31" t="str">
        <f t="shared" si="6"/>
        <v/>
      </c>
      <c r="G62" s="1"/>
      <c r="H62" s="1" t="str">
        <f t="shared" si="7"/>
        <v/>
      </c>
      <c r="I62" s="1" t="str">
        <f t="shared" ref="I62:AF62" si="44">IF(OR(I$21="",$G62=""),"",H62)</f>
        <v/>
      </c>
      <c r="J62" s="1" t="str">
        <f t="shared" si="44"/>
        <v/>
      </c>
      <c r="K62" s="1" t="str">
        <f t="shared" si="44"/>
        <v/>
      </c>
      <c r="L62" s="1" t="str">
        <f t="shared" si="44"/>
        <v/>
      </c>
      <c r="M62" s="1" t="str">
        <f t="shared" si="44"/>
        <v/>
      </c>
      <c r="N62" s="1" t="str">
        <f t="shared" si="44"/>
        <v/>
      </c>
      <c r="O62" s="1" t="str">
        <f t="shared" si="44"/>
        <v/>
      </c>
      <c r="P62" s="1" t="str">
        <f t="shared" si="44"/>
        <v/>
      </c>
      <c r="Q62" s="1" t="str">
        <f t="shared" si="44"/>
        <v/>
      </c>
      <c r="R62" s="1" t="str">
        <f t="shared" si="44"/>
        <v/>
      </c>
      <c r="S62" s="1" t="str">
        <f t="shared" si="44"/>
        <v/>
      </c>
      <c r="T62" s="1" t="str">
        <f t="shared" si="44"/>
        <v/>
      </c>
      <c r="U62" s="1" t="str">
        <f t="shared" si="44"/>
        <v/>
      </c>
      <c r="V62" s="1" t="str">
        <f t="shared" si="44"/>
        <v/>
      </c>
      <c r="W62" s="1" t="str">
        <f t="shared" si="44"/>
        <v/>
      </c>
      <c r="X62" s="1" t="str">
        <f t="shared" si="44"/>
        <v/>
      </c>
      <c r="Y62" s="1" t="str">
        <f t="shared" si="44"/>
        <v/>
      </c>
      <c r="Z62" s="1" t="str">
        <f t="shared" si="44"/>
        <v/>
      </c>
      <c r="AA62" s="1" t="str">
        <f t="shared" si="44"/>
        <v/>
      </c>
      <c r="AB62" s="1" t="str">
        <f t="shared" si="44"/>
        <v/>
      </c>
      <c r="AC62" s="1" t="str">
        <f t="shared" si="44"/>
        <v/>
      </c>
      <c r="AD62" s="1" t="str">
        <f t="shared" si="44"/>
        <v/>
      </c>
      <c r="AE62" s="1" t="str">
        <f t="shared" si="44"/>
        <v/>
      </c>
      <c r="AF62" s="1" t="str">
        <f t="shared" si="44"/>
        <v/>
      </c>
    </row>
    <row r="63" ht="12.75" customHeight="1">
      <c r="C63" s="31"/>
      <c r="D63" s="1"/>
      <c r="E63" s="31"/>
      <c r="F63" s="31" t="s">
        <v>35</v>
      </c>
      <c r="G63" s="1"/>
      <c r="H63" s="1" t="str">
        <f t="shared" si="7"/>
        <v/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 t="str">
        <f t="shared" ref="AE63:AF63" si="45">IF(OR(AE$21="",$G63=""),"",AD63)</f>
        <v/>
      </c>
      <c r="AF63" s="1" t="str">
        <f t="shared" si="45"/>
        <v/>
      </c>
    </row>
    <row r="64" ht="12.75" customHeight="1">
      <c r="D64" s="1"/>
      <c r="F64" s="31" t="s">
        <v>36</v>
      </c>
      <c r="G64" s="1"/>
      <c r="H64" s="1" t="str">
        <f t="shared" si="7"/>
        <v/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 t="str">
        <f t="shared" ref="AE64:AF64" si="46">IF(OR(AE$21="",$G64=""),"",AD64)</f>
        <v/>
      </c>
      <c r="AF64" s="1" t="str">
        <f t="shared" si="46"/>
        <v/>
      </c>
    </row>
    <row r="65" ht="12.75" customHeight="1">
      <c r="D65" s="1"/>
      <c r="F65" s="31" t="s">
        <v>37</v>
      </c>
      <c r="G65" s="1"/>
      <c r="H65" s="1" t="str">
        <f t="shared" si="7"/>
        <v/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ht="12.75" customHeight="1">
      <c r="D66" s="1"/>
      <c r="F66" s="3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ht="12.75" customHeight="1">
      <c r="D67" s="1"/>
      <c r="F67" s="3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ht="12.75" customHeight="1">
      <c r="D68" s="1"/>
      <c r="F68" s="3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ht="12.75" customHeight="1">
      <c r="D69" s="1"/>
      <c r="F69" s="3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ht="12.75" customHeight="1">
      <c r="A70" s="1"/>
      <c r="D70" s="1"/>
      <c r="F70" s="31" t="str">
        <f>IF(C70&lt;&gt;"","Planned","")</f>
        <v/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ht="12.75" customHeight="1">
      <c r="D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ht="12.75" customHeight="1">
      <c r="D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ht="12.75" customHeight="1">
      <c r="D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ht="12.75" customHeight="1">
      <c r="D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ht="12.75" customHeight="1">
      <c r="D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ht="12.75" customHeight="1">
      <c r="D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ht="12.75" customHeight="1">
      <c r="D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ht="12.75" customHeight="1">
      <c r="D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ht="12.75" customHeight="1">
      <c r="D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ht="12.75" customHeight="1">
      <c r="D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ht="12.75" customHeight="1">
      <c r="D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ht="12.75" customHeight="1">
      <c r="D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ht="12.75" customHeight="1">
      <c r="D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ht="12.75" customHeight="1">
      <c r="D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ht="12.75" customHeight="1">
      <c r="D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ht="12.75" customHeight="1">
      <c r="D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ht="12.75" customHeight="1">
      <c r="D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ht="12.75" customHeight="1">
      <c r="D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ht="12.75" customHeight="1">
      <c r="D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ht="12.75" customHeight="1">
      <c r="D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ht="12.75" customHeight="1">
      <c r="D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ht="12.75" customHeight="1">
      <c r="D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ht="12.75" customHeight="1">
      <c r="D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ht="12.75" customHeight="1">
      <c r="D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ht="12.75" customHeight="1">
      <c r="D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ht="12.75" customHeight="1">
      <c r="D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ht="12.75" customHeight="1">
      <c r="D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ht="12.75" customHeight="1">
      <c r="D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ht="12.75" customHeight="1">
      <c r="D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ht="12.75" customHeight="1">
      <c r="D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ht="12.75" customHeight="1">
      <c r="D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ht="12.75" customHeight="1">
      <c r="D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ht="12.75" customHeight="1">
      <c r="D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ht="12.75" customHeight="1">
      <c r="D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ht="12.75" customHeight="1">
      <c r="D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ht="12.75" customHeight="1">
      <c r="D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ht="12.75" customHeight="1">
      <c r="D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ht="12.75" customHeight="1">
      <c r="D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ht="12.75" customHeight="1">
      <c r="D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ht="12.75" customHeight="1">
      <c r="D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ht="12.75" customHeight="1">
      <c r="D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ht="12.75" customHeight="1">
      <c r="D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ht="12.75" customHeight="1">
      <c r="D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ht="12.75" customHeight="1">
      <c r="D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ht="12.75" customHeight="1">
      <c r="D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ht="12.75" customHeight="1">
      <c r="D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ht="12.75" customHeight="1">
      <c r="D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ht="12.75" customHeight="1">
      <c r="D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ht="12.75" customHeight="1">
      <c r="D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ht="12.75" customHeight="1">
      <c r="D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ht="12.75" customHeight="1">
      <c r="D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ht="12.75" customHeight="1">
      <c r="D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ht="12.75" customHeight="1">
      <c r="D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ht="12.75" customHeight="1">
      <c r="D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ht="12.75" customHeight="1">
      <c r="D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ht="12.75" customHeight="1">
      <c r="D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ht="12.75" customHeight="1">
      <c r="D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ht="12.75" customHeight="1">
      <c r="D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ht="12.75" customHeight="1">
      <c r="D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ht="12.75" customHeight="1">
      <c r="D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ht="12.75" customHeight="1">
      <c r="D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ht="12.75" customHeight="1">
      <c r="D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ht="12.75" customHeight="1">
      <c r="D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ht="12.75" customHeight="1">
      <c r="D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ht="12.75" customHeight="1">
      <c r="D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ht="12.75" customHeight="1">
      <c r="D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ht="12.75" customHeight="1">
      <c r="D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ht="12.75" customHeight="1">
      <c r="D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ht="12.75" customHeight="1">
      <c r="D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ht="12.75" customHeight="1">
      <c r="D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ht="12.75" customHeight="1">
      <c r="D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ht="12.75" customHeight="1">
      <c r="D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ht="12.75" customHeight="1">
      <c r="D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ht="12.75" customHeight="1">
      <c r="D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ht="12.75" customHeight="1">
      <c r="D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ht="12.75" customHeight="1">
      <c r="D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12.75" customHeight="1">
      <c r="D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12.75" customHeight="1">
      <c r="D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12.75" customHeight="1">
      <c r="D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12.75" customHeight="1">
      <c r="D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12.75" customHeight="1">
      <c r="D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12.75" customHeight="1">
      <c r="D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12.75" customHeight="1">
      <c r="D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12.75" customHeight="1">
      <c r="D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12.75" customHeight="1">
      <c r="D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12.75" customHeight="1">
      <c r="D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12.75" customHeight="1">
      <c r="D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12.75" customHeight="1">
      <c r="D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12.75" customHeight="1">
      <c r="D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12.75" customHeight="1">
      <c r="D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12.75" customHeight="1">
      <c r="D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12.75" customHeight="1">
      <c r="D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12.75" customHeight="1">
      <c r="D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12.75" customHeight="1">
      <c r="D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12.75" customHeight="1">
      <c r="D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12.75" customHeight="1">
      <c r="D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12.75" customHeight="1">
      <c r="D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12.75" customHeight="1">
      <c r="D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ht="12.75" customHeight="1">
      <c r="D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ht="12.75" customHeight="1">
      <c r="D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ht="12.75" customHeight="1">
      <c r="D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ht="12.75" customHeight="1">
      <c r="D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ht="12.75" customHeight="1">
      <c r="D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ht="12.75" customHeight="1">
      <c r="D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ht="12.75" customHeight="1">
      <c r="D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ht="12.75" customHeight="1">
      <c r="D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ht="12.75" customHeight="1">
      <c r="D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ht="12.75" customHeight="1">
      <c r="D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ht="12.75" customHeight="1">
      <c r="D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ht="12.75" customHeight="1">
      <c r="D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ht="12.75" customHeight="1">
      <c r="D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ht="12.75" customHeight="1">
      <c r="D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ht="12.75" customHeight="1">
      <c r="D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ht="12.75" customHeight="1">
      <c r="D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ht="12.75" customHeight="1">
      <c r="D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ht="12.75" customHeight="1">
      <c r="D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ht="12.75" customHeight="1">
      <c r="D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ht="12.75" customHeight="1">
      <c r="D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ht="12.75" customHeight="1">
      <c r="D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ht="12.75" customHeight="1">
      <c r="D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ht="12.75" customHeight="1">
      <c r="D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ht="12.75" customHeight="1">
      <c r="D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ht="12.75" customHeight="1">
      <c r="D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ht="12.75" customHeight="1">
      <c r="D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ht="12.75" customHeight="1">
      <c r="D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ht="12.75" customHeight="1">
      <c r="D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ht="12.75" customHeight="1">
      <c r="D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ht="12.75" customHeight="1">
      <c r="D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ht="12.75" customHeight="1">
      <c r="D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ht="12.75" customHeight="1">
      <c r="D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ht="12.75" customHeight="1">
      <c r="D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ht="12.75" customHeight="1">
      <c r="D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ht="12.75" customHeight="1">
      <c r="D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ht="12.75" customHeight="1">
      <c r="D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ht="12.75" customHeight="1">
      <c r="D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ht="12.75" customHeight="1">
      <c r="D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ht="12.75" customHeight="1">
      <c r="D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ht="12.75" customHeight="1">
      <c r="D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ht="12.75" customHeight="1">
      <c r="D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ht="12.75" customHeight="1">
      <c r="D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ht="12.75" customHeight="1">
      <c r="D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ht="12.75" customHeight="1">
      <c r="D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ht="12.75" customHeight="1">
      <c r="D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ht="12.75" customHeight="1">
      <c r="D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ht="12.75" customHeight="1">
      <c r="D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ht="12.75" customHeight="1">
      <c r="D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ht="12.75" customHeight="1">
      <c r="D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ht="12.75" customHeight="1">
      <c r="D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ht="12.75" customHeight="1">
      <c r="D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ht="12.75" customHeight="1">
      <c r="D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ht="12.75" customHeight="1">
      <c r="D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ht="12.75" customHeight="1">
      <c r="D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ht="12.75" customHeight="1">
      <c r="D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ht="12.75" customHeight="1">
      <c r="D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12.75" customHeight="1">
      <c r="D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ht="12.75" customHeight="1">
      <c r="D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ht="12.75" customHeight="1">
      <c r="D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ht="12.75" customHeight="1">
      <c r="D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ht="12.75" customHeight="1">
      <c r="D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ht="12.75" customHeight="1">
      <c r="D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ht="12.75" customHeight="1">
      <c r="D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ht="12.75" customHeight="1">
      <c r="D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ht="12.75" customHeight="1">
      <c r="D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ht="12.75" customHeight="1">
      <c r="D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ht="12.75" customHeight="1">
      <c r="D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ht="12.75" customHeight="1">
      <c r="D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ht="12.75" customHeight="1">
      <c r="D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ht="12.75" customHeight="1">
      <c r="D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ht="12.75" customHeight="1">
      <c r="D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ht="12.75" customHeight="1">
      <c r="D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ht="12.75" customHeight="1">
      <c r="D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ht="12.75" customHeight="1">
      <c r="D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ht="12.75" customHeight="1">
      <c r="D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ht="12.75" customHeight="1">
      <c r="D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ht="12.75" customHeight="1">
      <c r="D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ht="12.75" customHeight="1">
      <c r="D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ht="12.75" customHeight="1">
      <c r="D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ht="12.75" customHeight="1">
      <c r="D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ht="12.75" customHeight="1">
      <c r="D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ht="12.75" customHeight="1">
      <c r="D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ht="12.75" customHeight="1">
      <c r="D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ht="12.75" customHeight="1">
      <c r="D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ht="12.75" customHeight="1">
      <c r="D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ht="12.75" customHeight="1">
      <c r="D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ht="12.75" customHeight="1">
      <c r="D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ht="12.75" customHeight="1">
      <c r="D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ht="12.75" customHeight="1">
      <c r="D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ht="12.75" customHeight="1">
      <c r="D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ht="12.75" customHeight="1">
      <c r="D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ht="12.75" customHeight="1">
      <c r="D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ht="12.75" customHeight="1">
      <c r="D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ht="12.75" customHeight="1">
      <c r="D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ht="12.75" customHeight="1">
      <c r="D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ht="12.75" customHeight="1">
      <c r="D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ht="12.75" customHeight="1">
      <c r="D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ht="12.75" customHeight="1">
      <c r="D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ht="12.75" customHeight="1">
      <c r="D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ht="12.75" customHeight="1">
      <c r="D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ht="12.75" customHeight="1">
      <c r="D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ht="12.75" customHeight="1">
      <c r="D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ht="12.75" customHeight="1">
      <c r="D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ht="12.75" customHeight="1">
      <c r="D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ht="12.75" customHeight="1">
      <c r="D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ht="12.75" customHeight="1">
      <c r="D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ht="12.75" customHeight="1">
      <c r="D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ht="12.75" customHeight="1">
      <c r="D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ht="12.75" customHeight="1">
      <c r="D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ht="12.75" customHeight="1">
      <c r="D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ht="12.75" customHeight="1">
      <c r="D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ht="12.75" customHeight="1">
      <c r="D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ht="12.75" customHeight="1">
      <c r="D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ht="12.75" customHeight="1">
      <c r="D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ht="12.75" customHeight="1">
      <c r="D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ht="12.75" customHeight="1">
      <c r="D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ht="12.75" customHeight="1">
      <c r="D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ht="12.75" customHeight="1">
      <c r="D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ht="12.75" customHeight="1">
      <c r="D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ht="12.75" customHeight="1">
      <c r="D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ht="12.75" customHeight="1">
      <c r="D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ht="12.75" customHeight="1">
      <c r="D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ht="12.75" customHeight="1">
      <c r="D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ht="12.75" customHeight="1">
      <c r="D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ht="12.75" customHeight="1">
      <c r="D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ht="12.75" customHeight="1">
      <c r="D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ht="12.75" customHeight="1">
      <c r="D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ht="12.75" customHeight="1">
      <c r="D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ht="12.75" customHeight="1">
      <c r="D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ht="12.75" customHeight="1">
      <c r="D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ht="12.75" customHeight="1">
      <c r="D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ht="12.75" customHeight="1">
      <c r="D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ht="12.75" customHeight="1">
      <c r="D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ht="12.75" customHeight="1">
      <c r="D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ht="12.75" customHeight="1">
      <c r="D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ht="12.75" customHeight="1">
      <c r="D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ht="12.75" customHeight="1">
      <c r="D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ht="12.75" customHeight="1">
      <c r="D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ht="12.75" customHeight="1">
      <c r="D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ht="12.75" customHeight="1">
      <c r="D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ht="12.75" customHeight="1">
      <c r="D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ht="12.75" customHeight="1">
      <c r="D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ht="12.75" customHeight="1">
      <c r="D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ht="12.75" customHeight="1">
      <c r="D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ht="12.75" customHeight="1">
      <c r="D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ht="12.75" customHeight="1">
      <c r="D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ht="12.75" customHeight="1">
      <c r="D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ht="12.75" customHeight="1">
      <c r="D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ht="12.75" customHeight="1">
      <c r="D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ht="12.75" customHeight="1">
      <c r="D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ht="12.75" customHeight="1">
      <c r="D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ht="12.75" customHeight="1">
      <c r="D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ht="12.75" customHeight="1">
      <c r="D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ht="12.75" customHeight="1">
      <c r="D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ht="12.75" customHeight="1">
      <c r="D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ht="12.75" customHeight="1">
      <c r="D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ht="12.75" customHeight="1">
      <c r="D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ht="12.75" customHeight="1">
      <c r="D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ht="12.75" customHeight="1">
      <c r="D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ht="12.75" customHeight="1">
      <c r="D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ht="12.75" customHeight="1">
      <c r="D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ht="12.75" customHeight="1">
      <c r="D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ht="12.75" customHeight="1">
      <c r="D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ht="12.75" customHeight="1">
      <c r="D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ht="12.75" customHeight="1">
      <c r="D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ht="12.75" customHeight="1">
      <c r="D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ht="12.75" customHeight="1">
      <c r="D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ht="12.75" customHeight="1">
      <c r="D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ht="12.75" customHeight="1">
      <c r="D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ht="12.75" customHeight="1">
      <c r="D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ht="12.75" customHeight="1">
      <c r="D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ht="12.75" customHeight="1">
      <c r="D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ht="12.75" customHeight="1">
      <c r="D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ht="12.75" customHeight="1">
      <c r="D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ht="12.75" customHeight="1">
      <c r="D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ht="12.75" customHeight="1">
      <c r="D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ht="12.75" customHeight="1">
      <c r="D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ht="12.75" customHeight="1">
      <c r="D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ht="12.75" customHeight="1">
      <c r="D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ht="12.75" customHeight="1">
      <c r="D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ht="12.75" customHeight="1">
      <c r="D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ht="12.75" customHeight="1">
      <c r="D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ht="12.75" customHeight="1">
      <c r="D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ht="12.75" customHeight="1">
      <c r="D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ht="12.75" customHeight="1">
      <c r="D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ht="12.75" customHeight="1">
      <c r="D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ht="12.75" customHeight="1">
      <c r="D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ht="12.75" customHeight="1">
      <c r="D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ht="12.75" customHeight="1">
      <c r="D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ht="12.75" customHeight="1">
      <c r="D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ht="12.75" customHeight="1">
      <c r="D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ht="12.75" customHeight="1">
      <c r="D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ht="12.75" customHeight="1">
      <c r="D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ht="12.75" customHeight="1">
      <c r="D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ht="12.75" customHeight="1">
      <c r="D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ht="12.75" customHeight="1">
      <c r="D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ht="12.75" customHeight="1">
      <c r="D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ht="12.75" customHeight="1">
      <c r="D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ht="12.75" customHeight="1">
      <c r="D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ht="12.75" customHeight="1">
      <c r="D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ht="12.75" customHeight="1">
      <c r="D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ht="12.75" customHeight="1">
      <c r="D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ht="12.75" customHeight="1">
      <c r="D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ht="12.75" customHeight="1">
      <c r="D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ht="12.75" customHeight="1">
      <c r="D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ht="12.75" customHeight="1">
      <c r="D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ht="12.75" customHeight="1">
      <c r="D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ht="12.75" customHeight="1">
      <c r="D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ht="12.75" customHeight="1">
      <c r="D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ht="12.75" customHeight="1">
      <c r="D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ht="12.75" customHeight="1">
      <c r="D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ht="12.75" customHeight="1">
      <c r="D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ht="12.75" customHeight="1">
      <c r="D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ht="12.75" customHeight="1">
      <c r="D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ht="12.75" customHeight="1">
      <c r="D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ht="12.75" customHeight="1">
      <c r="D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ht="12.75" customHeight="1">
      <c r="D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ht="12.75" customHeight="1">
      <c r="D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ht="12.75" customHeight="1">
      <c r="D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ht="12.75" customHeight="1">
      <c r="D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ht="12.75" customHeight="1">
      <c r="D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ht="12.75" customHeight="1">
      <c r="D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ht="12.75" customHeight="1">
      <c r="D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ht="12.75" customHeight="1">
      <c r="D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ht="12.75" customHeight="1">
      <c r="D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ht="12.75" customHeight="1">
      <c r="D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ht="12.75" customHeight="1">
      <c r="D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ht="12.75" customHeight="1">
      <c r="D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ht="12.75" customHeight="1">
      <c r="D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ht="12.75" customHeight="1">
      <c r="D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ht="12.75" customHeight="1">
      <c r="D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ht="12.75" customHeight="1">
      <c r="D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ht="12.75" customHeight="1">
      <c r="D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ht="12.75" customHeight="1">
      <c r="D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ht="12.75" customHeight="1">
      <c r="D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ht="12.75" customHeight="1">
      <c r="D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ht="12.75" customHeight="1">
      <c r="D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ht="12.75" customHeight="1">
      <c r="D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ht="12.75" customHeight="1">
      <c r="D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ht="12.75" customHeight="1">
      <c r="D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ht="12.75" customHeight="1">
      <c r="D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ht="12.75" customHeight="1">
      <c r="D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ht="12.75" customHeight="1">
      <c r="D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ht="12.75" customHeight="1">
      <c r="D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ht="12.75" customHeight="1">
      <c r="D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ht="12.75" customHeight="1">
      <c r="D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ht="12.75" customHeight="1">
      <c r="D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ht="12.75" customHeight="1">
      <c r="D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ht="12.75" customHeight="1">
      <c r="D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ht="12.75" customHeight="1">
      <c r="D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ht="12.75" customHeight="1">
      <c r="D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ht="12.75" customHeight="1">
      <c r="D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ht="12.75" customHeight="1">
      <c r="D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ht="12.75" customHeight="1">
      <c r="D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ht="12.75" customHeight="1">
      <c r="D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ht="12.75" customHeight="1">
      <c r="D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ht="12.75" customHeight="1">
      <c r="D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ht="12.75" customHeight="1">
      <c r="D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ht="12.75" customHeight="1">
      <c r="D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ht="12.75" customHeight="1">
      <c r="D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ht="12.75" customHeight="1">
      <c r="D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ht="12.75" customHeight="1">
      <c r="D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ht="12.75" customHeight="1">
      <c r="D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ht="12.75" customHeight="1">
      <c r="D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ht="12.75" customHeight="1">
      <c r="D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ht="12.75" customHeight="1">
      <c r="D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ht="12.75" customHeight="1">
      <c r="D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ht="12.75" customHeight="1">
      <c r="D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ht="12.75" customHeight="1">
      <c r="D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ht="12.75" customHeight="1">
      <c r="D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ht="12.75" customHeight="1">
      <c r="D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ht="12.75" customHeight="1">
      <c r="D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ht="12.75" customHeight="1">
      <c r="D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ht="12.75" customHeight="1">
      <c r="D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ht="12.75" customHeight="1">
      <c r="D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ht="12.75" customHeight="1">
      <c r="D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ht="12.75" customHeight="1">
      <c r="D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ht="12.75" customHeight="1">
      <c r="D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ht="12.75" customHeight="1">
      <c r="D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ht="12.75" customHeight="1">
      <c r="D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ht="12.75" customHeight="1">
      <c r="D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ht="12.75" customHeight="1">
      <c r="D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ht="12.75" customHeight="1">
      <c r="D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ht="12.75" customHeight="1">
      <c r="D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ht="12.75" customHeight="1">
      <c r="D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ht="12.75" customHeight="1">
      <c r="D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ht="12.75" customHeight="1">
      <c r="D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ht="12.75" customHeight="1">
      <c r="D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ht="12.75" customHeight="1">
      <c r="D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ht="12.75" customHeight="1">
      <c r="D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ht="12.75" customHeight="1">
      <c r="D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ht="12.75" customHeight="1">
      <c r="D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ht="12.75" customHeight="1">
      <c r="D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ht="12.75" customHeight="1">
      <c r="D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ht="12.75" customHeight="1">
      <c r="D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ht="12.75" customHeight="1">
      <c r="D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ht="12.75" customHeight="1">
      <c r="D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ht="12.75" customHeight="1">
      <c r="D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ht="12.75" customHeight="1">
      <c r="D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ht="12.75" customHeight="1">
      <c r="D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ht="12.75" customHeight="1">
      <c r="D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ht="12.75" customHeight="1">
      <c r="D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ht="12.75" customHeight="1">
      <c r="D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ht="12.75" customHeight="1">
      <c r="D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ht="12.75" customHeight="1">
      <c r="D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ht="12.75" customHeight="1">
      <c r="D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ht="12.75" customHeight="1">
      <c r="D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ht="12.75" customHeight="1">
      <c r="D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ht="12.75" customHeight="1">
      <c r="D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ht="12.75" customHeight="1">
      <c r="D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ht="12.75" customHeight="1">
      <c r="D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ht="12.75" customHeight="1">
      <c r="D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ht="12.75" customHeight="1">
      <c r="D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ht="12.75" customHeight="1">
      <c r="D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ht="12.75" customHeight="1">
      <c r="D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ht="12.75" customHeight="1">
      <c r="D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ht="12.75" customHeight="1">
      <c r="D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ht="12.75" customHeight="1">
      <c r="D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ht="12.75" customHeight="1">
      <c r="D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ht="12.75" customHeight="1">
      <c r="D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ht="12.75" customHeight="1">
      <c r="D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ht="12.75" customHeight="1">
      <c r="D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ht="12.75" customHeight="1">
      <c r="D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ht="12.75" customHeight="1">
      <c r="D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ht="12.75" customHeight="1">
      <c r="D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ht="12.75" customHeight="1">
      <c r="D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ht="12.75" customHeight="1">
      <c r="D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ht="12.75" customHeight="1">
      <c r="D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ht="12.75" customHeight="1">
      <c r="D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ht="12.75" customHeight="1">
      <c r="D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ht="12.75" customHeight="1">
      <c r="D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ht="12.75" customHeight="1">
      <c r="D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ht="12.75" customHeight="1">
      <c r="D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ht="12.75" customHeight="1">
      <c r="D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ht="12.75" customHeight="1">
      <c r="D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ht="12.75" customHeight="1">
      <c r="D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ht="12.75" customHeight="1">
      <c r="D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ht="12.75" customHeight="1">
      <c r="D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ht="12.75" customHeight="1">
      <c r="D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ht="12.75" customHeight="1">
      <c r="D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ht="12.75" customHeight="1">
      <c r="D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ht="12.75" customHeight="1">
      <c r="D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ht="12.75" customHeight="1">
      <c r="D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ht="12.75" customHeight="1">
      <c r="D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ht="12.75" customHeight="1">
      <c r="D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ht="12.75" customHeight="1">
      <c r="D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ht="12.75" customHeight="1">
      <c r="D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ht="12.75" customHeight="1">
      <c r="D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ht="12.75" customHeight="1">
      <c r="D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ht="12.75" customHeight="1">
      <c r="D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ht="12.75" customHeight="1">
      <c r="D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ht="12.75" customHeight="1">
      <c r="D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ht="12.75" customHeight="1">
      <c r="D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ht="12.75" customHeight="1">
      <c r="D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ht="12.75" customHeight="1">
      <c r="D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ht="12.75" customHeight="1">
      <c r="D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ht="12.75" customHeight="1">
      <c r="D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ht="12.75" customHeight="1">
      <c r="D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ht="12.75" customHeight="1">
      <c r="D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ht="12.75" customHeight="1">
      <c r="D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ht="12.75" customHeight="1">
      <c r="D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ht="12.75" customHeight="1">
      <c r="D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ht="12.75" customHeight="1">
      <c r="D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ht="12.75" customHeight="1">
      <c r="D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ht="12.75" customHeight="1">
      <c r="D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ht="12.75" customHeight="1">
      <c r="D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ht="12.75" customHeight="1">
      <c r="D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ht="12.75" customHeight="1">
      <c r="D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ht="12.75" customHeight="1">
      <c r="D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ht="12.75" customHeight="1">
      <c r="D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ht="12.75" customHeight="1">
      <c r="D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ht="12.75" customHeight="1">
      <c r="D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ht="12.75" customHeight="1">
      <c r="D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ht="12.75" customHeight="1">
      <c r="D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ht="12.75" customHeight="1">
      <c r="D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ht="12.75" customHeight="1">
      <c r="D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ht="12.75" customHeight="1">
      <c r="D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ht="12.75" customHeight="1">
      <c r="D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ht="12.75" customHeight="1">
      <c r="D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ht="12.75" customHeight="1">
      <c r="D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ht="12.75" customHeight="1">
      <c r="D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ht="12.75" customHeight="1">
      <c r="D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ht="12.75" customHeight="1">
      <c r="D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ht="12.75" customHeight="1">
      <c r="D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ht="12.75" customHeight="1">
      <c r="D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ht="12.75" customHeight="1">
      <c r="D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ht="12.75" customHeight="1">
      <c r="D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ht="12.75" customHeight="1">
      <c r="D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ht="12.75" customHeight="1">
      <c r="D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ht="12.75" customHeight="1">
      <c r="D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ht="12.75" customHeight="1">
      <c r="D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ht="12.75" customHeight="1">
      <c r="D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ht="12.75" customHeight="1">
      <c r="D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ht="12.75" customHeight="1">
      <c r="D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ht="12.75" customHeight="1">
      <c r="D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ht="12.75" customHeight="1">
      <c r="D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ht="12.75" customHeight="1">
      <c r="D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ht="12.75" customHeight="1">
      <c r="D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ht="12.75" customHeight="1">
      <c r="D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ht="12.75" customHeight="1">
      <c r="D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ht="12.75" customHeight="1">
      <c r="D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ht="12.75" customHeight="1">
      <c r="D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ht="12.75" customHeight="1">
      <c r="D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ht="12.75" customHeight="1">
      <c r="D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ht="12.75" customHeight="1">
      <c r="D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ht="12.75" customHeight="1">
      <c r="D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ht="12.75" customHeight="1">
      <c r="D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ht="12.75" customHeight="1">
      <c r="D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ht="12.75" customHeight="1">
      <c r="D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ht="12.75" customHeight="1">
      <c r="D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ht="12.75" customHeight="1">
      <c r="D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ht="12.75" customHeight="1">
      <c r="D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ht="12.75" customHeight="1">
      <c r="D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ht="12.75" customHeight="1">
      <c r="D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ht="12.75" customHeight="1">
      <c r="D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ht="12.75" customHeight="1">
      <c r="D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ht="12.75" customHeight="1">
      <c r="D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ht="12.75" customHeight="1">
      <c r="D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ht="12.75" customHeight="1">
      <c r="D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ht="12.75" customHeight="1">
      <c r="D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ht="12.75" customHeight="1">
      <c r="D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ht="12.75" customHeight="1">
      <c r="D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ht="12.75" customHeight="1">
      <c r="D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ht="12.75" customHeight="1">
      <c r="D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ht="12.75" customHeight="1">
      <c r="D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ht="12.75" customHeight="1">
      <c r="D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ht="12.75" customHeight="1">
      <c r="D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ht="12.75" customHeight="1">
      <c r="D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ht="12.75" customHeight="1">
      <c r="D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ht="12.75" customHeight="1">
      <c r="D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ht="12.75" customHeight="1">
      <c r="D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ht="12.75" customHeight="1">
      <c r="D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ht="12.75" customHeight="1">
      <c r="D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ht="12.75" customHeight="1">
      <c r="D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ht="12.75" customHeight="1">
      <c r="D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ht="12.75" customHeight="1">
      <c r="D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ht="12.75" customHeight="1">
      <c r="D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ht="12.75" customHeight="1">
      <c r="D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ht="12.75" customHeight="1">
      <c r="D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ht="12.75" customHeight="1">
      <c r="D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ht="12.75" customHeight="1">
      <c r="D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ht="12.75" customHeight="1">
      <c r="D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ht="12.75" customHeight="1">
      <c r="D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ht="12.75" customHeight="1">
      <c r="D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ht="12.75" customHeight="1">
      <c r="D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ht="12.75" customHeight="1">
      <c r="D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ht="12.75" customHeight="1">
      <c r="D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ht="12.75" customHeight="1">
      <c r="D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ht="12.75" customHeight="1">
      <c r="D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ht="12.75" customHeight="1">
      <c r="D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ht="12.75" customHeight="1">
      <c r="D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ht="12.75" customHeight="1">
      <c r="D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ht="12.75" customHeight="1">
      <c r="D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ht="12.75" customHeight="1">
      <c r="D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ht="12.75" customHeight="1">
      <c r="D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ht="12.75" customHeight="1">
      <c r="D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ht="12.75" customHeight="1">
      <c r="D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ht="12.75" customHeight="1">
      <c r="D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ht="12.75" customHeight="1">
      <c r="D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ht="12.75" customHeight="1">
      <c r="D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ht="12.75" customHeight="1">
      <c r="D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ht="12.75" customHeight="1">
      <c r="D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ht="12.75" customHeight="1">
      <c r="D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ht="12.75" customHeight="1">
      <c r="D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ht="12.75" customHeight="1">
      <c r="D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ht="12.75" customHeight="1">
      <c r="D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ht="12.75" customHeight="1">
      <c r="D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ht="12.75" customHeight="1">
      <c r="D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ht="12.75" customHeight="1">
      <c r="D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ht="12.75" customHeight="1">
      <c r="D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ht="12.75" customHeight="1">
      <c r="D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ht="12.75" customHeight="1">
      <c r="D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ht="12.75" customHeight="1">
      <c r="D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ht="12.75" customHeight="1">
      <c r="D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ht="12.75" customHeight="1">
      <c r="D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ht="12.75" customHeight="1">
      <c r="D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ht="12.75" customHeight="1">
      <c r="D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ht="12.75" customHeight="1">
      <c r="D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ht="12.75" customHeight="1">
      <c r="D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ht="12.75" customHeight="1">
      <c r="D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ht="12.75" customHeight="1">
      <c r="D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ht="12.75" customHeight="1">
      <c r="D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ht="12.75" customHeight="1">
      <c r="D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ht="12.75" customHeight="1">
      <c r="D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ht="12.75" customHeight="1">
      <c r="D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ht="12.75" customHeight="1">
      <c r="D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ht="12.75" customHeight="1">
      <c r="D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ht="12.75" customHeight="1">
      <c r="D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ht="12.75" customHeight="1">
      <c r="D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ht="12.75" customHeight="1">
      <c r="D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ht="12.75" customHeight="1">
      <c r="D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ht="12.75" customHeight="1">
      <c r="D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ht="12.75" customHeight="1">
      <c r="D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ht="12.75" customHeight="1">
      <c r="D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ht="12.75" customHeight="1">
      <c r="D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ht="12.75" customHeight="1">
      <c r="D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ht="12.75" customHeight="1">
      <c r="D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ht="12.75" customHeight="1">
      <c r="D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ht="12.75" customHeight="1">
      <c r="D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ht="12.75" customHeight="1">
      <c r="D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ht="12.75" customHeight="1">
      <c r="D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ht="12.75" customHeight="1">
      <c r="D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ht="12.75" customHeight="1">
      <c r="D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ht="12.75" customHeight="1">
      <c r="D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ht="12.75" customHeight="1">
      <c r="D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ht="12.75" customHeight="1">
      <c r="D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ht="12.75" customHeight="1">
      <c r="D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ht="12.75" customHeight="1">
      <c r="D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ht="12.75" customHeight="1">
      <c r="D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ht="12.75" customHeight="1">
      <c r="D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ht="12.75" customHeight="1">
      <c r="D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ht="12.75" customHeight="1">
      <c r="D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ht="12.75" customHeight="1">
      <c r="D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ht="12.75" customHeight="1">
      <c r="D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ht="12.75" customHeight="1">
      <c r="D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ht="12.75" customHeight="1">
      <c r="D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ht="12.75" customHeight="1">
      <c r="D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ht="12.75" customHeight="1">
      <c r="D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ht="12.75" customHeight="1">
      <c r="D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ht="12.75" customHeight="1">
      <c r="D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ht="12.75" customHeight="1">
      <c r="D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ht="12.75" customHeight="1">
      <c r="D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ht="12.75" customHeight="1">
      <c r="D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ht="12.75" customHeight="1">
      <c r="D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ht="12.75" customHeight="1">
      <c r="D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ht="12.75" customHeight="1">
      <c r="D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ht="12.75" customHeight="1">
      <c r="D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ht="12.75" customHeight="1">
      <c r="D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ht="12.75" customHeight="1">
      <c r="D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ht="12.75" customHeight="1">
      <c r="D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ht="12.75" customHeight="1">
      <c r="D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ht="12.75" customHeight="1">
      <c r="D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ht="12.75" customHeight="1">
      <c r="D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ht="12.75" customHeight="1">
      <c r="D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ht="12.75" customHeight="1">
      <c r="D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ht="12.75" customHeight="1">
      <c r="D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ht="12.75" customHeight="1">
      <c r="D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ht="12.75" customHeight="1">
      <c r="D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ht="12.75" customHeight="1">
      <c r="D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ht="12.75" customHeight="1">
      <c r="D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ht="12.75" customHeight="1">
      <c r="D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ht="12.75" customHeight="1">
      <c r="D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ht="12.75" customHeight="1">
      <c r="D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ht="12.75" customHeight="1">
      <c r="D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ht="12.75" customHeight="1">
      <c r="D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ht="12.75" customHeight="1">
      <c r="D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ht="12.75" customHeight="1">
      <c r="D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ht="12.75" customHeight="1">
      <c r="D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ht="12.75" customHeight="1">
      <c r="D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ht="12.75" customHeight="1">
      <c r="D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ht="12.75" customHeight="1">
      <c r="D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ht="12.75" customHeight="1">
      <c r="D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ht="12.75" customHeight="1">
      <c r="D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ht="12.75" customHeight="1">
      <c r="D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ht="12.75" customHeight="1">
      <c r="D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ht="12.75" customHeight="1">
      <c r="D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ht="12.75" customHeight="1">
      <c r="D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ht="12.75" customHeight="1">
      <c r="D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ht="12.75" customHeight="1">
      <c r="D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ht="12.75" customHeight="1">
      <c r="D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ht="12.75" customHeight="1">
      <c r="D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ht="12.75" customHeight="1">
      <c r="D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ht="12.75" customHeight="1">
      <c r="D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ht="12.75" customHeight="1">
      <c r="D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ht="12.75" customHeight="1">
      <c r="D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ht="12.75" customHeight="1">
      <c r="D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ht="12.75" customHeight="1">
      <c r="D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ht="12.75" customHeight="1">
      <c r="D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ht="12.75" customHeight="1">
      <c r="D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ht="12.75" customHeight="1">
      <c r="D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ht="12.75" customHeight="1">
      <c r="D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ht="12.75" customHeight="1">
      <c r="D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ht="12.75" customHeight="1">
      <c r="D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ht="12.75" customHeight="1">
      <c r="D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ht="12.75" customHeight="1">
      <c r="D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ht="12.75" customHeight="1">
      <c r="D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ht="12.75" customHeight="1">
      <c r="D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ht="12.75" customHeight="1">
      <c r="D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ht="12.75" customHeight="1">
      <c r="D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ht="12.75" customHeight="1">
      <c r="D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ht="12.75" customHeight="1">
      <c r="D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ht="12.75" customHeight="1">
      <c r="D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ht="12.75" customHeight="1">
      <c r="D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ht="12.75" customHeight="1">
      <c r="D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ht="12.75" customHeight="1">
      <c r="D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ht="12.75" customHeight="1">
      <c r="D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ht="12.75" customHeight="1">
      <c r="D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ht="12.75" customHeight="1">
      <c r="D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ht="12.75" customHeight="1">
      <c r="D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ht="12.75" customHeight="1">
      <c r="D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ht="12.75" customHeight="1">
      <c r="D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ht="12.75" customHeight="1">
      <c r="D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ht="12.75" customHeight="1">
      <c r="D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ht="12.75" customHeight="1">
      <c r="D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ht="12.75" customHeight="1">
      <c r="D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ht="12.75" customHeight="1">
      <c r="D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ht="12.75" customHeight="1">
      <c r="D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ht="12.75" customHeight="1">
      <c r="D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ht="12.75" customHeight="1">
      <c r="D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ht="12.75" customHeight="1">
      <c r="D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ht="12.75" customHeight="1">
      <c r="D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ht="12.75" customHeight="1">
      <c r="D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ht="12.75" customHeight="1">
      <c r="D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ht="12.75" customHeight="1">
      <c r="D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ht="12.75" customHeight="1">
      <c r="D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ht="12.75" customHeight="1">
      <c r="D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ht="12.75" customHeight="1">
      <c r="D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ht="12.75" customHeight="1">
      <c r="D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ht="12.75" customHeight="1">
      <c r="D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ht="12.75" customHeight="1">
      <c r="D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ht="12.75" customHeight="1">
      <c r="D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ht="12.75" customHeight="1">
      <c r="D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ht="12.75" customHeight="1">
      <c r="D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ht="12.75" customHeight="1">
      <c r="D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ht="12.75" customHeight="1">
      <c r="D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ht="12.75" customHeight="1">
      <c r="D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ht="12.75" customHeight="1">
      <c r="D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ht="12.75" customHeight="1">
      <c r="D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ht="12.75" customHeight="1">
      <c r="D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ht="12.75" customHeight="1">
      <c r="D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ht="12.75" customHeight="1">
      <c r="D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ht="12.75" customHeight="1">
      <c r="D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ht="12.75" customHeight="1">
      <c r="D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ht="12.75" customHeight="1">
      <c r="D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ht="12.75" customHeight="1">
      <c r="D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ht="12.75" customHeight="1">
      <c r="D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ht="12.75" customHeight="1">
      <c r="D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ht="12.75" customHeight="1">
      <c r="D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ht="12.75" customHeight="1">
      <c r="D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ht="12.75" customHeight="1">
      <c r="D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ht="12.75" customHeight="1">
      <c r="D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ht="12.75" customHeight="1">
      <c r="D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ht="12.75" customHeight="1">
      <c r="D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ht="12.75" customHeight="1">
      <c r="D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ht="12.75" customHeight="1">
      <c r="D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ht="12.75" customHeight="1">
      <c r="D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ht="12.75" customHeight="1">
      <c r="D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ht="12.75" customHeight="1">
      <c r="D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ht="12.75" customHeight="1">
      <c r="D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ht="12.75" customHeight="1">
      <c r="D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ht="12.75" customHeight="1">
      <c r="D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ht="12.75" customHeight="1">
      <c r="D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ht="12.75" customHeight="1">
      <c r="D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ht="12.75" customHeight="1">
      <c r="D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ht="12.75" customHeight="1">
      <c r="D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ht="12.75" customHeight="1">
      <c r="D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ht="12.75" customHeight="1">
      <c r="D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ht="12.75" customHeight="1">
      <c r="D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ht="12.75" customHeight="1">
      <c r="D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ht="12.75" customHeight="1">
      <c r="D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ht="12.75" customHeight="1">
      <c r="D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ht="12.75" customHeight="1">
      <c r="D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ht="12.75" customHeight="1">
      <c r="D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ht="12.75" customHeight="1">
      <c r="D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ht="12.75" customHeight="1">
      <c r="D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ht="12.75" customHeight="1">
      <c r="D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ht="12.75" customHeight="1">
      <c r="D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ht="12.75" customHeight="1">
      <c r="D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ht="12.75" customHeight="1">
      <c r="D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ht="12.75" customHeight="1">
      <c r="D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ht="12.75" customHeight="1">
      <c r="D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ht="12.75" customHeight="1">
      <c r="D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ht="12.75" customHeight="1">
      <c r="D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ht="12.75" customHeight="1">
      <c r="D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ht="12.75" customHeight="1">
      <c r="D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ht="12.75" customHeight="1">
      <c r="D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ht="12.75" customHeight="1">
      <c r="D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ht="12.75" customHeight="1">
      <c r="D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ht="12.75" customHeight="1">
      <c r="D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ht="12.75" customHeight="1">
      <c r="D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ht="12.75" customHeight="1">
      <c r="D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ht="12.75" customHeight="1">
      <c r="D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ht="12.75" customHeight="1">
      <c r="D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ht="12.75" customHeight="1">
      <c r="D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ht="12.75" customHeight="1">
      <c r="D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ht="12.75" customHeight="1">
      <c r="D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ht="12.75" customHeight="1">
      <c r="D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ht="12.75" customHeight="1">
      <c r="D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ht="12.75" customHeight="1">
      <c r="D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ht="12.75" customHeight="1">
      <c r="D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ht="12.75" customHeight="1">
      <c r="D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ht="12.75" customHeight="1">
      <c r="D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ht="12.75" customHeight="1">
      <c r="D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ht="12.75" customHeight="1">
      <c r="D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ht="12.75" customHeight="1">
      <c r="D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ht="12.75" customHeight="1">
      <c r="D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ht="12.75" customHeight="1">
      <c r="D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ht="12.75" customHeight="1">
      <c r="D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ht="12.75" customHeight="1">
      <c r="D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ht="12.75" customHeight="1">
      <c r="D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ht="12.75" customHeight="1">
      <c r="D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ht="12.75" customHeight="1">
      <c r="D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ht="12.75" customHeight="1">
      <c r="D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ht="12.75" customHeight="1">
      <c r="D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ht="12.75" customHeight="1">
      <c r="D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ht="12.75" customHeight="1">
      <c r="D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ht="12.75" customHeight="1">
      <c r="D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ht="12.75" customHeight="1">
      <c r="D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ht="12.75" customHeight="1">
      <c r="D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ht="12.75" customHeight="1">
      <c r="D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ht="12.75" customHeight="1">
      <c r="D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ht="12.75" customHeight="1">
      <c r="D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ht="12.75" customHeight="1">
      <c r="D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ht="12.75" customHeight="1">
      <c r="D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ht="12.75" customHeight="1">
      <c r="D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ht="12.75" customHeight="1">
      <c r="D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ht="12.75" customHeight="1">
      <c r="D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ht="12.75" customHeight="1">
      <c r="D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ht="12.75" customHeight="1">
      <c r="D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ht="12.75" customHeight="1">
      <c r="D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ht="12.75" customHeight="1">
      <c r="D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ht="12.75" customHeight="1">
      <c r="D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ht="12.75" customHeight="1">
      <c r="D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ht="12.75" customHeight="1">
      <c r="D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ht="12.75" customHeight="1">
      <c r="D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ht="12.75" customHeight="1">
      <c r="D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ht="12.75" customHeight="1">
      <c r="D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ht="12.75" customHeight="1">
      <c r="D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ht="12.75" customHeight="1">
      <c r="D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ht="12.75" customHeight="1">
      <c r="D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ht="12.75" customHeight="1">
      <c r="D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ht="12.75" customHeight="1">
      <c r="D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ht="12.75" customHeight="1">
      <c r="D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ht="12.75" customHeight="1">
      <c r="D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ht="12.75" customHeight="1">
      <c r="D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ht="12.75" customHeight="1">
      <c r="D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ht="12.75" customHeight="1">
      <c r="D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ht="12.75" customHeight="1">
      <c r="D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ht="12.75" customHeight="1">
      <c r="D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ht="12.75" customHeight="1">
      <c r="D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ht="12.75" customHeight="1">
      <c r="D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ht="12.75" customHeight="1">
      <c r="D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ht="12.75" customHeight="1">
      <c r="D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ht="12.75" customHeight="1">
      <c r="D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ht="12.75" customHeight="1">
      <c r="D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ht="12.75" customHeight="1">
      <c r="D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ht="12.75" customHeight="1">
      <c r="D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ht="12.75" customHeight="1">
      <c r="D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ht="12.75" customHeight="1">
      <c r="D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ht="12.75" customHeight="1">
      <c r="D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ht="12.75" customHeight="1">
      <c r="D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ht="12.75" customHeight="1">
      <c r="D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ht="12.75" customHeight="1">
      <c r="D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ht="12.75" customHeight="1">
      <c r="D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ht="12.75" customHeight="1">
      <c r="D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ht="12.75" customHeight="1">
      <c r="D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ht="12.75" customHeight="1">
      <c r="D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ht="12.75" customHeight="1">
      <c r="D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ht="12.75" customHeight="1">
      <c r="D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ht="12.75" customHeight="1">
      <c r="D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ht="12.75" customHeight="1">
      <c r="D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ht="12.75" customHeight="1">
      <c r="D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ht="12.75" customHeight="1">
      <c r="D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ht="12.75" customHeight="1">
      <c r="D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ht="12.75" customHeight="1">
      <c r="D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ht="12.75" customHeight="1">
      <c r="D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ht="12.75" customHeight="1">
      <c r="D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ht="12.75" customHeight="1">
      <c r="D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ht="12.75" customHeight="1">
      <c r="D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ht="12.75" customHeight="1">
      <c r="D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ht="12.75" customHeight="1">
      <c r="D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ht="12.75" customHeight="1">
      <c r="D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ht="12.75" customHeight="1">
      <c r="D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ht="12.75" customHeight="1">
      <c r="D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ht="12.75" customHeight="1">
      <c r="D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ht="12.75" customHeight="1">
      <c r="D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ht="12.75" customHeight="1">
      <c r="D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ht="12.75" customHeight="1">
      <c r="D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ht="12.75" customHeight="1">
      <c r="D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ht="12.75" customHeight="1">
      <c r="D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ht="12.75" customHeight="1">
      <c r="D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ht="12.75" customHeight="1">
      <c r="D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ht="12.75" customHeight="1">
      <c r="D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ht="12.75" customHeight="1">
      <c r="D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ht="12.75" customHeight="1">
      <c r="D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ht="12.75" customHeight="1">
      <c r="D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ht="12.75" customHeight="1">
      <c r="D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ht="12.75" customHeight="1">
      <c r="D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ht="12.75" customHeight="1">
      <c r="D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ht="12.75" customHeight="1">
      <c r="D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ht="12.75" customHeight="1">
      <c r="D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ht="12.75" customHeight="1">
      <c r="D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ht="12.75" customHeight="1">
      <c r="D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ht="12.75" customHeight="1">
      <c r="D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ht="12.75" customHeight="1">
      <c r="D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ht="12.75" customHeight="1">
      <c r="D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ht="12.75" customHeight="1">
      <c r="D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ht="12.75" customHeight="1">
      <c r="D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ht="12.75" customHeight="1">
      <c r="D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ht="12.75" customHeight="1">
      <c r="D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ht="12.75" customHeight="1">
      <c r="D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ht="12.75" customHeight="1">
      <c r="D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ht="12.75" customHeight="1">
      <c r="D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ht="12.75" customHeight="1">
      <c r="D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ht="12.75" customHeight="1">
      <c r="D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ht="12.75" customHeight="1">
      <c r="D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ht="12.75" customHeight="1">
      <c r="D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ht="12.75" customHeight="1">
      <c r="D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ht="12.75" customHeight="1">
      <c r="D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ht="12.75" customHeight="1">
      <c r="D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ht="12.75" customHeight="1">
      <c r="D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ht="12.75" customHeight="1">
      <c r="D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ht="12.75" customHeight="1">
      <c r="D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ht="12.75" customHeight="1">
      <c r="D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ht="12.75" customHeight="1">
      <c r="D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ht="12.75" customHeight="1">
      <c r="D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ht="12.75" customHeight="1">
      <c r="D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ht="12.75" customHeight="1">
      <c r="D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ht="12.75" customHeight="1">
      <c r="D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ht="12.75" customHeight="1">
      <c r="D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ht="12.75" customHeight="1">
      <c r="D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ht="12.75" customHeight="1">
      <c r="D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ht="12.75" customHeight="1">
      <c r="D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ht="12.75" customHeight="1">
      <c r="D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ht="12.75" customHeight="1">
      <c r="D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ht="12.75" customHeight="1">
      <c r="D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ht="12.75" customHeight="1">
      <c r="D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ht="12.75" customHeight="1">
      <c r="D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ht="12.75" customHeight="1">
      <c r="D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ht="12.75" customHeight="1">
      <c r="D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ht="12.75" customHeight="1">
      <c r="D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ht="12.75" customHeight="1">
      <c r="D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ht="12.75" customHeight="1">
      <c r="D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ht="12.75" customHeight="1">
      <c r="D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ht="12.75" customHeight="1">
      <c r="D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ht="12.75" customHeight="1">
      <c r="D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ht="12.75" customHeight="1">
      <c r="D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ht="12.75" customHeight="1">
      <c r="D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ht="12.75" customHeight="1">
      <c r="D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ht="12.75" customHeight="1">
      <c r="D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ht="12.75" customHeight="1">
      <c r="D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</sheetData>
  <mergeCells count="3">
    <mergeCell ref="D3:H3"/>
    <mergeCell ref="D4:H4"/>
    <mergeCell ref="D5:H5"/>
  </mergeCells>
  <conditionalFormatting sqref="C22:F23">
    <cfRule type="expression" dxfId="0" priority="1" stopIfTrue="1">
      <formula>#REF!="Done"</formula>
    </cfRule>
  </conditionalFormatting>
  <conditionalFormatting sqref="C22:F23">
    <cfRule type="expression" dxfId="1" priority="2" stopIfTrue="1">
      <formula>#REF!="Ongoing"</formula>
    </cfRule>
  </conditionalFormatting>
  <conditionalFormatting sqref="B22:F23">
    <cfRule type="expression" dxfId="0" priority="3" stopIfTrue="1">
      <formula>$F22="Terminado"</formula>
    </cfRule>
  </conditionalFormatting>
  <conditionalFormatting sqref="B22:F23">
    <cfRule type="expression" dxfId="1" priority="4" stopIfTrue="1">
      <formula>$F22="En Progreso"</formula>
    </cfRule>
  </conditionalFormatting>
  <conditionalFormatting sqref="L22:AF64 C25:K64">
    <cfRule type="expression" dxfId="0" priority="5" stopIfTrue="1">
      <formula>$F22="Done"</formula>
    </cfRule>
  </conditionalFormatting>
  <conditionalFormatting sqref="L22:AF64 C25:K64">
    <cfRule type="expression" dxfId="1" priority="6" stopIfTrue="1">
      <formula>$F22="Ongoing"</formula>
    </cfRule>
  </conditionalFormatting>
  <conditionalFormatting sqref="G22:AF64 B24:F64">
    <cfRule type="expression" dxfId="0" priority="7" stopIfTrue="1">
      <formula>$F22="Terminado"</formula>
    </cfRule>
  </conditionalFormatting>
  <conditionalFormatting sqref="G22:AF64 B24:F64">
    <cfRule type="expression" dxfId="1" priority="8" stopIfTrue="1">
      <formula>$F22="En Progreso"</formula>
    </cfRule>
  </conditionalFormatting>
  <dataValidations>
    <dataValidation type="list" allowBlank="1" sqref="F10:F15 F22:F70">
      <formula1>"Por Hacer,En Progreso,Terminado"</formula1>
    </dataValidation>
  </dataValidations>
  <printOptions/>
  <pageMargins bottom="1.0" footer="0.0" header="0.0" left="0.75" right="0.75" top="1.0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9.13"/>
    <col customWidth="1" min="3" max="3" width="38.38"/>
    <col customWidth="1" min="4" max="4" width="10.75"/>
    <col customWidth="1" min="5" max="5" width="13.75"/>
    <col customWidth="1" min="6" max="6" width="10.88"/>
    <col customWidth="1" min="7" max="7" width="9.63"/>
    <col customWidth="1" min="8" max="32" width="4.38"/>
    <col customWidth="1" min="33" max="33" width="9.13"/>
  </cols>
  <sheetData>
    <row r="1" ht="12.75" customHeight="1">
      <c r="D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0.5" customHeight="1">
      <c r="B2" s="2"/>
      <c r="C2" s="3"/>
      <c r="D2" s="6"/>
      <c r="E2" s="7"/>
      <c r="F2" s="7"/>
      <c r="G2" s="7"/>
      <c r="H2" s="7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6"/>
      <c r="W2" s="7"/>
      <c r="X2" s="7"/>
      <c r="Y2" s="7"/>
      <c r="Z2" s="7"/>
      <c r="AA2" s="7"/>
      <c r="AB2" s="7"/>
      <c r="AC2" s="7"/>
      <c r="AD2" s="7"/>
      <c r="AE2" s="7"/>
      <c r="AF2" s="8"/>
    </row>
    <row r="3" ht="15.0" customHeight="1">
      <c r="B3" s="9"/>
      <c r="C3" s="65" t="s">
        <v>0</v>
      </c>
      <c r="D3" s="66"/>
      <c r="E3" s="12"/>
      <c r="F3" s="12"/>
      <c r="G3" s="12"/>
      <c r="H3" s="13"/>
      <c r="I3" s="16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6"/>
      <c r="W3" s="15"/>
      <c r="X3" s="15"/>
      <c r="Y3" s="15"/>
      <c r="Z3" s="15"/>
      <c r="AA3" s="15"/>
      <c r="AB3" s="15"/>
      <c r="AC3" s="15"/>
      <c r="AD3" s="15"/>
      <c r="AE3" s="15"/>
      <c r="AF3" s="17"/>
    </row>
    <row r="4" ht="15.0" customHeight="1">
      <c r="B4" s="9"/>
      <c r="C4" s="65" t="s">
        <v>2</v>
      </c>
      <c r="D4" s="66"/>
      <c r="E4" s="12"/>
      <c r="F4" s="12"/>
      <c r="G4" s="12"/>
      <c r="H4" s="13"/>
      <c r="I4" s="16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6"/>
      <c r="W4" s="15"/>
      <c r="X4" s="15"/>
      <c r="Y4" s="15"/>
      <c r="Z4" s="15"/>
      <c r="AA4" s="15"/>
      <c r="AB4" s="15"/>
      <c r="AC4" s="15"/>
      <c r="AD4" s="15"/>
      <c r="AE4" s="15"/>
      <c r="AF4" s="17"/>
    </row>
    <row r="5" ht="15.0" customHeight="1">
      <c r="B5" s="9"/>
      <c r="C5" s="65" t="s">
        <v>4</v>
      </c>
      <c r="D5" s="66"/>
      <c r="E5" s="12"/>
      <c r="F5" s="12"/>
      <c r="G5" s="12"/>
      <c r="H5" s="13"/>
      <c r="I5" s="16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6"/>
      <c r="W5" s="15"/>
      <c r="X5" s="15"/>
      <c r="Y5" s="15"/>
      <c r="Z5" s="15"/>
      <c r="AA5" s="15"/>
      <c r="AB5" s="15"/>
      <c r="AC5" s="15"/>
      <c r="AD5" s="15"/>
      <c r="AE5" s="15"/>
      <c r="AF5" s="17"/>
    </row>
    <row r="6" ht="15.0" customHeight="1">
      <c r="B6" s="19"/>
      <c r="C6" s="20"/>
      <c r="D6" s="67"/>
      <c r="E6" s="67"/>
      <c r="F6" s="67"/>
      <c r="G6" s="67"/>
      <c r="H6" s="67"/>
      <c r="I6" s="22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2"/>
      <c r="W6" s="23"/>
      <c r="X6" s="23"/>
      <c r="Y6" s="23"/>
      <c r="Z6" s="23"/>
      <c r="AA6" s="23"/>
      <c r="AB6" s="23"/>
      <c r="AC6" s="23"/>
      <c r="AD6" s="23"/>
      <c r="AE6" s="23"/>
      <c r="AF6" s="24"/>
    </row>
    <row r="7" ht="10.5" customHeight="1">
      <c r="A7" s="25"/>
      <c r="B7" s="26"/>
      <c r="C7" s="25"/>
      <c r="D7" s="27"/>
      <c r="E7" s="27"/>
      <c r="F7" s="27"/>
      <c r="G7" s="27"/>
      <c r="H7" s="27"/>
      <c r="I7" s="26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6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5"/>
    </row>
    <row r="8" ht="12.75" customHeight="1">
      <c r="A8" s="25"/>
      <c r="B8" s="25"/>
      <c r="C8" s="29">
        <v>1.0</v>
      </c>
      <c r="D8" s="30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</row>
    <row r="9" ht="12.75" customHeight="1">
      <c r="D9" s="1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</row>
    <row r="10" ht="12.75" customHeight="1">
      <c r="D10" s="1"/>
      <c r="F10" s="3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ht="12.75" customHeight="1">
      <c r="D11" s="1"/>
      <c r="F11" s="3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ht="12.75" customHeight="1">
      <c r="D12" s="1"/>
      <c r="F12" s="3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ht="12.75" customHeight="1">
      <c r="D13" s="1"/>
      <c r="F13" s="3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ht="12.75" customHeight="1">
      <c r="D14" s="1"/>
      <c r="F14" s="3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ht="12.75" customHeight="1">
      <c r="D15" s="1"/>
      <c r="F15" s="3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ht="12.75" customHeight="1">
      <c r="B16" s="32"/>
      <c r="C16" s="32" t="s">
        <v>6</v>
      </c>
      <c r="D16" s="33">
        <v>10.0</v>
      </c>
      <c r="E16" s="32"/>
      <c r="F16" s="34"/>
      <c r="G16" s="32" t="s">
        <v>7</v>
      </c>
      <c r="H16" s="32" t="s">
        <v>8</v>
      </c>
      <c r="I16" s="32"/>
      <c r="J16" s="32"/>
      <c r="K16" s="32"/>
      <c r="L16" s="32"/>
      <c r="M16" s="32"/>
      <c r="N16" s="32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</row>
    <row r="17" ht="12.75" customHeight="1">
      <c r="B17" s="32"/>
      <c r="C17" s="32" t="s">
        <v>9</v>
      </c>
      <c r="D17" s="33">
        <v>10.0</v>
      </c>
      <c r="E17" s="32" t="s">
        <v>10</v>
      </c>
      <c r="F17" s="32" t="s">
        <v>11</v>
      </c>
      <c r="G17" s="35">
        <f>SUM(OFFSET(G21,1,0,'Sprint 6'!TaskRows,1))</f>
        <v>75</v>
      </c>
      <c r="H17" s="35">
        <f>IF(AND(SUM(OFFSET(H21,1,0,'Sprint 6'!TaskRows,1))=0),0,SUM(OFFSET(H21,1,0,'Sprint 6'!TaskRows,1)))</f>
        <v>75</v>
      </c>
      <c r="I17" s="35">
        <f>IF(AND(SUM(OFFSET(I21,1,0,'Sprint 6'!TaskRows,1))=0),"",SUM(OFFSET(I21,1,0,'Sprint 6'!TaskRows,1)))</f>
        <v>70</v>
      </c>
      <c r="J17" s="35">
        <f>IF(AND(SUM(OFFSET(J21,1,0,'Sprint 6'!TaskRows,1))=0),"",SUM(OFFSET(J21,1,0,'Sprint 6'!TaskRows,1)))</f>
        <v>62</v>
      </c>
      <c r="K17" s="35">
        <f>IF(AND(SUM(OFFSET(K21,1,0,'Sprint 6'!TaskRows,1))=0),"",SUM(OFFSET(K21,1,0,'Sprint 6'!TaskRows,1)))</f>
        <v>57</v>
      </c>
      <c r="L17" s="35">
        <f>IF(AND(SUM(OFFSET(L21,1,0,'Sprint 6'!TaskRows,1))=0),"",SUM(OFFSET(L21,1,0,'Sprint 6'!TaskRows,1)))</f>
        <v>53</v>
      </c>
      <c r="M17" s="35">
        <f>IF(AND(SUM(OFFSET(M21,1,0,'Sprint 6'!TaskRows,1))=0),"",SUM(OFFSET(M21,1,0,'Sprint 6'!TaskRows,1)))</f>
        <v>46</v>
      </c>
      <c r="N17" s="35">
        <f>IF(AND(SUM(OFFSET(N21,1,0,'Sprint 6'!TaskRows,1))=0),"",SUM(OFFSET(N21,1,0,'Sprint 6'!TaskRows,1)))</f>
        <v>41</v>
      </c>
      <c r="O17" s="35">
        <f>IF(AND(SUM(OFFSET(O21,1,0,'Sprint 6'!TaskRows,1))=0),"",SUM(OFFSET(O21,1,0,'Sprint 6'!TaskRows,1)))</f>
        <v>31</v>
      </c>
      <c r="P17" s="35">
        <f>IF(AND(SUM(OFFSET(P21,1,0,'Sprint 6'!TaskRows,1))=0),"",SUM(OFFSET(P21,1,0,'Sprint 6'!TaskRows,1)))</f>
        <v>18</v>
      </c>
      <c r="Q17" s="35">
        <f>IF(AND(SUM(OFFSET(Q21,1,0,'Sprint 6'!TaskRows,1))=0),"",SUM(OFFSET(Q21,1,0,'Sprint 6'!TaskRows,1)))</f>
        <v>12</v>
      </c>
      <c r="R17" s="35">
        <f>IF(AND(SUM(OFFSET(R21,1,0,'Sprint 6'!TaskRows,1))=0),"",SUM(OFFSET(R21,1,0,'Sprint 6'!TaskRows,1)))</f>
        <v>10</v>
      </c>
      <c r="S17" s="35">
        <f>IF(AND(SUM(OFFSET(S21,1,0,'Sprint 6'!TaskRows,1))=0),"",SUM(OFFSET(S21,1,0,'Sprint 6'!TaskRows,1)))</f>
        <v>8</v>
      </c>
      <c r="T17" s="35">
        <f>IF(AND(SUM(OFFSET(T21,1,0,'Sprint 6'!TaskRows,1))=0),"",SUM(OFFSET(T21,1,0,'Sprint 6'!TaskRows,1)))</f>
        <v>4</v>
      </c>
      <c r="U17" s="35">
        <f>IF(AND(SUM(OFFSET(U21,1,0,'Sprint 6'!TaskRows,1))=0),"",SUM(OFFSET(U21,1,0,'Sprint 6'!TaskRows,1)))</f>
        <v>2</v>
      </c>
      <c r="V17" s="35" t="str">
        <f>IF(AND(SUM(OFFSET(V21,1,0,'Sprint 6'!TaskRows,1))=0),"",SUM(OFFSET(V21,1,0,'Sprint 6'!TaskRows,1)))</f>
        <v/>
      </c>
      <c r="W17" s="35" t="str">
        <f>IF(AND(SUM(OFFSET(W21,1,0,'Sprint 6'!TaskRows,1))=0),"",SUM(OFFSET(W21,1,0,'Sprint 6'!TaskRows,1)))</f>
        <v/>
      </c>
      <c r="X17" s="35" t="str">
        <f>IF(AND(SUM(OFFSET(X21,1,0,'Sprint 6'!TaskRows,1))=0),"",SUM(OFFSET(X21,1,0,'Sprint 6'!TaskRows,1)))</f>
        <v/>
      </c>
      <c r="Y17" s="35" t="str">
        <f>IF(AND(SUM(OFFSET(Y21,1,0,'Sprint 6'!TaskRows,1))=0),"",SUM(OFFSET(Y21,1,0,'Sprint 6'!TaskRows,1)))</f>
        <v/>
      </c>
      <c r="Z17" s="35" t="str">
        <f>IF(AND(SUM(OFFSET(Z21,1,0,'Sprint 6'!TaskRows,1))=0),"",SUM(OFFSET(Z21,1,0,'Sprint 6'!TaskRows,1)))</f>
        <v/>
      </c>
      <c r="AA17" s="35" t="str">
        <f>IF(AND(SUM(OFFSET(AA21,1,0,'Sprint 6'!TaskRows,1))=0),"",SUM(OFFSET(AA21,1,0,'Sprint 6'!TaskRows,1)))</f>
        <v/>
      </c>
      <c r="AB17" s="35" t="str">
        <f>IF(AND(SUM(OFFSET(AB21,1,0,'Sprint 6'!TaskRows,1))=0),"",SUM(OFFSET(AB21,1,0,'Sprint 6'!TaskRows,1)))</f>
        <v/>
      </c>
      <c r="AC17" s="35" t="str">
        <f>IF(AND(SUM(OFFSET(AC21,1,0,'Sprint 6'!TaskRows,1))=0),"",SUM(OFFSET(AC21,1,0,'Sprint 6'!TaskRows,1)))</f>
        <v/>
      </c>
      <c r="AD17" s="35" t="str">
        <f>IF(AND(SUM(OFFSET(AD21,1,0,'Sprint 6'!TaskRows,1))=0),"",SUM(OFFSET(AD21,1,0,'Sprint 6'!TaskRows,1)))</f>
        <v/>
      </c>
      <c r="AE17" s="35" t="str">
        <f>IF(AND(SUM(OFFSET(AE21,1,0,'Sprint 6'!TaskRows,1))=0),"",SUM(OFFSET(AE21,1,0,'Sprint 6'!TaskRows,1)))</f>
        <v/>
      </c>
      <c r="AF17" s="35" t="str">
        <f>IF(AND(SUM(OFFSET(AF21,1,0,'Sprint 6'!TaskRows,1))=0),"",SUM(OFFSET(AF21,1,0,'Sprint 6'!TaskRows,1)))</f>
        <v/>
      </c>
    </row>
    <row r="18" ht="12.75" hidden="1" customHeight="1">
      <c r="C18" s="31" t="s">
        <v>12</v>
      </c>
      <c r="D18" s="1">
        <f>IF(COUNTA(C22:C249)=0,1,COUNTA(C22:C249))</f>
        <v>3</v>
      </c>
      <c r="E18" s="31" t="s">
        <v>13</v>
      </c>
      <c r="F18" s="1">
        <f>IF(COUNTIF(H17:AF17,"&gt;0")=0,1,COUNTIF(H17:AF17,"&gt;0"))</f>
        <v>14</v>
      </c>
      <c r="G18" s="1"/>
      <c r="H18" s="1">
        <f>IF(H21="","",$G17-$G17/($D16-1)*(H21-1))</f>
        <v>75</v>
      </c>
      <c r="I18" s="1">
        <f>IF(I21="","",'Sprint 6'!TotalEffort-'Sprint 6'!TotalEffort/('Sprint 6'!ImplementationDays)*(I21-1))</f>
        <v>67.5</v>
      </c>
      <c r="J18" s="1">
        <f>IF(J21="","",'Sprint 6'!TotalEffort-'Sprint 6'!TotalEffort/('Sprint 6'!ImplementationDays)*(J21-1))</f>
        <v>60</v>
      </c>
      <c r="K18" s="1">
        <f>IF(K21="","",'Sprint 6'!TotalEffort-'Sprint 6'!TotalEffort/('Sprint 6'!ImplementationDays)*(K21-1))</f>
        <v>52.5</v>
      </c>
      <c r="L18" s="1">
        <f>IF(L21="","",'Sprint 6'!TotalEffort-'Sprint 6'!TotalEffort/('Sprint 6'!ImplementationDays)*(L21-1))</f>
        <v>45</v>
      </c>
      <c r="M18" s="1">
        <f>IF(M21="","",'Sprint 6'!TotalEffort-'Sprint 6'!TotalEffort/('Sprint 6'!ImplementationDays)*(M21-1))</f>
        <v>37.5</v>
      </c>
      <c r="N18" s="1">
        <f>IF(N21="","",'Sprint 6'!TotalEffort-'Sprint 6'!TotalEffort/('Sprint 6'!ImplementationDays)*(N21-1))</f>
        <v>30</v>
      </c>
      <c r="O18" s="1">
        <f>IF(O21="","",'Sprint 6'!TotalEffort-'Sprint 6'!TotalEffort/('Sprint 6'!ImplementationDays)*(O21-1))</f>
        <v>22.5</v>
      </c>
      <c r="P18" s="1">
        <f>IF(P21="","",'Sprint 6'!TotalEffort-'Sprint 6'!TotalEffort/('Sprint 6'!ImplementationDays)*(P21-1))</f>
        <v>15</v>
      </c>
      <c r="Q18" s="1">
        <f>IF(Q21="","",'Sprint 6'!TotalEffort-'Sprint 6'!TotalEffort/('Sprint 6'!ImplementationDays)*(Q21-1))</f>
        <v>7.5</v>
      </c>
      <c r="R18" s="1" t="str">
        <f>IF(R21="","",'Sprint 6'!TotalEffort-'Sprint 6'!TotalEffort/('Sprint 6'!ImplementationDays)*(R21-1))</f>
        <v/>
      </c>
      <c r="S18" s="1" t="str">
        <f>IF(S21="","",'Sprint 6'!TotalEffort-'Sprint 6'!TotalEffort/('Sprint 6'!ImplementationDays)*(S21-1))</f>
        <v/>
      </c>
      <c r="T18" s="1" t="str">
        <f>IF(T21="","",'Sprint 6'!TotalEffort-'Sprint 6'!TotalEffort/('Sprint 6'!ImplementationDays)*(T21-1))</f>
        <v/>
      </c>
      <c r="U18" s="1" t="str">
        <f>IF(U21="","",'Sprint 6'!TotalEffort-'Sprint 6'!TotalEffort/('Sprint 6'!ImplementationDays)*(U21-1))</f>
        <v/>
      </c>
      <c r="V18" s="1" t="str">
        <f>IF(V21="","",'Sprint 6'!TotalEffort-'Sprint 6'!TotalEffort/('Sprint 6'!ImplementationDays)*(V21-1))</f>
        <v/>
      </c>
      <c r="W18" s="1" t="str">
        <f>IF(W21="","",'Sprint 6'!TotalEffort-'Sprint 6'!TotalEffort/('Sprint 6'!ImplementationDays)*(W21-1))</f>
        <v/>
      </c>
      <c r="X18" s="1" t="str">
        <f>IF(X21="","",'Sprint 6'!TotalEffort-'Sprint 6'!TotalEffort/('Sprint 6'!ImplementationDays)*(X21-1))</f>
        <v/>
      </c>
      <c r="Y18" s="1" t="str">
        <f>IF(Y21="","",'Sprint 6'!TotalEffort-'Sprint 6'!TotalEffort/('Sprint 6'!ImplementationDays)*(Y21-1))</f>
        <v/>
      </c>
      <c r="Z18" s="1" t="str">
        <f>IF(Z21="","",'Sprint 6'!TotalEffort-'Sprint 6'!TotalEffort/('Sprint 6'!ImplementationDays)*(Z21-1))</f>
        <v/>
      </c>
      <c r="AA18" s="1" t="str">
        <f>IF(AA21="","",'Sprint 6'!TotalEffort-'Sprint 6'!TotalEffort/('Sprint 6'!ImplementationDays)*(AA21-1))</f>
        <v/>
      </c>
      <c r="AB18" s="1" t="str">
        <f>IF(AB21="","",'Sprint 6'!TotalEffort-'Sprint 6'!TotalEffort/('Sprint 6'!ImplementationDays)*(AB21-1))</f>
        <v/>
      </c>
      <c r="AC18" s="1" t="str">
        <f>IF(AC21="","",'Sprint 6'!TotalEffort-'Sprint 6'!TotalEffort/('Sprint 6'!ImplementationDays)*(AC21-1))</f>
        <v/>
      </c>
      <c r="AD18" s="1" t="str">
        <f>IF(AD21="","",'Sprint 6'!TotalEffort-'Sprint 6'!TotalEffort/('Sprint 6'!ImplementationDays)*(AD21-1))</f>
        <v/>
      </c>
      <c r="AE18" s="1" t="str">
        <f>IF(AE21="","",'Sprint 6'!TotalEffort-'Sprint 6'!TotalEffort/('Sprint 6'!ImplementationDays)*(AE21-1))</f>
        <v/>
      </c>
      <c r="AF18" s="1" t="str">
        <f>IF(AF21="","",'Sprint 6'!TotalEffort-'Sprint 6'!TotalEffort/('Sprint 6'!ImplementationDays)*(AF21-1))</f>
        <v/>
      </c>
    </row>
    <row r="19" ht="12.75" hidden="1" customHeight="1">
      <c r="C19" s="37" t="s">
        <v>52</v>
      </c>
      <c r="E19" s="31" t="s">
        <v>14</v>
      </c>
      <c r="F19" s="1"/>
      <c r="G19" s="1"/>
      <c r="H19" s="1">
        <f t="array" ref="H19">IF(TREND(OFFSET($H17,0,'Sprint 6'!DoneDays-'Sprint 6'!TrendDays,1,'Sprint 6'!TrendDays),OFFSET($H20,0,'Sprint 6'!DoneDays-'Sprint 6'!TrendDays,1,'Sprint 6'!TrendDays),H20)&lt;0,"",TREND(OFFSET($H17,0,'Sprint 6'!DoneDays-'Sprint 6'!TrendDays,1,'Sprint 6'!TrendDays),OFFSET($H20,0,'Sprint 6'!DoneDays-'Sprint 6'!TrendDays,1,'Sprint 6'!TrendDays),H20))</f>
        <v>73.34545455</v>
      </c>
      <c r="I19" s="1">
        <f t="array" ref="I19">IF(TREND(OFFSET($H17,0,'Sprint 6'!DoneDays-'Sprint 6'!TrendDays,1,'Sprint 6'!TrendDays),OFFSET($H20,0,'Sprint 6'!DoneDays-'Sprint 6'!TrendDays,1,'Sprint 6'!TrendDays),I20)&lt;0,"",TREND(OFFSET($H17,0,'Sprint 6'!DoneDays-'Sprint 6'!TrendDays,1,'Sprint 6'!TrendDays),OFFSET($H20,0,'Sprint 6'!DoneDays-'Sprint 6'!TrendDays,1,'Sprint 6'!TrendDays),I20))</f>
        <v>67.36363636</v>
      </c>
      <c r="J19" s="1">
        <f t="array" ref="J19">IF(TREND(OFFSET($H17,0,'Sprint 6'!DoneDays-'Sprint 6'!TrendDays,1,'Sprint 6'!TrendDays),OFFSET($H20,0,'Sprint 6'!DoneDays-'Sprint 6'!TrendDays,1,'Sprint 6'!TrendDays),J20)&lt;0,"",TREND(OFFSET($H17,0,'Sprint 6'!DoneDays-'Sprint 6'!TrendDays,1,'Sprint 6'!TrendDays),OFFSET($H20,0,'Sprint 6'!DoneDays-'Sprint 6'!TrendDays,1,'Sprint 6'!TrendDays),J20))</f>
        <v>61.38181818</v>
      </c>
      <c r="K19" s="1">
        <f t="array" ref="K19">IF(TREND(OFFSET($H17,0,'Sprint 6'!DoneDays-'Sprint 6'!TrendDays,1,'Sprint 6'!TrendDays),OFFSET($H20,0,'Sprint 6'!DoneDays-'Sprint 6'!TrendDays,1,'Sprint 6'!TrendDays),K20)&lt;0,"",TREND(OFFSET($H17,0,'Sprint 6'!DoneDays-'Sprint 6'!TrendDays,1,'Sprint 6'!TrendDays),OFFSET($H20,0,'Sprint 6'!DoneDays-'Sprint 6'!TrendDays,1,'Sprint 6'!TrendDays),K20))</f>
        <v>55.4</v>
      </c>
      <c r="L19" s="1">
        <f t="array" ref="L19">IF(TREND(OFFSET($H17,0,'Sprint 6'!DoneDays-'Sprint 6'!TrendDays,1,'Sprint 6'!TrendDays),OFFSET($H20,0,'Sprint 6'!DoneDays-'Sprint 6'!TrendDays,1,'Sprint 6'!TrendDays),L20)&lt;0,"",TREND(OFFSET($H17,0,'Sprint 6'!DoneDays-'Sprint 6'!TrendDays,1,'Sprint 6'!TrendDays),OFFSET($H20,0,'Sprint 6'!DoneDays-'Sprint 6'!TrendDays,1,'Sprint 6'!TrendDays),L20))</f>
        <v>49.41818182</v>
      </c>
      <c r="M19" s="1">
        <f t="array" ref="M19">IF(TREND(OFFSET($H17,0,'Sprint 6'!DoneDays-'Sprint 6'!TrendDays,1,'Sprint 6'!TrendDays),OFFSET($H20,0,'Sprint 6'!DoneDays-'Sprint 6'!TrendDays,1,'Sprint 6'!TrendDays),M20)&lt;0,"",TREND(OFFSET($H17,0,'Sprint 6'!DoneDays-'Sprint 6'!TrendDays,1,'Sprint 6'!TrendDays),OFFSET($H20,0,'Sprint 6'!DoneDays-'Sprint 6'!TrendDays,1,'Sprint 6'!TrendDays),M20))</f>
        <v>43.43636364</v>
      </c>
      <c r="N19" s="1">
        <f t="array" ref="N19">IF(TREND(OFFSET($H17,0,'Sprint 6'!DoneDays-'Sprint 6'!TrendDays,1,'Sprint 6'!TrendDays),OFFSET($H20,0,'Sprint 6'!DoneDays-'Sprint 6'!TrendDays,1,'Sprint 6'!TrendDays),N20)&lt;0,"",TREND(OFFSET($H17,0,'Sprint 6'!DoneDays-'Sprint 6'!TrendDays,1,'Sprint 6'!TrendDays),OFFSET($H20,0,'Sprint 6'!DoneDays-'Sprint 6'!TrendDays,1,'Sprint 6'!TrendDays),N20))</f>
        <v>37.45454545</v>
      </c>
      <c r="O19" s="1">
        <f t="array" ref="O19">IF(TREND(OFFSET($H17,0,'Sprint 6'!DoneDays-'Sprint 6'!TrendDays,1,'Sprint 6'!TrendDays),OFFSET($H20,0,'Sprint 6'!DoneDays-'Sprint 6'!TrendDays,1,'Sprint 6'!TrendDays),O20)&lt;0,"",TREND(OFFSET($H17,0,'Sprint 6'!DoneDays-'Sprint 6'!TrendDays,1,'Sprint 6'!TrendDays),OFFSET($H20,0,'Sprint 6'!DoneDays-'Sprint 6'!TrendDays,1,'Sprint 6'!TrendDays),O20))</f>
        <v>31.47272727</v>
      </c>
      <c r="P19" s="1">
        <f t="array" ref="P19">IF(TREND(OFFSET($H17,0,'Sprint 6'!DoneDays-'Sprint 6'!TrendDays,1,'Sprint 6'!TrendDays),OFFSET($H20,0,'Sprint 6'!DoneDays-'Sprint 6'!TrendDays,1,'Sprint 6'!TrendDays),P20)&lt;0,"",TREND(OFFSET($H17,0,'Sprint 6'!DoneDays-'Sprint 6'!TrendDays,1,'Sprint 6'!TrendDays),OFFSET($H20,0,'Sprint 6'!DoneDays-'Sprint 6'!TrendDays,1,'Sprint 6'!TrendDays),P20))</f>
        <v>25.49090909</v>
      </c>
      <c r="Q19" s="1">
        <f t="array" ref="Q19">IF(TREND(OFFSET($H17,0,'Sprint 6'!DoneDays-'Sprint 6'!TrendDays,1,'Sprint 6'!TrendDays),OFFSET($H20,0,'Sprint 6'!DoneDays-'Sprint 6'!TrendDays,1,'Sprint 6'!TrendDays),Q20)&lt;0,"",TREND(OFFSET($H17,0,'Sprint 6'!DoneDays-'Sprint 6'!TrendDays,1,'Sprint 6'!TrendDays),OFFSET($H20,0,'Sprint 6'!DoneDays-'Sprint 6'!TrendDays,1,'Sprint 6'!TrendDays),Q20))</f>
        <v>19.50909091</v>
      </c>
      <c r="R19" s="1">
        <f t="array" ref="R19">IF(TREND(OFFSET($H17,0,'Sprint 6'!DoneDays-'Sprint 6'!TrendDays,1,'Sprint 6'!TrendDays),OFFSET($H20,0,'Sprint 6'!DoneDays-'Sprint 6'!TrendDays,1,'Sprint 6'!TrendDays),R20)&lt;0,"",TREND(OFFSET($H17,0,'Sprint 6'!DoneDays-'Sprint 6'!TrendDays,1,'Sprint 6'!TrendDays),OFFSET($H20,0,'Sprint 6'!DoneDays-'Sprint 6'!TrendDays,1,'Sprint 6'!TrendDays),R20))</f>
        <v>13.52727273</v>
      </c>
      <c r="S19" s="1">
        <f t="array" ref="S19">IF(TREND(OFFSET($H17,0,'Sprint 6'!DoneDays-'Sprint 6'!TrendDays,1,'Sprint 6'!TrendDays),OFFSET($H20,0,'Sprint 6'!DoneDays-'Sprint 6'!TrendDays,1,'Sprint 6'!TrendDays),S20)&lt;0,"",TREND(OFFSET($H17,0,'Sprint 6'!DoneDays-'Sprint 6'!TrendDays,1,'Sprint 6'!TrendDays),OFFSET($H20,0,'Sprint 6'!DoneDays-'Sprint 6'!TrendDays,1,'Sprint 6'!TrendDays),S20))</f>
        <v>7.545454545</v>
      </c>
      <c r="T19" s="1">
        <f t="array" ref="T19">IF(TREND(OFFSET($H17,0,'Sprint 6'!DoneDays-'Sprint 6'!TrendDays,1,'Sprint 6'!TrendDays),OFFSET($H20,0,'Sprint 6'!DoneDays-'Sprint 6'!TrendDays,1,'Sprint 6'!TrendDays),T20)&lt;0,"",TREND(OFFSET($H17,0,'Sprint 6'!DoneDays-'Sprint 6'!TrendDays,1,'Sprint 6'!TrendDays),OFFSET($H20,0,'Sprint 6'!DoneDays-'Sprint 6'!TrendDays,1,'Sprint 6'!TrendDays),T20))</f>
        <v>1.563636364</v>
      </c>
      <c r="U19" s="1" t="str">
        <f t="array" ref="U19">IF(TREND(OFFSET($H17,0,'Sprint 6'!DoneDays-'Sprint 6'!TrendDays,1,'Sprint 6'!TrendDays),OFFSET($H20,0,'Sprint 6'!DoneDays-'Sprint 6'!TrendDays,1,'Sprint 6'!TrendDays),U20)&lt;0,"",TREND(OFFSET($H17,0,'Sprint 6'!DoneDays-'Sprint 6'!TrendDays,1,'Sprint 6'!TrendDays),OFFSET($H20,0,'Sprint 6'!DoneDays-'Sprint 6'!TrendDays,1,'Sprint 6'!TrendDays),U20))</f>
        <v/>
      </c>
      <c r="V19" s="1" t="str">
        <f t="array" ref="V19">IF(TREND(OFFSET($H17,0,'Sprint 6'!DoneDays-'Sprint 6'!TrendDays,1,'Sprint 6'!TrendDays),OFFSET($H20,0,'Sprint 6'!DoneDays-'Sprint 6'!TrendDays,1,'Sprint 6'!TrendDays),V20)&lt;0,"",TREND(OFFSET($H17,0,'Sprint 6'!DoneDays-'Sprint 6'!TrendDays,1,'Sprint 6'!TrendDays),OFFSET($H20,0,'Sprint 6'!DoneDays-'Sprint 6'!TrendDays,1,'Sprint 6'!TrendDays),V20))</f>
        <v/>
      </c>
      <c r="W19" s="1" t="str">
        <f t="array" ref="W19">IF(TREND(OFFSET($H17,0,'Sprint 6'!DoneDays-'Sprint 6'!TrendDays,1,'Sprint 6'!TrendDays),OFFSET($H20,0,'Sprint 6'!DoneDays-'Sprint 6'!TrendDays,1,'Sprint 6'!TrendDays),W20)&lt;0,"",TREND(OFFSET($H17,0,'Sprint 6'!DoneDays-'Sprint 6'!TrendDays,1,'Sprint 6'!TrendDays),OFFSET($H20,0,'Sprint 6'!DoneDays-'Sprint 6'!TrendDays,1,'Sprint 6'!TrendDays),W20))</f>
        <v/>
      </c>
      <c r="X19" s="1" t="str">
        <f t="array" ref="X19">IF(TREND(OFFSET($H17,0,'Sprint 6'!DoneDays-'Sprint 6'!TrendDays,1,'Sprint 6'!TrendDays),OFFSET($H20,0,'Sprint 6'!DoneDays-'Sprint 6'!TrendDays,1,'Sprint 6'!TrendDays),X20)&lt;0,"",TREND(OFFSET($H17,0,'Sprint 6'!DoneDays-'Sprint 6'!TrendDays,1,'Sprint 6'!TrendDays),OFFSET($H20,0,'Sprint 6'!DoneDays-'Sprint 6'!TrendDays,1,'Sprint 6'!TrendDays),X20))</f>
        <v/>
      </c>
      <c r="Y19" s="1" t="str">
        <f t="array" ref="Y19">IF(TREND(OFFSET($H17,0,'Sprint 6'!DoneDays-'Sprint 6'!TrendDays,1,'Sprint 6'!TrendDays),OFFSET($H20,0,'Sprint 6'!DoneDays-'Sprint 6'!TrendDays,1,'Sprint 6'!TrendDays),Y20)&lt;0,"",TREND(OFFSET($H17,0,'Sprint 6'!DoneDays-'Sprint 6'!TrendDays,1,'Sprint 6'!TrendDays),OFFSET($H20,0,'Sprint 6'!DoneDays-'Sprint 6'!TrendDays,1,'Sprint 6'!TrendDays),Y20))</f>
        <v/>
      </c>
      <c r="Z19" s="1" t="str">
        <f t="array" ref="Z19">IF(TREND(OFFSET($H17,0,'Sprint 6'!DoneDays-'Sprint 6'!TrendDays,1,'Sprint 6'!TrendDays),OFFSET($H20,0,'Sprint 6'!DoneDays-'Sprint 6'!TrendDays,1,'Sprint 6'!TrendDays),Z20)&lt;0,"",TREND(OFFSET($H17,0,'Sprint 6'!DoneDays-'Sprint 6'!TrendDays,1,'Sprint 6'!TrendDays),OFFSET($H20,0,'Sprint 6'!DoneDays-'Sprint 6'!TrendDays,1,'Sprint 6'!TrendDays),Z20))</f>
        <v/>
      </c>
      <c r="AA19" s="1" t="str">
        <f t="array" ref="AA19">IF(TREND(OFFSET($H17,0,'Sprint 6'!DoneDays-'Sprint 6'!TrendDays,1,'Sprint 6'!TrendDays),OFFSET($H20,0,'Sprint 6'!DoneDays-'Sprint 6'!TrendDays,1,'Sprint 6'!TrendDays),AA20)&lt;0,"",TREND(OFFSET($H17,0,'Sprint 6'!DoneDays-'Sprint 6'!TrendDays,1,'Sprint 6'!TrendDays),OFFSET($H20,0,'Sprint 6'!DoneDays-'Sprint 6'!TrendDays,1,'Sprint 6'!TrendDays),AA20))</f>
        <v/>
      </c>
      <c r="AB19" s="1" t="str">
        <f t="array" ref="AB19">IF(TREND(OFFSET($H17,0,'Sprint 6'!DoneDays-'Sprint 6'!TrendDays,1,'Sprint 6'!TrendDays),OFFSET($H20,0,'Sprint 6'!DoneDays-'Sprint 6'!TrendDays,1,'Sprint 6'!TrendDays),AB20)&lt;0,"",TREND(OFFSET($H17,0,'Sprint 6'!DoneDays-'Sprint 6'!TrendDays,1,'Sprint 6'!TrendDays),OFFSET($H20,0,'Sprint 6'!DoneDays-'Sprint 6'!TrendDays,1,'Sprint 6'!TrendDays),AB20))</f>
        <v/>
      </c>
      <c r="AC19" s="1" t="str">
        <f t="array" ref="AC19">IF(TREND(OFFSET($H17,0,'Sprint 6'!DoneDays-'Sprint 6'!TrendDays,1,'Sprint 6'!TrendDays),OFFSET($H20,0,'Sprint 6'!DoneDays-'Sprint 6'!TrendDays,1,'Sprint 6'!TrendDays),AC20)&lt;0,"",TREND(OFFSET($H17,0,'Sprint 6'!DoneDays-'Sprint 6'!TrendDays,1,'Sprint 6'!TrendDays),OFFSET($H20,0,'Sprint 6'!DoneDays-'Sprint 6'!TrendDays,1,'Sprint 6'!TrendDays),AC20))</f>
        <v/>
      </c>
      <c r="AD19" s="1" t="str">
        <f t="array" ref="AD19">IF(TREND(OFFSET($H17,0,'Sprint 6'!DoneDays-'Sprint 6'!TrendDays,1,'Sprint 6'!TrendDays),OFFSET($H20,0,'Sprint 6'!DoneDays-'Sprint 6'!TrendDays,1,'Sprint 6'!TrendDays),AD20)&lt;0,"",TREND(OFFSET($H17,0,'Sprint 6'!DoneDays-'Sprint 6'!TrendDays,1,'Sprint 6'!TrendDays),OFFSET($H20,0,'Sprint 6'!DoneDays-'Sprint 6'!TrendDays,1,'Sprint 6'!TrendDays),AD20))</f>
        <v/>
      </c>
      <c r="AE19" s="1" t="str">
        <f t="array" ref="AE19">IF(TREND(OFFSET($H17,0,'Sprint 6'!DoneDays-'Sprint 6'!TrendDays,1,'Sprint 6'!TrendDays),OFFSET($H20,0,'Sprint 6'!DoneDays-'Sprint 6'!TrendDays,1,'Sprint 6'!TrendDays),AE20)&lt;0,"",TREND(OFFSET($H17,0,'Sprint 6'!DoneDays-'Sprint 6'!TrendDays,1,'Sprint 6'!TrendDays),OFFSET($H20,0,'Sprint 6'!DoneDays-'Sprint 6'!TrendDays,1,'Sprint 6'!TrendDays),AE20))</f>
        <v/>
      </c>
      <c r="AF19" s="1" t="str">
        <f t="array" ref="AF19">IF(TREND(OFFSET($H17,0,'Sprint 6'!DoneDays-'Sprint 6'!TrendDays,1,'Sprint 6'!TrendDays),OFFSET($H20,0,'Sprint 6'!DoneDays-'Sprint 6'!TrendDays,1,'Sprint 6'!TrendDays),AF20)&lt;0,"",TREND(OFFSET($H17,0,'Sprint 6'!DoneDays-'Sprint 6'!TrendDays,1,'Sprint 6'!TrendDays),OFFSET($H20,0,'Sprint 6'!DoneDays-'Sprint 6'!TrendDays,1,'Sprint 6'!TrendDays),AF20))</f>
        <v/>
      </c>
    </row>
    <row r="20" ht="12.75" hidden="1" customHeight="1">
      <c r="C20" s="37" t="s">
        <v>53</v>
      </c>
      <c r="E20" s="31" t="s">
        <v>15</v>
      </c>
      <c r="F20" s="1">
        <f>IF('Sprint 6'!DoneDays&gt;D17,D17,'Sprint 6'!DoneDays)</f>
        <v>10</v>
      </c>
      <c r="G20" s="1"/>
      <c r="H20" s="1">
        <f>IF('Sprint 6'!DoneDays&gt;G20,G20+1,"")</f>
        <v>1</v>
      </c>
      <c r="I20" s="1">
        <v>2.0</v>
      </c>
      <c r="J20" s="1">
        <v>3.0</v>
      </c>
      <c r="K20" s="1">
        <v>4.0</v>
      </c>
      <c r="L20" s="1">
        <v>5.0</v>
      </c>
      <c r="M20" s="1">
        <v>6.0</v>
      </c>
      <c r="N20" s="1">
        <v>7.0</v>
      </c>
      <c r="O20" s="1">
        <v>8.0</v>
      </c>
      <c r="P20" s="1">
        <v>9.0</v>
      </c>
      <c r="Q20" s="1">
        <v>10.0</v>
      </c>
      <c r="R20" s="1">
        <v>11.0</v>
      </c>
      <c r="S20" s="1">
        <v>12.0</v>
      </c>
      <c r="T20" s="1">
        <v>13.0</v>
      </c>
      <c r="U20" s="1">
        <v>14.0</v>
      </c>
      <c r="V20" s="1">
        <v>15.0</v>
      </c>
      <c r="W20" s="1">
        <v>16.0</v>
      </c>
      <c r="X20" s="1">
        <v>17.0</v>
      </c>
      <c r="Y20" s="1">
        <v>18.0</v>
      </c>
      <c r="Z20" s="1">
        <v>19.0</v>
      </c>
      <c r="AA20" s="1">
        <v>20.0</v>
      </c>
      <c r="AB20" s="1">
        <v>21.0</v>
      </c>
      <c r="AC20" s="1">
        <v>22.0</v>
      </c>
      <c r="AD20" s="1">
        <v>23.0</v>
      </c>
      <c r="AE20" s="1">
        <v>24.0</v>
      </c>
      <c r="AF20" s="1">
        <v>25.0</v>
      </c>
    </row>
    <row r="21" ht="12.75" customHeight="1">
      <c r="B21" s="47" t="s">
        <v>16</v>
      </c>
      <c r="C21" s="48" t="s">
        <v>17</v>
      </c>
      <c r="D21" s="48" t="s">
        <v>18</v>
      </c>
      <c r="E21" s="48" t="s">
        <v>19</v>
      </c>
      <c r="F21" s="48" t="s">
        <v>20</v>
      </c>
      <c r="G21" s="48" t="s">
        <v>21</v>
      </c>
      <c r="H21" s="48">
        <v>1.0</v>
      </c>
      <c r="I21" s="38">
        <f t="shared" ref="I21:AF21" si="1">IF($D$16&gt;H21,H21+1,"")</f>
        <v>2</v>
      </c>
      <c r="J21" s="38">
        <f t="shared" si="1"/>
        <v>3</v>
      </c>
      <c r="K21" s="38">
        <f t="shared" si="1"/>
        <v>4</v>
      </c>
      <c r="L21" s="38">
        <f t="shared" si="1"/>
        <v>5</v>
      </c>
      <c r="M21" s="38">
        <f t="shared" si="1"/>
        <v>6</v>
      </c>
      <c r="N21" s="38">
        <f t="shared" si="1"/>
        <v>7</v>
      </c>
      <c r="O21" s="38">
        <f t="shared" si="1"/>
        <v>8</v>
      </c>
      <c r="P21" s="38">
        <f t="shared" si="1"/>
        <v>9</v>
      </c>
      <c r="Q21" s="38">
        <f t="shared" si="1"/>
        <v>10</v>
      </c>
      <c r="R21" s="38" t="str">
        <f t="shared" si="1"/>
        <v/>
      </c>
      <c r="S21" s="38" t="str">
        <f t="shared" si="1"/>
        <v/>
      </c>
      <c r="T21" s="38" t="str">
        <f t="shared" si="1"/>
        <v/>
      </c>
      <c r="U21" s="38" t="str">
        <f t="shared" si="1"/>
        <v/>
      </c>
      <c r="V21" s="38" t="str">
        <f t="shared" si="1"/>
        <v/>
      </c>
      <c r="W21" s="38" t="str">
        <f t="shared" si="1"/>
        <v/>
      </c>
      <c r="X21" s="38" t="str">
        <f t="shared" si="1"/>
        <v/>
      </c>
      <c r="Y21" s="38" t="str">
        <f t="shared" si="1"/>
        <v/>
      </c>
      <c r="Z21" s="38" t="str">
        <f t="shared" si="1"/>
        <v/>
      </c>
      <c r="AA21" s="38" t="str">
        <f t="shared" si="1"/>
        <v/>
      </c>
      <c r="AB21" s="38" t="str">
        <f t="shared" si="1"/>
        <v/>
      </c>
      <c r="AC21" s="38" t="str">
        <f t="shared" si="1"/>
        <v/>
      </c>
      <c r="AD21" s="38" t="str">
        <f t="shared" si="1"/>
        <v/>
      </c>
      <c r="AE21" s="38" t="str">
        <f t="shared" si="1"/>
        <v/>
      </c>
      <c r="AF21" s="38" t="str">
        <f t="shared" si="1"/>
        <v/>
      </c>
    </row>
    <row r="22" ht="12.75" customHeight="1">
      <c r="B22" s="68" t="s">
        <v>81</v>
      </c>
      <c r="C22" s="69" t="s">
        <v>82</v>
      </c>
      <c r="D22" s="70" t="s">
        <v>83</v>
      </c>
      <c r="E22" s="61" t="s">
        <v>46</v>
      </c>
      <c r="F22" s="71" t="str">
        <f t="shared" ref="F22:F23" si="3">IF(C22&lt;&gt;"","Planned","")</f>
        <v>Planned</v>
      </c>
      <c r="G22" s="72">
        <v>25.0</v>
      </c>
      <c r="H22" s="73">
        <f t="shared" ref="H22:H66" si="4">IF(OR(H$21="",$G22=""),"",G22)</f>
        <v>25</v>
      </c>
      <c r="I22" s="74">
        <v>23.0</v>
      </c>
      <c r="J22" s="74">
        <v>20.0</v>
      </c>
      <c r="K22" s="74">
        <v>15.0</v>
      </c>
      <c r="L22" s="74">
        <v>15.0</v>
      </c>
      <c r="M22" s="74">
        <v>10.0</v>
      </c>
      <c r="N22" s="74">
        <v>10.0</v>
      </c>
      <c r="O22" s="74">
        <v>5.0</v>
      </c>
      <c r="P22" s="74">
        <v>0.0</v>
      </c>
      <c r="Q22" s="74">
        <v>0.0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 t="str">
        <f t="shared" ref="AE22:AF22" si="2">IF(OR(AE$21="",$G22=""),"",AD22)</f>
        <v/>
      </c>
      <c r="AF22" s="1" t="str">
        <f t="shared" si="2"/>
        <v/>
      </c>
    </row>
    <row r="23" ht="12.75" customHeight="1">
      <c r="B23" s="68" t="s">
        <v>84</v>
      </c>
      <c r="C23" s="69" t="s">
        <v>85</v>
      </c>
      <c r="D23" s="70" t="s">
        <v>86</v>
      </c>
      <c r="E23" s="75" t="s">
        <v>42</v>
      </c>
      <c r="F23" s="71" t="str">
        <f t="shared" si="3"/>
        <v>Planned</v>
      </c>
      <c r="G23" s="72">
        <v>20.0</v>
      </c>
      <c r="H23" s="73">
        <f t="shared" si="4"/>
        <v>20</v>
      </c>
      <c r="I23" s="74">
        <v>20.0</v>
      </c>
      <c r="J23" s="74">
        <v>15.0</v>
      </c>
      <c r="K23" s="74">
        <v>15.0</v>
      </c>
      <c r="L23" s="74">
        <v>13.0</v>
      </c>
      <c r="M23" s="74">
        <v>13.0</v>
      </c>
      <c r="N23" s="74">
        <v>10.0</v>
      </c>
      <c r="O23" s="74">
        <v>7.0</v>
      </c>
      <c r="P23" s="74">
        <v>3.0</v>
      </c>
      <c r="Q23" s="74">
        <v>0.0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 t="str">
        <f t="shared" ref="AE23:AF23" si="5">IF(OR(AE$21="",$G23=""),"",AD23)</f>
        <v/>
      </c>
      <c r="AF23" s="1" t="str">
        <f t="shared" si="5"/>
        <v/>
      </c>
    </row>
    <row r="24" ht="12.75" customHeight="1">
      <c r="B24" s="55" t="s">
        <v>87</v>
      </c>
      <c r="C24" s="41" t="s">
        <v>88</v>
      </c>
      <c r="D24" s="42" t="s">
        <v>89</v>
      </c>
      <c r="E24" s="41" t="s">
        <v>71</v>
      </c>
      <c r="F24" s="41" t="s">
        <v>90</v>
      </c>
      <c r="G24" s="46">
        <v>30.0</v>
      </c>
      <c r="H24" s="44">
        <f t="shared" si="4"/>
        <v>30</v>
      </c>
      <c r="I24" s="42">
        <v>27.0</v>
      </c>
      <c r="J24" s="42">
        <v>27.0</v>
      </c>
      <c r="K24" s="42">
        <v>27.0</v>
      </c>
      <c r="L24" s="42">
        <v>25.0</v>
      </c>
      <c r="M24" s="42">
        <v>23.0</v>
      </c>
      <c r="N24" s="42">
        <v>21.0</v>
      </c>
      <c r="O24" s="42">
        <v>19.0</v>
      </c>
      <c r="P24" s="42">
        <v>15.0</v>
      </c>
      <c r="Q24" s="42">
        <v>12.0</v>
      </c>
      <c r="R24" s="42">
        <v>10.0</v>
      </c>
      <c r="S24" s="42">
        <v>8.0</v>
      </c>
      <c r="T24" s="42">
        <v>4.0</v>
      </c>
      <c r="U24" s="42">
        <v>2.0</v>
      </c>
      <c r="V24" s="42">
        <v>0.0</v>
      </c>
      <c r="W24" s="42">
        <v>0.0</v>
      </c>
      <c r="X24" s="42">
        <v>0.0</v>
      </c>
      <c r="Y24" s="42">
        <v>0.0</v>
      </c>
      <c r="Z24" s="42">
        <v>0.0</v>
      </c>
      <c r="AA24" s="42">
        <v>0.0</v>
      </c>
      <c r="AB24" s="44"/>
      <c r="AC24" s="44"/>
      <c r="AD24" s="44"/>
      <c r="AE24" s="44" t="str">
        <f t="shared" ref="AE24:AF24" si="6">IF(OR(AE$21="",$G24=""),"",AD24)</f>
        <v/>
      </c>
      <c r="AF24" s="44" t="str">
        <f t="shared" si="6"/>
        <v/>
      </c>
    </row>
    <row r="25" ht="12.75" customHeight="1">
      <c r="D25" s="1"/>
      <c r="F25" s="31" t="str">
        <f t="shared" ref="F25:F63" si="8">IF(C25&lt;&gt;"","Planned","")</f>
        <v/>
      </c>
      <c r="G25" s="1"/>
      <c r="H25" s="1" t="str">
        <f t="shared" si="4"/>
        <v/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 t="str">
        <f t="shared" ref="AE25:AF25" si="7">IF(OR(AE$21="",$G25=""),"",AD25)</f>
        <v/>
      </c>
      <c r="AF25" s="1" t="str">
        <f t="shared" si="7"/>
        <v/>
      </c>
    </row>
    <row r="26" ht="12.75" customHeight="1">
      <c r="D26" s="1"/>
      <c r="F26" s="31" t="str">
        <f t="shared" si="8"/>
        <v/>
      </c>
      <c r="G26" s="1"/>
      <c r="H26" s="1" t="str">
        <f t="shared" si="4"/>
        <v/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 t="str">
        <f t="shared" ref="AE26:AF26" si="9">IF(OR(AE$21="",$G26=""),"",AD26)</f>
        <v/>
      </c>
      <c r="AF26" s="1" t="str">
        <f t="shared" si="9"/>
        <v/>
      </c>
    </row>
    <row r="27" ht="12.75" customHeight="1">
      <c r="D27" s="1"/>
      <c r="F27" s="31" t="str">
        <f t="shared" si="8"/>
        <v/>
      </c>
      <c r="G27" s="1"/>
      <c r="H27" s="1" t="str">
        <f t="shared" si="4"/>
        <v/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 t="str">
        <f t="shared" ref="AE27:AF27" si="10">IF(OR(AE$21="",$G27=""),"",AD27)</f>
        <v/>
      </c>
      <c r="AF27" s="1" t="str">
        <f t="shared" si="10"/>
        <v/>
      </c>
    </row>
    <row r="28" ht="12.75" customHeight="1">
      <c r="D28" s="1"/>
      <c r="F28" s="31" t="str">
        <f t="shared" si="8"/>
        <v/>
      </c>
      <c r="G28" s="1"/>
      <c r="H28" s="1" t="str">
        <f t="shared" si="4"/>
        <v/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 t="str">
        <f t="shared" ref="AE28:AF28" si="11">IF(OR(AE$21="",$G28=""),"",AD28)</f>
        <v/>
      </c>
      <c r="AF28" s="1" t="str">
        <f t="shared" si="11"/>
        <v/>
      </c>
    </row>
    <row r="29" ht="12.75" customHeight="1">
      <c r="D29" s="1"/>
      <c r="F29" s="31" t="str">
        <f t="shared" si="8"/>
        <v/>
      </c>
      <c r="G29" s="1"/>
      <c r="H29" s="1" t="str">
        <f t="shared" si="4"/>
        <v/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 t="str">
        <f t="shared" ref="AE29:AF29" si="12">IF(OR(AE$21="",$G29=""),"",AD29)</f>
        <v/>
      </c>
      <c r="AF29" s="1" t="str">
        <f t="shared" si="12"/>
        <v/>
      </c>
    </row>
    <row r="30" ht="12.75" customHeight="1">
      <c r="D30" s="1"/>
      <c r="F30" s="31" t="str">
        <f t="shared" si="8"/>
        <v/>
      </c>
      <c r="G30" s="1"/>
      <c r="H30" s="1" t="str">
        <f t="shared" si="4"/>
        <v/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 t="str">
        <f t="shared" ref="AE30:AF30" si="13">IF(OR(AE$21="",$G30=""),"",AD30)</f>
        <v/>
      </c>
      <c r="AF30" s="1" t="str">
        <f t="shared" si="13"/>
        <v/>
      </c>
    </row>
    <row r="31" ht="12.75" customHeight="1">
      <c r="D31" s="1"/>
      <c r="F31" s="31" t="str">
        <f t="shared" si="8"/>
        <v/>
      </c>
      <c r="G31" s="1"/>
      <c r="H31" s="1" t="str">
        <f t="shared" si="4"/>
        <v/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 t="str">
        <f t="shared" ref="AE31:AF31" si="14">IF(OR(AE$21="",$G31=""),"",AD31)</f>
        <v/>
      </c>
      <c r="AF31" s="1" t="str">
        <f t="shared" si="14"/>
        <v/>
      </c>
    </row>
    <row r="32" ht="12.75" customHeight="1">
      <c r="D32" s="1"/>
      <c r="F32" s="31" t="str">
        <f t="shared" si="8"/>
        <v/>
      </c>
      <c r="G32" s="1"/>
      <c r="H32" s="1" t="str">
        <f t="shared" si="4"/>
        <v/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 t="str">
        <f t="shared" ref="AE32:AF32" si="15">IF(OR(AE$21="",$G32=""),"",AD32)</f>
        <v/>
      </c>
      <c r="AF32" s="1" t="str">
        <f t="shared" si="15"/>
        <v/>
      </c>
    </row>
    <row r="33" ht="12.75" customHeight="1">
      <c r="D33" s="1"/>
      <c r="F33" s="31" t="str">
        <f t="shared" si="8"/>
        <v/>
      </c>
      <c r="G33" s="1"/>
      <c r="H33" s="1" t="str">
        <f t="shared" si="4"/>
        <v/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 t="str">
        <f t="shared" ref="AE33:AF33" si="16">IF(OR(AE$21="",$G33=""),"",AD33)</f>
        <v/>
      </c>
      <c r="AF33" s="1" t="str">
        <f t="shared" si="16"/>
        <v/>
      </c>
    </row>
    <row r="34" ht="12.75" customHeight="1">
      <c r="D34" s="1"/>
      <c r="F34" s="31" t="str">
        <f t="shared" si="8"/>
        <v/>
      </c>
      <c r="G34" s="1"/>
      <c r="H34" s="1" t="str">
        <f t="shared" si="4"/>
        <v/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 t="str">
        <f t="shared" ref="AE34:AF34" si="17">IF(OR(AE$21="",$G34=""),"",AD34)</f>
        <v/>
      </c>
      <c r="AF34" s="1" t="str">
        <f t="shared" si="17"/>
        <v/>
      </c>
    </row>
    <row r="35" ht="12.75" customHeight="1">
      <c r="D35" s="1"/>
      <c r="F35" s="31" t="str">
        <f t="shared" si="8"/>
        <v/>
      </c>
      <c r="G35" s="1"/>
      <c r="H35" s="1" t="str">
        <f t="shared" si="4"/>
        <v/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 t="str">
        <f t="shared" ref="AE35:AF35" si="18">IF(OR(AE$21="",$G35=""),"",AD35)</f>
        <v/>
      </c>
      <c r="AF35" s="1" t="str">
        <f t="shared" si="18"/>
        <v/>
      </c>
    </row>
    <row r="36" ht="12.75" customHeight="1">
      <c r="D36" s="1"/>
      <c r="F36" s="31" t="str">
        <f t="shared" si="8"/>
        <v/>
      </c>
      <c r="G36" s="1"/>
      <c r="H36" s="1" t="str">
        <f t="shared" si="4"/>
        <v/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 t="str">
        <f t="shared" ref="AE36:AF36" si="19">IF(OR(AE$21="",$G36=""),"",AD36)</f>
        <v/>
      </c>
      <c r="AF36" s="1" t="str">
        <f t="shared" si="19"/>
        <v/>
      </c>
    </row>
    <row r="37" ht="12.75" customHeight="1">
      <c r="D37" s="1"/>
      <c r="F37" s="31" t="str">
        <f t="shared" si="8"/>
        <v/>
      </c>
      <c r="G37" s="1"/>
      <c r="H37" s="1" t="str">
        <f t="shared" si="4"/>
        <v/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 t="str">
        <f t="shared" ref="AE37:AF37" si="20">IF(OR(AE$21="",$G37=""),"",AD37)</f>
        <v/>
      </c>
      <c r="AF37" s="1" t="str">
        <f t="shared" si="20"/>
        <v/>
      </c>
    </row>
    <row r="38" ht="12.75" customHeight="1">
      <c r="D38" s="1"/>
      <c r="F38" s="31" t="str">
        <f t="shared" si="8"/>
        <v/>
      </c>
      <c r="G38" s="1"/>
      <c r="H38" s="1" t="str">
        <f t="shared" si="4"/>
        <v/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 t="str">
        <f t="shared" ref="AE38:AF38" si="21">IF(OR(AE$21="",$G38=""),"",AD38)</f>
        <v/>
      </c>
      <c r="AF38" s="1" t="str">
        <f t="shared" si="21"/>
        <v/>
      </c>
    </row>
    <row r="39" ht="12.75" customHeight="1">
      <c r="D39" s="1"/>
      <c r="F39" s="31" t="str">
        <f t="shared" si="8"/>
        <v/>
      </c>
      <c r="G39" s="1"/>
      <c r="H39" s="1" t="str">
        <f t="shared" si="4"/>
        <v/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 t="str">
        <f t="shared" ref="AE39:AF39" si="22">IF(OR(AE$21="",$G39=""),"",AD39)</f>
        <v/>
      </c>
      <c r="AF39" s="1" t="str">
        <f t="shared" si="22"/>
        <v/>
      </c>
    </row>
    <row r="40" ht="12.75" customHeight="1">
      <c r="D40" s="1"/>
      <c r="F40" s="31" t="str">
        <f t="shared" si="8"/>
        <v/>
      </c>
      <c r="G40" s="1"/>
      <c r="H40" s="1" t="str">
        <f t="shared" si="4"/>
        <v/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 t="str">
        <f t="shared" ref="AE40:AF40" si="23">IF(OR(AE$21="",$G40=""),"",AD40)</f>
        <v/>
      </c>
      <c r="AF40" s="1" t="str">
        <f t="shared" si="23"/>
        <v/>
      </c>
    </row>
    <row r="41" ht="12.75" customHeight="1">
      <c r="D41" s="1"/>
      <c r="F41" s="31" t="str">
        <f t="shared" si="8"/>
        <v/>
      </c>
      <c r="G41" s="1"/>
      <c r="H41" s="1" t="str">
        <f t="shared" si="4"/>
        <v/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 t="str">
        <f t="shared" ref="AE41:AF41" si="24">IF(OR(AE$21="",$G41=""),"",AD41)</f>
        <v/>
      </c>
      <c r="AF41" s="1" t="str">
        <f t="shared" si="24"/>
        <v/>
      </c>
    </row>
    <row r="42" ht="12.75" customHeight="1">
      <c r="D42" s="1"/>
      <c r="F42" s="31" t="str">
        <f t="shared" si="8"/>
        <v/>
      </c>
      <c r="G42" s="1"/>
      <c r="H42" s="1" t="str">
        <f t="shared" si="4"/>
        <v/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 t="str">
        <f t="shared" ref="AE42:AF42" si="25">IF(OR(AE$21="",$G42=""),"",AD42)</f>
        <v/>
      </c>
      <c r="AF42" s="1" t="str">
        <f t="shared" si="25"/>
        <v/>
      </c>
    </row>
    <row r="43" ht="12.75" customHeight="1">
      <c r="D43" s="1"/>
      <c r="F43" s="31" t="str">
        <f t="shared" si="8"/>
        <v/>
      </c>
      <c r="G43" s="1"/>
      <c r="H43" s="1" t="str">
        <f t="shared" si="4"/>
        <v/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 t="str">
        <f t="shared" ref="AE43:AF43" si="26">IF(OR(AE$21="",$G43=""),"",AD43)</f>
        <v/>
      </c>
      <c r="AF43" s="1" t="str">
        <f t="shared" si="26"/>
        <v/>
      </c>
    </row>
    <row r="44" ht="12.75" customHeight="1">
      <c r="D44" s="1"/>
      <c r="F44" s="31" t="str">
        <f t="shared" si="8"/>
        <v/>
      </c>
      <c r="G44" s="1"/>
      <c r="H44" s="1" t="str">
        <f t="shared" si="4"/>
        <v/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 t="str">
        <f t="shared" ref="AE44:AF44" si="27">IF(OR(AE$21="",$G44=""),"",AD44)</f>
        <v/>
      </c>
      <c r="AF44" s="1" t="str">
        <f t="shared" si="27"/>
        <v/>
      </c>
    </row>
    <row r="45" ht="12.75" customHeight="1">
      <c r="D45" s="1"/>
      <c r="F45" s="31" t="str">
        <f t="shared" si="8"/>
        <v/>
      </c>
      <c r="G45" s="1"/>
      <c r="H45" s="1" t="str">
        <f t="shared" si="4"/>
        <v/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 t="str">
        <f t="shared" ref="AE45:AF45" si="28">IF(OR(AE$21="",$G45=""),"",AD45)</f>
        <v/>
      </c>
      <c r="AF45" s="1" t="str">
        <f t="shared" si="28"/>
        <v/>
      </c>
    </row>
    <row r="46" ht="12.75" customHeight="1">
      <c r="D46" s="1"/>
      <c r="F46" s="31" t="str">
        <f t="shared" si="8"/>
        <v/>
      </c>
      <c r="G46" s="1"/>
      <c r="H46" s="1" t="str">
        <f t="shared" si="4"/>
        <v/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 t="str">
        <f t="shared" ref="AE46:AF46" si="29">IF(OR(AE$21="",$G46=""),"",AD46)</f>
        <v/>
      </c>
      <c r="AF46" s="1" t="str">
        <f t="shared" si="29"/>
        <v/>
      </c>
    </row>
    <row r="47" ht="12.75" customHeight="1">
      <c r="D47" s="1"/>
      <c r="F47" s="31" t="str">
        <f t="shared" si="8"/>
        <v/>
      </c>
      <c r="G47" s="1"/>
      <c r="H47" s="1" t="str">
        <f t="shared" si="4"/>
        <v/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 t="str">
        <f t="shared" ref="AE47:AF47" si="30">IF(OR(AE$21="",$G47=""),"",AD47)</f>
        <v/>
      </c>
      <c r="AF47" s="1" t="str">
        <f t="shared" si="30"/>
        <v/>
      </c>
    </row>
    <row r="48" ht="12.75" customHeight="1">
      <c r="D48" s="1"/>
      <c r="F48" s="31" t="str">
        <f t="shared" si="8"/>
        <v/>
      </c>
      <c r="G48" s="1"/>
      <c r="H48" s="1" t="str">
        <f t="shared" si="4"/>
        <v/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 t="str">
        <f t="shared" ref="AE48:AF48" si="31">IF(OR(AE$21="",$G48=""),"",AD48)</f>
        <v/>
      </c>
      <c r="AF48" s="1" t="str">
        <f t="shared" si="31"/>
        <v/>
      </c>
    </row>
    <row r="49" ht="12.75" customHeight="1">
      <c r="D49" s="1"/>
      <c r="F49" s="31" t="str">
        <f t="shared" si="8"/>
        <v/>
      </c>
      <c r="G49" s="1"/>
      <c r="H49" s="1" t="str">
        <f t="shared" si="4"/>
        <v/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 t="str">
        <f t="shared" ref="AE49:AF49" si="32">IF(OR(AE$21="",$G49=""),"",AD49)</f>
        <v/>
      </c>
      <c r="AF49" s="1" t="str">
        <f t="shared" si="32"/>
        <v/>
      </c>
    </row>
    <row r="50" ht="12.75" customHeight="1">
      <c r="D50" s="1"/>
      <c r="F50" s="31" t="str">
        <f t="shared" si="8"/>
        <v/>
      </c>
      <c r="G50" s="1"/>
      <c r="H50" s="1" t="str">
        <f t="shared" si="4"/>
        <v/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 t="str">
        <f t="shared" ref="AE50:AF50" si="33">IF(OR(AE$21="",$G50=""),"",AD50)</f>
        <v/>
      </c>
      <c r="AF50" s="1" t="str">
        <f t="shared" si="33"/>
        <v/>
      </c>
    </row>
    <row r="51" ht="12.75" customHeight="1">
      <c r="D51" s="1"/>
      <c r="F51" s="31" t="str">
        <f t="shared" si="8"/>
        <v/>
      </c>
      <c r="G51" s="1"/>
      <c r="H51" s="1" t="str">
        <f t="shared" si="4"/>
        <v/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 t="str">
        <f t="shared" ref="AE51:AF51" si="34">IF(OR(AE$21="",$G51=""),"",AD51)</f>
        <v/>
      </c>
      <c r="AF51" s="1" t="str">
        <f t="shared" si="34"/>
        <v/>
      </c>
    </row>
    <row r="52" ht="12.75" customHeight="1">
      <c r="D52" s="1"/>
      <c r="F52" s="31" t="str">
        <f t="shared" si="8"/>
        <v/>
      </c>
      <c r="G52" s="1"/>
      <c r="H52" s="1" t="str">
        <f t="shared" si="4"/>
        <v/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 t="str">
        <f t="shared" ref="AE52:AF52" si="35">IF(OR(AE$21="",$G52=""),"",AD52)</f>
        <v/>
      </c>
      <c r="AF52" s="1" t="str">
        <f t="shared" si="35"/>
        <v/>
      </c>
    </row>
    <row r="53" ht="12.75" customHeight="1">
      <c r="D53" s="1"/>
      <c r="F53" s="31" t="str">
        <f t="shared" si="8"/>
        <v/>
      </c>
      <c r="G53" s="1"/>
      <c r="H53" s="1" t="str">
        <f t="shared" si="4"/>
        <v/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 t="str">
        <f t="shared" ref="AE53:AF53" si="36">IF(OR(AE$21="",$G53=""),"",AD53)</f>
        <v/>
      </c>
      <c r="AF53" s="1" t="str">
        <f t="shared" si="36"/>
        <v/>
      </c>
    </row>
    <row r="54" ht="12.75" customHeight="1">
      <c r="D54" s="1"/>
      <c r="F54" s="31" t="str">
        <f t="shared" si="8"/>
        <v/>
      </c>
      <c r="G54" s="1"/>
      <c r="H54" s="1" t="str">
        <f t="shared" si="4"/>
        <v/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 t="str">
        <f t="shared" ref="AE54:AF54" si="37">IF(OR(AE$21="",$G54=""),"",AD54)</f>
        <v/>
      </c>
      <c r="AF54" s="1" t="str">
        <f t="shared" si="37"/>
        <v/>
      </c>
    </row>
    <row r="55" ht="12.75" customHeight="1">
      <c r="D55" s="1"/>
      <c r="F55" s="31" t="str">
        <f t="shared" si="8"/>
        <v/>
      </c>
      <c r="G55" s="1"/>
      <c r="H55" s="1" t="str">
        <f t="shared" si="4"/>
        <v/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 t="str">
        <f t="shared" ref="AE55:AF55" si="38">IF(OR(AE$21="",$G55=""),"",AD55)</f>
        <v/>
      </c>
      <c r="AF55" s="1" t="str">
        <f t="shared" si="38"/>
        <v/>
      </c>
    </row>
    <row r="56" ht="12.75" customHeight="1">
      <c r="D56" s="1"/>
      <c r="F56" s="31" t="str">
        <f t="shared" si="8"/>
        <v/>
      </c>
      <c r="G56" s="1"/>
      <c r="H56" s="1" t="str">
        <f t="shared" si="4"/>
        <v/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 t="str">
        <f t="shared" ref="AE56:AF56" si="39">IF(OR(AE$21="",$G56=""),"",AD56)</f>
        <v/>
      </c>
      <c r="AF56" s="1" t="str">
        <f t="shared" si="39"/>
        <v/>
      </c>
    </row>
    <row r="57" ht="12.75" customHeight="1">
      <c r="D57" s="1"/>
      <c r="F57" s="31" t="str">
        <f t="shared" si="8"/>
        <v/>
      </c>
      <c r="G57" s="1"/>
      <c r="H57" s="1" t="str">
        <f t="shared" si="4"/>
        <v/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 t="str">
        <f t="shared" ref="AE57:AF57" si="40">IF(OR(AE$21="",$G57=""),"",AD57)</f>
        <v/>
      </c>
      <c r="AF57" s="1" t="str">
        <f t="shared" si="40"/>
        <v/>
      </c>
    </row>
    <row r="58" ht="12.75" customHeight="1">
      <c r="D58" s="1"/>
      <c r="F58" s="31" t="str">
        <f t="shared" si="8"/>
        <v/>
      </c>
      <c r="G58" s="1"/>
      <c r="H58" s="1" t="str">
        <f t="shared" si="4"/>
        <v/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 t="str">
        <f t="shared" ref="AE58:AF58" si="41">IF(OR(AE$21="",$G58=""),"",AD58)</f>
        <v/>
      </c>
      <c r="AF58" s="1" t="str">
        <f t="shared" si="41"/>
        <v/>
      </c>
    </row>
    <row r="59" ht="12.75" customHeight="1">
      <c r="D59" s="1"/>
      <c r="F59" s="31" t="str">
        <f t="shared" si="8"/>
        <v/>
      </c>
      <c r="G59" s="1"/>
      <c r="H59" s="1" t="str">
        <f t="shared" si="4"/>
        <v/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 t="str">
        <f t="shared" ref="AE59:AF59" si="42">IF(OR(AE$21="",$G59=""),"",AD59)</f>
        <v/>
      </c>
      <c r="AF59" s="1" t="str">
        <f t="shared" si="42"/>
        <v/>
      </c>
    </row>
    <row r="60" ht="12.75" customHeight="1">
      <c r="D60" s="1"/>
      <c r="F60" s="31" t="str">
        <f t="shared" si="8"/>
        <v/>
      </c>
      <c r="G60" s="1"/>
      <c r="H60" s="1" t="str">
        <f t="shared" si="4"/>
        <v/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 t="str">
        <f t="shared" ref="AE60:AF60" si="43">IF(OR(AE$21="",$G60=""),"",AD60)</f>
        <v/>
      </c>
      <c r="AF60" s="1" t="str">
        <f t="shared" si="43"/>
        <v/>
      </c>
    </row>
    <row r="61" ht="12.75" customHeight="1">
      <c r="D61" s="1"/>
      <c r="F61" s="31" t="str">
        <f t="shared" si="8"/>
        <v/>
      </c>
      <c r="G61" s="1"/>
      <c r="H61" s="1" t="str">
        <f t="shared" si="4"/>
        <v/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 t="str">
        <f t="shared" ref="AE61:AF61" si="44">IF(OR(AE$21="",$G61=""),"",AD61)</f>
        <v/>
      </c>
      <c r="AF61" s="1" t="str">
        <f t="shared" si="44"/>
        <v/>
      </c>
    </row>
    <row r="62" ht="12.75" customHeight="1">
      <c r="D62" s="1"/>
      <c r="F62" s="31" t="str">
        <f t="shared" si="8"/>
        <v/>
      </c>
      <c r="G62" s="1"/>
      <c r="H62" s="1" t="str">
        <f t="shared" si="4"/>
        <v/>
      </c>
      <c r="I62" s="1" t="str">
        <f t="shared" ref="I62:AF62" si="45">IF(OR(I$21="",$G62=""),"",H62)</f>
        <v/>
      </c>
      <c r="J62" s="1" t="str">
        <f t="shared" si="45"/>
        <v/>
      </c>
      <c r="K62" s="1" t="str">
        <f t="shared" si="45"/>
        <v/>
      </c>
      <c r="L62" s="1" t="str">
        <f t="shared" si="45"/>
        <v/>
      </c>
      <c r="M62" s="1" t="str">
        <f t="shared" si="45"/>
        <v/>
      </c>
      <c r="N62" s="1" t="str">
        <f t="shared" si="45"/>
        <v/>
      </c>
      <c r="O62" s="1" t="str">
        <f t="shared" si="45"/>
        <v/>
      </c>
      <c r="P62" s="1" t="str">
        <f t="shared" si="45"/>
        <v/>
      </c>
      <c r="Q62" s="1" t="str">
        <f t="shared" si="45"/>
        <v/>
      </c>
      <c r="R62" s="1" t="str">
        <f t="shared" si="45"/>
        <v/>
      </c>
      <c r="S62" s="1" t="str">
        <f t="shared" si="45"/>
        <v/>
      </c>
      <c r="T62" s="1" t="str">
        <f t="shared" si="45"/>
        <v/>
      </c>
      <c r="U62" s="1" t="str">
        <f t="shared" si="45"/>
        <v/>
      </c>
      <c r="V62" s="1" t="str">
        <f t="shared" si="45"/>
        <v/>
      </c>
      <c r="W62" s="1" t="str">
        <f t="shared" si="45"/>
        <v/>
      </c>
      <c r="X62" s="1" t="str">
        <f t="shared" si="45"/>
        <v/>
      </c>
      <c r="Y62" s="1" t="str">
        <f t="shared" si="45"/>
        <v/>
      </c>
      <c r="Z62" s="1" t="str">
        <f t="shared" si="45"/>
        <v/>
      </c>
      <c r="AA62" s="1" t="str">
        <f t="shared" si="45"/>
        <v/>
      </c>
      <c r="AB62" s="1" t="str">
        <f t="shared" si="45"/>
        <v/>
      </c>
      <c r="AC62" s="1" t="str">
        <f t="shared" si="45"/>
        <v/>
      </c>
      <c r="AD62" s="1" t="str">
        <f t="shared" si="45"/>
        <v/>
      </c>
      <c r="AE62" s="1" t="str">
        <f t="shared" si="45"/>
        <v/>
      </c>
      <c r="AF62" s="1" t="str">
        <f t="shared" si="45"/>
        <v/>
      </c>
    </row>
    <row r="63" ht="12.75" customHeight="1">
      <c r="D63" s="1"/>
      <c r="F63" s="31" t="str">
        <f t="shared" si="8"/>
        <v/>
      </c>
      <c r="G63" s="1"/>
      <c r="H63" s="1" t="str">
        <f t="shared" si="4"/>
        <v/>
      </c>
      <c r="I63" s="1" t="str">
        <f t="shared" ref="I63:AF63" si="46">IF(OR(I$21="",$G63=""),"",H63)</f>
        <v/>
      </c>
      <c r="J63" s="1" t="str">
        <f t="shared" si="46"/>
        <v/>
      </c>
      <c r="K63" s="1" t="str">
        <f t="shared" si="46"/>
        <v/>
      </c>
      <c r="L63" s="1" t="str">
        <f t="shared" si="46"/>
        <v/>
      </c>
      <c r="M63" s="1" t="str">
        <f t="shared" si="46"/>
        <v/>
      </c>
      <c r="N63" s="1" t="str">
        <f t="shared" si="46"/>
        <v/>
      </c>
      <c r="O63" s="1" t="str">
        <f t="shared" si="46"/>
        <v/>
      </c>
      <c r="P63" s="1" t="str">
        <f t="shared" si="46"/>
        <v/>
      </c>
      <c r="Q63" s="1" t="str">
        <f t="shared" si="46"/>
        <v/>
      </c>
      <c r="R63" s="1" t="str">
        <f t="shared" si="46"/>
        <v/>
      </c>
      <c r="S63" s="1" t="str">
        <f t="shared" si="46"/>
        <v/>
      </c>
      <c r="T63" s="1" t="str">
        <f t="shared" si="46"/>
        <v/>
      </c>
      <c r="U63" s="1" t="str">
        <f t="shared" si="46"/>
        <v/>
      </c>
      <c r="V63" s="1" t="str">
        <f t="shared" si="46"/>
        <v/>
      </c>
      <c r="W63" s="1" t="str">
        <f t="shared" si="46"/>
        <v/>
      </c>
      <c r="X63" s="1" t="str">
        <f t="shared" si="46"/>
        <v/>
      </c>
      <c r="Y63" s="1" t="str">
        <f t="shared" si="46"/>
        <v/>
      </c>
      <c r="Z63" s="1" t="str">
        <f t="shared" si="46"/>
        <v/>
      </c>
      <c r="AA63" s="1" t="str">
        <f t="shared" si="46"/>
        <v/>
      </c>
      <c r="AB63" s="1" t="str">
        <f t="shared" si="46"/>
        <v/>
      </c>
      <c r="AC63" s="1" t="str">
        <f t="shared" si="46"/>
        <v/>
      </c>
      <c r="AD63" s="1" t="str">
        <f t="shared" si="46"/>
        <v/>
      </c>
      <c r="AE63" s="1" t="str">
        <f t="shared" si="46"/>
        <v/>
      </c>
      <c r="AF63" s="1" t="str">
        <f t="shared" si="46"/>
        <v/>
      </c>
    </row>
    <row r="64" ht="12.75" customHeight="1">
      <c r="D64" s="1"/>
      <c r="F64" s="31" t="s">
        <v>35</v>
      </c>
      <c r="G64" s="1"/>
      <c r="H64" s="1" t="str">
        <f t="shared" si="4"/>
        <v/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 t="str">
        <f t="shared" ref="AE64:AF64" si="47">IF(OR(AE$21="",$G64=""),"",AD64)</f>
        <v/>
      </c>
      <c r="AF64" s="1" t="str">
        <f t="shared" si="47"/>
        <v/>
      </c>
    </row>
    <row r="65" ht="12.75" customHeight="1">
      <c r="D65" s="1"/>
      <c r="F65" s="31" t="s">
        <v>36</v>
      </c>
      <c r="G65" s="1"/>
      <c r="H65" s="1" t="str">
        <f t="shared" si="4"/>
        <v/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 t="str">
        <f t="shared" ref="AE65:AF65" si="48">IF(OR(AE$21="",$G65=""),"",AD65)</f>
        <v/>
      </c>
      <c r="AF65" s="1" t="str">
        <f t="shared" si="48"/>
        <v/>
      </c>
    </row>
    <row r="66" ht="12.75" customHeight="1">
      <c r="D66" s="1"/>
      <c r="F66" s="31" t="s">
        <v>37</v>
      </c>
      <c r="G66" s="1"/>
      <c r="H66" s="1" t="str">
        <f t="shared" si="4"/>
        <v/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ht="12.75" customHeight="1">
      <c r="D67" s="1"/>
      <c r="F67" s="3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ht="12.75" customHeight="1">
      <c r="D68" s="1"/>
      <c r="F68" s="3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ht="12.75" customHeight="1">
      <c r="D69" s="1"/>
      <c r="F69" s="3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ht="12.75" customHeight="1">
      <c r="D70" s="1"/>
      <c r="F70" s="3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ht="12.75" customHeight="1">
      <c r="A71" s="1"/>
      <c r="D71" s="1"/>
      <c r="F71" s="31" t="str">
        <f>IF(C71&lt;&gt;"","Planned","")</f>
        <v/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ht="12.75" customHeight="1">
      <c r="D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ht="12.75" customHeight="1">
      <c r="D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ht="12.75" customHeight="1">
      <c r="D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ht="12.75" customHeight="1">
      <c r="D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ht="12.75" customHeight="1">
      <c r="D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ht="12.75" customHeight="1">
      <c r="D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ht="12.75" customHeight="1">
      <c r="D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ht="12.75" customHeight="1">
      <c r="D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ht="12.75" customHeight="1">
      <c r="D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ht="12.75" customHeight="1">
      <c r="D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ht="12.75" customHeight="1">
      <c r="D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ht="12.75" customHeight="1">
      <c r="D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ht="12.75" customHeight="1">
      <c r="D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ht="12.75" customHeight="1">
      <c r="D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ht="12.75" customHeight="1">
      <c r="D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ht="12.75" customHeight="1">
      <c r="D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ht="12.75" customHeight="1">
      <c r="D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ht="12.75" customHeight="1">
      <c r="D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ht="12.75" customHeight="1">
      <c r="D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ht="12.75" customHeight="1">
      <c r="D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ht="12.75" customHeight="1">
      <c r="D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ht="12.75" customHeight="1">
      <c r="D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ht="12.75" customHeight="1">
      <c r="D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ht="12.75" customHeight="1">
      <c r="D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ht="12.75" customHeight="1">
      <c r="D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ht="12.75" customHeight="1">
      <c r="D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ht="12.75" customHeight="1">
      <c r="D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ht="12.75" customHeight="1">
      <c r="D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ht="12.75" customHeight="1">
      <c r="D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ht="12.75" customHeight="1">
      <c r="D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ht="12.75" customHeight="1">
      <c r="D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ht="12.75" customHeight="1">
      <c r="D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ht="12.75" customHeight="1">
      <c r="D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ht="12.75" customHeight="1">
      <c r="D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ht="12.75" customHeight="1">
      <c r="D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ht="12.75" customHeight="1">
      <c r="D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ht="12.75" customHeight="1">
      <c r="D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ht="12.75" customHeight="1">
      <c r="D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ht="12.75" customHeight="1">
      <c r="D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ht="12.75" customHeight="1">
      <c r="D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ht="12.75" customHeight="1">
      <c r="D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ht="12.75" customHeight="1">
      <c r="D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ht="12.75" customHeight="1">
      <c r="D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ht="12.75" customHeight="1">
      <c r="D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ht="12.75" customHeight="1">
      <c r="D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ht="12.75" customHeight="1">
      <c r="D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ht="12.75" customHeight="1">
      <c r="D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ht="12.75" customHeight="1">
      <c r="D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ht="12.75" customHeight="1">
      <c r="D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ht="12.75" customHeight="1">
      <c r="D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ht="12.75" customHeight="1">
      <c r="D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ht="12.75" customHeight="1">
      <c r="D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ht="12.75" customHeight="1">
      <c r="D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ht="12.75" customHeight="1">
      <c r="D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ht="12.75" customHeight="1">
      <c r="D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ht="12.75" customHeight="1">
      <c r="D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ht="12.75" customHeight="1">
      <c r="D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ht="12.75" customHeight="1">
      <c r="D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ht="12.75" customHeight="1">
      <c r="D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ht="12.75" customHeight="1">
      <c r="D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ht="12.75" customHeight="1">
      <c r="D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ht="12.75" customHeight="1">
      <c r="D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ht="12.75" customHeight="1">
      <c r="D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ht="12.75" customHeight="1">
      <c r="D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ht="12.75" customHeight="1">
      <c r="D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ht="12.75" customHeight="1">
      <c r="D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ht="12.75" customHeight="1">
      <c r="D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ht="12.75" customHeight="1">
      <c r="D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ht="12.75" customHeight="1">
      <c r="D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ht="12.75" customHeight="1">
      <c r="D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ht="12.75" customHeight="1">
      <c r="D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ht="12.75" customHeight="1">
      <c r="D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ht="12.75" customHeight="1">
      <c r="D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ht="12.75" customHeight="1">
      <c r="D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ht="12.75" customHeight="1">
      <c r="D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12.75" customHeight="1">
      <c r="D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12.75" customHeight="1">
      <c r="D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12.75" customHeight="1">
      <c r="D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12.75" customHeight="1">
      <c r="D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12.75" customHeight="1">
      <c r="D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12.75" customHeight="1">
      <c r="D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12.75" customHeight="1">
      <c r="D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12.75" customHeight="1">
      <c r="D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12.75" customHeight="1">
      <c r="D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12.75" customHeight="1">
      <c r="D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12.75" customHeight="1">
      <c r="D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12.75" customHeight="1">
      <c r="D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12.75" customHeight="1">
      <c r="D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12.75" customHeight="1">
      <c r="D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12.75" customHeight="1">
      <c r="D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12.75" customHeight="1">
      <c r="D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12.75" customHeight="1">
      <c r="D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12.75" customHeight="1">
      <c r="D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12.75" customHeight="1">
      <c r="D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12.75" customHeight="1">
      <c r="D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12.75" customHeight="1">
      <c r="D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12.75" customHeight="1">
      <c r="D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ht="12.75" customHeight="1">
      <c r="D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ht="12.75" customHeight="1">
      <c r="D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ht="12.75" customHeight="1">
      <c r="D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ht="12.75" customHeight="1">
      <c r="D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ht="12.75" customHeight="1">
      <c r="D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ht="12.75" customHeight="1">
      <c r="D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ht="12.75" customHeight="1">
      <c r="D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ht="12.75" customHeight="1">
      <c r="D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ht="12.75" customHeight="1">
      <c r="D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ht="12.75" customHeight="1">
      <c r="D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ht="12.75" customHeight="1">
      <c r="D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ht="12.75" customHeight="1">
      <c r="D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ht="12.75" customHeight="1">
      <c r="D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ht="12.75" customHeight="1">
      <c r="D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ht="12.75" customHeight="1">
      <c r="D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ht="12.75" customHeight="1">
      <c r="D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ht="12.75" customHeight="1">
      <c r="D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ht="12.75" customHeight="1">
      <c r="D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ht="12.75" customHeight="1">
      <c r="D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ht="12.75" customHeight="1">
      <c r="D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ht="12.75" customHeight="1">
      <c r="D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ht="12.75" customHeight="1">
      <c r="D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ht="12.75" customHeight="1">
      <c r="D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ht="12.75" customHeight="1">
      <c r="D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ht="12.75" customHeight="1">
      <c r="D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ht="12.75" customHeight="1">
      <c r="D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ht="12.75" customHeight="1">
      <c r="D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ht="12.75" customHeight="1">
      <c r="D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ht="12.75" customHeight="1">
      <c r="D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ht="12.75" customHeight="1">
      <c r="D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ht="12.75" customHeight="1">
      <c r="D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ht="12.75" customHeight="1">
      <c r="D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ht="12.75" customHeight="1">
      <c r="D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ht="12.75" customHeight="1">
      <c r="D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ht="12.75" customHeight="1">
      <c r="D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ht="12.75" customHeight="1">
      <c r="D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ht="12.75" customHeight="1">
      <c r="D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ht="12.75" customHeight="1">
      <c r="D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ht="12.75" customHeight="1">
      <c r="D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ht="12.75" customHeight="1">
      <c r="D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ht="12.75" customHeight="1">
      <c r="D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ht="12.75" customHeight="1">
      <c r="D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ht="12.75" customHeight="1">
      <c r="D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ht="12.75" customHeight="1">
      <c r="D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ht="12.75" customHeight="1">
      <c r="D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ht="12.75" customHeight="1">
      <c r="D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ht="12.75" customHeight="1">
      <c r="D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ht="12.75" customHeight="1">
      <c r="D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ht="12.75" customHeight="1">
      <c r="D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ht="12.75" customHeight="1">
      <c r="D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ht="12.75" customHeight="1">
      <c r="D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ht="12.75" customHeight="1">
      <c r="D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ht="12.75" customHeight="1">
      <c r="D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ht="12.75" customHeight="1">
      <c r="D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ht="12.75" customHeight="1">
      <c r="D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ht="12.75" customHeight="1">
      <c r="D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12.75" customHeight="1">
      <c r="D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ht="12.75" customHeight="1">
      <c r="D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ht="12.75" customHeight="1">
      <c r="D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ht="12.75" customHeight="1">
      <c r="D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ht="12.75" customHeight="1">
      <c r="D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ht="12.75" customHeight="1">
      <c r="D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ht="12.75" customHeight="1">
      <c r="D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ht="12.75" customHeight="1">
      <c r="D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ht="12.75" customHeight="1">
      <c r="D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ht="12.75" customHeight="1">
      <c r="D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ht="12.75" customHeight="1">
      <c r="D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ht="12.75" customHeight="1">
      <c r="D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ht="12.75" customHeight="1">
      <c r="D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ht="12.75" customHeight="1">
      <c r="D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ht="12.75" customHeight="1">
      <c r="D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ht="12.75" customHeight="1">
      <c r="D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ht="12.75" customHeight="1">
      <c r="D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ht="12.75" customHeight="1">
      <c r="D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ht="12.75" customHeight="1">
      <c r="D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ht="12.75" customHeight="1">
      <c r="D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ht="12.75" customHeight="1">
      <c r="D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ht="12.75" customHeight="1">
      <c r="D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ht="12.75" customHeight="1">
      <c r="D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ht="12.75" customHeight="1">
      <c r="D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ht="12.75" customHeight="1">
      <c r="D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ht="12.75" customHeight="1">
      <c r="D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ht="12.75" customHeight="1">
      <c r="D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ht="12.75" customHeight="1">
      <c r="D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ht="12.75" customHeight="1">
      <c r="D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ht="12.75" customHeight="1">
      <c r="D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ht="12.75" customHeight="1">
      <c r="D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ht="12.75" customHeight="1">
      <c r="D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ht="12.75" customHeight="1">
      <c r="D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ht="12.75" customHeight="1">
      <c r="D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ht="12.75" customHeight="1">
      <c r="D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ht="12.75" customHeight="1">
      <c r="D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ht="12.75" customHeight="1">
      <c r="D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ht="12.75" customHeight="1">
      <c r="D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ht="12.75" customHeight="1">
      <c r="D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ht="12.75" customHeight="1">
      <c r="D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ht="12.75" customHeight="1">
      <c r="D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ht="12.75" customHeight="1">
      <c r="D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ht="12.75" customHeight="1">
      <c r="D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ht="12.75" customHeight="1">
      <c r="D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ht="12.75" customHeight="1">
      <c r="D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ht="12.75" customHeight="1">
      <c r="D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ht="12.75" customHeight="1">
      <c r="D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ht="12.75" customHeight="1">
      <c r="D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ht="12.75" customHeight="1">
      <c r="D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ht="12.75" customHeight="1">
      <c r="D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ht="12.75" customHeight="1">
      <c r="D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ht="12.75" customHeight="1">
      <c r="D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ht="12.75" customHeight="1">
      <c r="D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ht="12.75" customHeight="1">
      <c r="D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ht="12.75" customHeight="1">
      <c r="D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ht="12.75" customHeight="1">
      <c r="D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ht="12.75" customHeight="1">
      <c r="D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ht="12.75" customHeight="1">
      <c r="D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ht="12.75" customHeight="1">
      <c r="D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ht="12.75" customHeight="1">
      <c r="D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ht="12.75" customHeight="1">
      <c r="D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ht="12.75" customHeight="1">
      <c r="D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ht="12.75" customHeight="1">
      <c r="D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ht="12.75" customHeight="1">
      <c r="D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ht="12.75" customHeight="1">
      <c r="D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ht="12.75" customHeight="1">
      <c r="D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ht="12.75" customHeight="1">
      <c r="D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ht="12.75" customHeight="1">
      <c r="D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ht="12.75" customHeight="1">
      <c r="D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ht="12.75" customHeight="1">
      <c r="D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ht="12.75" customHeight="1">
      <c r="D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ht="12.75" customHeight="1">
      <c r="D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ht="12.75" customHeight="1">
      <c r="D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ht="12.75" customHeight="1">
      <c r="D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ht="12.75" customHeight="1">
      <c r="D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ht="12.75" customHeight="1">
      <c r="D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ht="12.75" customHeight="1">
      <c r="D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ht="12.75" customHeight="1">
      <c r="D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ht="12.75" customHeight="1">
      <c r="D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ht="12.75" customHeight="1">
      <c r="D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ht="12.75" customHeight="1">
      <c r="D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ht="12.75" customHeight="1">
      <c r="D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ht="12.75" customHeight="1">
      <c r="D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ht="12.75" customHeight="1">
      <c r="D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ht="12.75" customHeight="1">
      <c r="D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ht="12.75" customHeight="1">
      <c r="D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ht="12.75" customHeight="1">
      <c r="D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ht="12.75" customHeight="1">
      <c r="D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ht="12.75" customHeight="1">
      <c r="D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ht="12.75" customHeight="1">
      <c r="D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ht="12.75" customHeight="1">
      <c r="D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ht="12.75" customHeight="1">
      <c r="D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ht="12.75" customHeight="1">
      <c r="D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ht="12.75" customHeight="1">
      <c r="D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ht="12.75" customHeight="1">
      <c r="D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ht="12.75" customHeight="1">
      <c r="D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ht="12.75" customHeight="1">
      <c r="D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ht="12.75" customHeight="1">
      <c r="D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ht="12.75" customHeight="1">
      <c r="D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ht="12.75" customHeight="1">
      <c r="D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ht="12.75" customHeight="1">
      <c r="D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ht="12.75" customHeight="1">
      <c r="D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ht="12.75" customHeight="1">
      <c r="D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ht="12.75" customHeight="1">
      <c r="D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ht="12.75" customHeight="1">
      <c r="D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ht="12.75" customHeight="1">
      <c r="D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ht="12.75" customHeight="1">
      <c r="D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ht="12.75" customHeight="1">
      <c r="D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ht="12.75" customHeight="1">
      <c r="D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ht="12.75" customHeight="1">
      <c r="D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ht="12.75" customHeight="1">
      <c r="D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ht="12.75" customHeight="1">
      <c r="D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ht="12.75" customHeight="1">
      <c r="D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ht="12.75" customHeight="1">
      <c r="D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ht="12.75" customHeight="1">
      <c r="D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ht="12.75" customHeight="1">
      <c r="D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ht="12.75" customHeight="1">
      <c r="D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ht="12.75" customHeight="1">
      <c r="D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ht="12.75" customHeight="1">
      <c r="D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ht="12.75" customHeight="1">
      <c r="D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ht="12.75" customHeight="1">
      <c r="D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ht="12.75" customHeight="1">
      <c r="D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ht="12.75" customHeight="1">
      <c r="D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ht="12.75" customHeight="1">
      <c r="D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ht="12.75" customHeight="1">
      <c r="D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ht="12.75" customHeight="1">
      <c r="D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ht="12.75" customHeight="1">
      <c r="D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ht="12.75" customHeight="1">
      <c r="D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ht="12.75" customHeight="1">
      <c r="D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ht="12.75" customHeight="1">
      <c r="D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ht="12.75" customHeight="1">
      <c r="D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ht="12.75" customHeight="1">
      <c r="D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ht="12.75" customHeight="1">
      <c r="D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ht="12.75" customHeight="1">
      <c r="D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ht="12.75" customHeight="1">
      <c r="D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ht="12.75" customHeight="1">
      <c r="D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ht="12.75" customHeight="1">
      <c r="D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ht="12.75" customHeight="1">
      <c r="D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ht="12.75" customHeight="1">
      <c r="D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ht="12.75" customHeight="1">
      <c r="D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ht="12.75" customHeight="1">
      <c r="D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ht="12.75" customHeight="1">
      <c r="D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ht="12.75" customHeight="1">
      <c r="D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ht="12.75" customHeight="1">
      <c r="D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ht="12.75" customHeight="1">
      <c r="D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ht="12.75" customHeight="1">
      <c r="D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ht="12.75" customHeight="1">
      <c r="D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ht="12.75" customHeight="1">
      <c r="D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ht="12.75" customHeight="1">
      <c r="D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ht="12.75" customHeight="1">
      <c r="D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ht="12.75" customHeight="1">
      <c r="D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ht="12.75" customHeight="1">
      <c r="D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ht="12.75" customHeight="1">
      <c r="D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ht="12.75" customHeight="1">
      <c r="D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ht="12.75" customHeight="1">
      <c r="D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ht="12.75" customHeight="1">
      <c r="D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ht="12.75" customHeight="1">
      <c r="D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ht="12.75" customHeight="1">
      <c r="D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ht="12.75" customHeight="1">
      <c r="D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ht="12.75" customHeight="1">
      <c r="D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ht="12.75" customHeight="1">
      <c r="D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ht="12.75" customHeight="1">
      <c r="D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ht="12.75" customHeight="1">
      <c r="D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ht="12.75" customHeight="1">
      <c r="D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ht="12.75" customHeight="1">
      <c r="D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ht="12.75" customHeight="1">
      <c r="D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ht="12.75" customHeight="1">
      <c r="D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ht="12.75" customHeight="1">
      <c r="D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ht="12.75" customHeight="1">
      <c r="D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ht="12.75" customHeight="1">
      <c r="D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ht="12.75" customHeight="1">
      <c r="D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ht="12.75" customHeight="1">
      <c r="D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ht="12.75" customHeight="1">
      <c r="D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ht="12.75" customHeight="1">
      <c r="D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ht="12.75" customHeight="1">
      <c r="D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ht="12.75" customHeight="1">
      <c r="D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ht="12.75" customHeight="1">
      <c r="D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ht="12.75" customHeight="1">
      <c r="D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ht="12.75" customHeight="1">
      <c r="D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ht="12.75" customHeight="1">
      <c r="D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ht="12.75" customHeight="1">
      <c r="D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ht="12.75" customHeight="1">
      <c r="D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ht="12.75" customHeight="1">
      <c r="D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ht="12.75" customHeight="1">
      <c r="D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ht="12.75" customHeight="1">
      <c r="D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ht="12.75" customHeight="1">
      <c r="D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ht="12.75" customHeight="1">
      <c r="D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ht="12.75" customHeight="1">
      <c r="D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ht="12.75" customHeight="1">
      <c r="D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ht="12.75" customHeight="1">
      <c r="D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ht="12.75" customHeight="1">
      <c r="D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ht="12.75" customHeight="1">
      <c r="D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ht="12.75" customHeight="1">
      <c r="D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ht="12.75" customHeight="1">
      <c r="D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ht="12.75" customHeight="1">
      <c r="D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ht="12.75" customHeight="1">
      <c r="D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ht="12.75" customHeight="1">
      <c r="D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ht="12.75" customHeight="1">
      <c r="D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ht="12.75" customHeight="1">
      <c r="D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ht="12.75" customHeight="1">
      <c r="D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ht="12.75" customHeight="1">
      <c r="D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ht="12.75" customHeight="1">
      <c r="D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ht="12.75" customHeight="1">
      <c r="D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ht="12.75" customHeight="1">
      <c r="D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ht="12.75" customHeight="1">
      <c r="D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ht="12.75" customHeight="1">
      <c r="D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ht="12.75" customHeight="1">
      <c r="D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ht="12.75" customHeight="1">
      <c r="D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ht="12.75" customHeight="1">
      <c r="D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ht="12.75" customHeight="1">
      <c r="D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ht="12.75" customHeight="1">
      <c r="D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ht="12.75" customHeight="1">
      <c r="D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ht="12.75" customHeight="1">
      <c r="D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ht="12.75" customHeight="1">
      <c r="D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ht="12.75" customHeight="1">
      <c r="D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ht="12.75" customHeight="1">
      <c r="D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ht="12.75" customHeight="1">
      <c r="D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ht="12.75" customHeight="1">
      <c r="D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ht="12.75" customHeight="1">
      <c r="D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ht="12.75" customHeight="1">
      <c r="D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ht="12.75" customHeight="1">
      <c r="D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ht="12.75" customHeight="1">
      <c r="D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ht="12.75" customHeight="1">
      <c r="D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ht="12.75" customHeight="1">
      <c r="D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ht="12.75" customHeight="1">
      <c r="D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ht="12.75" customHeight="1">
      <c r="D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ht="12.75" customHeight="1">
      <c r="D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ht="12.75" customHeight="1">
      <c r="D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ht="12.75" customHeight="1">
      <c r="D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ht="12.75" customHeight="1">
      <c r="D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ht="12.75" customHeight="1">
      <c r="D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ht="12.75" customHeight="1">
      <c r="D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ht="12.75" customHeight="1">
      <c r="D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ht="12.75" customHeight="1">
      <c r="D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ht="12.75" customHeight="1">
      <c r="D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ht="12.75" customHeight="1">
      <c r="D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ht="12.75" customHeight="1">
      <c r="D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ht="12.75" customHeight="1">
      <c r="D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ht="12.75" customHeight="1">
      <c r="D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ht="12.75" customHeight="1">
      <c r="D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ht="12.75" customHeight="1">
      <c r="D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ht="12.75" customHeight="1">
      <c r="D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ht="12.75" customHeight="1">
      <c r="D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ht="12.75" customHeight="1">
      <c r="D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ht="12.75" customHeight="1">
      <c r="D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ht="12.75" customHeight="1">
      <c r="D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ht="12.75" customHeight="1">
      <c r="D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ht="12.75" customHeight="1">
      <c r="D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ht="12.75" customHeight="1">
      <c r="D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ht="12.75" customHeight="1">
      <c r="D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ht="12.75" customHeight="1">
      <c r="D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ht="12.75" customHeight="1">
      <c r="D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ht="12.75" customHeight="1">
      <c r="D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ht="12.75" customHeight="1">
      <c r="D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ht="12.75" customHeight="1">
      <c r="D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ht="12.75" customHeight="1">
      <c r="D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ht="12.75" customHeight="1">
      <c r="D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ht="12.75" customHeight="1">
      <c r="D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ht="12.75" customHeight="1">
      <c r="D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ht="12.75" customHeight="1">
      <c r="D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ht="12.75" customHeight="1">
      <c r="D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ht="12.75" customHeight="1">
      <c r="D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ht="12.75" customHeight="1">
      <c r="D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ht="12.75" customHeight="1">
      <c r="D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ht="12.75" customHeight="1">
      <c r="D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ht="12.75" customHeight="1">
      <c r="D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ht="12.75" customHeight="1">
      <c r="D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ht="12.75" customHeight="1">
      <c r="D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ht="12.75" customHeight="1">
      <c r="D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ht="12.75" customHeight="1">
      <c r="D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ht="12.75" customHeight="1">
      <c r="D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ht="12.75" customHeight="1">
      <c r="D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ht="12.75" customHeight="1">
      <c r="D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ht="12.75" customHeight="1">
      <c r="D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ht="12.75" customHeight="1">
      <c r="D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ht="12.75" customHeight="1">
      <c r="D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ht="12.75" customHeight="1">
      <c r="D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ht="12.75" customHeight="1">
      <c r="D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ht="12.75" customHeight="1">
      <c r="D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ht="12.75" customHeight="1">
      <c r="D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ht="12.75" customHeight="1">
      <c r="D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ht="12.75" customHeight="1">
      <c r="D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ht="12.75" customHeight="1">
      <c r="D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ht="12.75" customHeight="1">
      <c r="D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ht="12.75" customHeight="1">
      <c r="D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ht="12.75" customHeight="1">
      <c r="D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ht="12.75" customHeight="1">
      <c r="D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ht="12.75" customHeight="1">
      <c r="D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ht="12.75" customHeight="1">
      <c r="D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ht="12.75" customHeight="1">
      <c r="D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ht="12.75" customHeight="1">
      <c r="D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ht="12.75" customHeight="1">
      <c r="D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ht="12.75" customHeight="1">
      <c r="D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ht="12.75" customHeight="1">
      <c r="D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ht="12.75" customHeight="1">
      <c r="D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ht="12.75" customHeight="1">
      <c r="D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ht="12.75" customHeight="1">
      <c r="D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ht="12.75" customHeight="1">
      <c r="D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ht="12.75" customHeight="1">
      <c r="D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ht="12.75" customHeight="1">
      <c r="D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ht="12.75" customHeight="1">
      <c r="D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ht="12.75" customHeight="1">
      <c r="D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ht="12.75" customHeight="1">
      <c r="D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ht="12.75" customHeight="1">
      <c r="D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ht="12.75" customHeight="1">
      <c r="D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ht="12.75" customHeight="1">
      <c r="D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ht="12.75" customHeight="1">
      <c r="D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ht="12.75" customHeight="1">
      <c r="D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ht="12.75" customHeight="1">
      <c r="D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ht="12.75" customHeight="1">
      <c r="D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ht="12.75" customHeight="1">
      <c r="D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ht="12.75" customHeight="1">
      <c r="D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ht="12.75" customHeight="1">
      <c r="D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ht="12.75" customHeight="1">
      <c r="D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ht="12.75" customHeight="1">
      <c r="D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ht="12.75" customHeight="1">
      <c r="D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ht="12.75" customHeight="1">
      <c r="D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ht="12.75" customHeight="1">
      <c r="D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ht="12.75" customHeight="1">
      <c r="D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ht="12.75" customHeight="1">
      <c r="D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ht="12.75" customHeight="1">
      <c r="D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ht="12.75" customHeight="1">
      <c r="D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ht="12.75" customHeight="1">
      <c r="D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ht="12.75" customHeight="1">
      <c r="D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ht="12.75" customHeight="1">
      <c r="D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ht="12.75" customHeight="1">
      <c r="D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ht="12.75" customHeight="1">
      <c r="D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ht="12.75" customHeight="1">
      <c r="D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ht="12.75" customHeight="1">
      <c r="D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ht="12.75" customHeight="1">
      <c r="D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ht="12.75" customHeight="1">
      <c r="D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ht="12.75" customHeight="1">
      <c r="D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ht="12.75" customHeight="1">
      <c r="D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ht="12.75" customHeight="1">
      <c r="D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ht="12.75" customHeight="1">
      <c r="D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ht="12.75" customHeight="1">
      <c r="D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ht="12.75" customHeight="1">
      <c r="D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ht="12.75" customHeight="1">
      <c r="D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ht="12.75" customHeight="1">
      <c r="D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ht="12.75" customHeight="1">
      <c r="D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ht="12.75" customHeight="1">
      <c r="D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ht="12.75" customHeight="1">
      <c r="D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ht="12.75" customHeight="1">
      <c r="D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ht="12.75" customHeight="1">
      <c r="D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ht="12.75" customHeight="1">
      <c r="D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ht="12.75" customHeight="1">
      <c r="D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ht="12.75" customHeight="1">
      <c r="D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ht="12.75" customHeight="1">
      <c r="D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ht="12.75" customHeight="1">
      <c r="D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ht="12.75" customHeight="1">
      <c r="D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ht="12.75" customHeight="1">
      <c r="D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ht="12.75" customHeight="1">
      <c r="D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ht="12.75" customHeight="1">
      <c r="D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ht="12.75" customHeight="1">
      <c r="D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ht="12.75" customHeight="1">
      <c r="D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ht="12.75" customHeight="1">
      <c r="D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ht="12.75" customHeight="1">
      <c r="D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ht="12.75" customHeight="1">
      <c r="D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ht="12.75" customHeight="1">
      <c r="D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ht="12.75" customHeight="1">
      <c r="D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ht="12.75" customHeight="1">
      <c r="D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ht="12.75" customHeight="1">
      <c r="D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ht="12.75" customHeight="1">
      <c r="D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ht="12.75" customHeight="1">
      <c r="D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ht="12.75" customHeight="1">
      <c r="D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ht="12.75" customHeight="1">
      <c r="D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ht="12.75" customHeight="1">
      <c r="D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ht="12.75" customHeight="1">
      <c r="D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ht="12.75" customHeight="1">
      <c r="D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ht="12.75" customHeight="1">
      <c r="D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ht="12.75" customHeight="1">
      <c r="D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ht="12.75" customHeight="1">
      <c r="D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ht="12.75" customHeight="1">
      <c r="D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ht="12.75" customHeight="1">
      <c r="D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ht="12.75" customHeight="1">
      <c r="D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ht="12.75" customHeight="1">
      <c r="D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ht="12.75" customHeight="1">
      <c r="D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ht="12.75" customHeight="1">
      <c r="D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ht="12.75" customHeight="1">
      <c r="D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ht="12.75" customHeight="1">
      <c r="D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ht="12.75" customHeight="1">
      <c r="D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ht="12.75" customHeight="1">
      <c r="D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ht="12.75" customHeight="1">
      <c r="D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ht="12.75" customHeight="1">
      <c r="D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ht="12.75" customHeight="1">
      <c r="D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ht="12.75" customHeight="1">
      <c r="D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ht="12.75" customHeight="1">
      <c r="D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ht="12.75" customHeight="1">
      <c r="D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ht="12.75" customHeight="1">
      <c r="D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ht="12.75" customHeight="1">
      <c r="D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ht="12.75" customHeight="1">
      <c r="D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ht="12.75" customHeight="1">
      <c r="D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ht="12.75" customHeight="1">
      <c r="D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ht="12.75" customHeight="1">
      <c r="D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ht="12.75" customHeight="1">
      <c r="D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ht="12.75" customHeight="1">
      <c r="D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ht="12.75" customHeight="1">
      <c r="D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ht="12.75" customHeight="1">
      <c r="D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ht="12.75" customHeight="1">
      <c r="D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ht="12.75" customHeight="1">
      <c r="D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ht="12.75" customHeight="1">
      <c r="D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ht="12.75" customHeight="1">
      <c r="D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ht="12.75" customHeight="1">
      <c r="D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ht="12.75" customHeight="1">
      <c r="D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ht="12.75" customHeight="1">
      <c r="D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ht="12.75" customHeight="1">
      <c r="D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ht="12.75" customHeight="1">
      <c r="D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ht="12.75" customHeight="1">
      <c r="D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ht="12.75" customHeight="1">
      <c r="D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ht="12.75" customHeight="1">
      <c r="D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ht="12.75" customHeight="1">
      <c r="D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ht="12.75" customHeight="1">
      <c r="D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ht="12.75" customHeight="1">
      <c r="D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ht="12.75" customHeight="1">
      <c r="D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ht="12.75" customHeight="1">
      <c r="D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ht="12.75" customHeight="1">
      <c r="D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ht="12.75" customHeight="1">
      <c r="D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ht="12.75" customHeight="1">
      <c r="D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ht="12.75" customHeight="1">
      <c r="D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ht="12.75" customHeight="1">
      <c r="D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ht="12.75" customHeight="1">
      <c r="D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ht="12.75" customHeight="1">
      <c r="D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ht="12.75" customHeight="1">
      <c r="D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ht="12.75" customHeight="1">
      <c r="D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ht="12.75" customHeight="1">
      <c r="D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ht="12.75" customHeight="1">
      <c r="D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ht="12.75" customHeight="1">
      <c r="D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ht="12.75" customHeight="1">
      <c r="D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ht="12.75" customHeight="1">
      <c r="D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ht="12.75" customHeight="1">
      <c r="D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ht="12.75" customHeight="1">
      <c r="D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ht="12.75" customHeight="1">
      <c r="D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ht="12.75" customHeight="1">
      <c r="D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ht="12.75" customHeight="1">
      <c r="D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ht="12.75" customHeight="1">
      <c r="D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ht="12.75" customHeight="1">
      <c r="D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ht="12.75" customHeight="1">
      <c r="D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ht="12.75" customHeight="1">
      <c r="D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ht="12.75" customHeight="1">
      <c r="D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ht="12.75" customHeight="1">
      <c r="D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ht="12.75" customHeight="1">
      <c r="D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ht="12.75" customHeight="1">
      <c r="D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ht="12.75" customHeight="1">
      <c r="D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ht="12.75" customHeight="1">
      <c r="D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ht="12.75" customHeight="1">
      <c r="D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ht="12.75" customHeight="1">
      <c r="D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ht="12.75" customHeight="1">
      <c r="D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ht="12.75" customHeight="1">
      <c r="D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ht="12.75" customHeight="1">
      <c r="D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ht="12.75" customHeight="1">
      <c r="D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ht="12.75" customHeight="1">
      <c r="D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ht="12.75" customHeight="1">
      <c r="D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ht="12.75" customHeight="1">
      <c r="D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ht="12.75" customHeight="1">
      <c r="D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ht="12.75" customHeight="1">
      <c r="D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ht="12.75" customHeight="1">
      <c r="D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ht="12.75" customHeight="1">
      <c r="D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ht="12.75" customHeight="1">
      <c r="D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ht="12.75" customHeight="1">
      <c r="D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ht="12.75" customHeight="1">
      <c r="D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ht="12.75" customHeight="1">
      <c r="D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ht="12.75" customHeight="1">
      <c r="D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ht="12.75" customHeight="1">
      <c r="D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ht="12.75" customHeight="1">
      <c r="D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ht="12.75" customHeight="1">
      <c r="D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ht="12.75" customHeight="1">
      <c r="D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ht="12.75" customHeight="1">
      <c r="D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ht="12.75" customHeight="1">
      <c r="D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ht="12.75" customHeight="1">
      <c r="D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ht="12.75" customHeight="1">
      <c r="D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ht="12.75" customHeight="1">
      <c r="D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ht="12.75" customHeight="1">
      <c r="D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ht="12.75" customHeight="1">
      <c r="D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ht="12.75" customHeight="1">
      <c r="D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ht="12.75" customHeight="1">
      <c r="D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ht="12.75" customHeight="1">
      <c r="D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ht="12.75" customHeight="1">
      <c r="D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ht="12.75" customHeight="1">
      <c r="D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ht="12.75" customHeight="1">
      <c r="D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ht="12.75" customHeight="1">
      <c r="D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ht="12.75" customHeight="1">
      <c r="D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ht="12.75" customHeight="1">
      <c r="D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ht="12.75" customHeight="1">
      <c r="D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ht="12.75" customHeight="1">
      <c r="D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ht="12.75" customHeight="1">
      <c r="D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ht="12.75" customHeight="1">
      <c r="D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ht="12.75" customHeight="1">
      <c r="D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ht="12.75" customHeight="1">
      <c r="D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ht="12.75" customHeight="1">
      <c r="D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ht="12.75" customHeight="1">
      <c r="D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ht="12.75" customHeight="1">
      <c r="D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ht="12.75" customHeight="1">
      <c r="D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ht="12.75" customHeight="1">
      <c r="D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ht="12.75" customHeight="1">
      <c r="D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ht="12.75" customHeight="1">
      <c r="D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ht="12.75" customHeight="1">
      <c r="D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ht="12.75" customHeight="1">
      <c r="D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ht="12.75" customHeight="1">
      <c r="D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ht="12.75" customHeight="1">
      <c r="D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ht="12.75" customHeight="1">
      <c r="D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ht="12.75" customHeight="1">
      <c r="D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ht="12.75" customHeight="1">
      <c r="D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ht="12.75" customHeight="1">
      <c r="D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ht="12.75" customHeight="1">
      <c r="D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ht="12.75" customHeight="1">
      <c r="D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ht="12.75" customHeight="1">
      <c r="D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ht="12.75" customHeight="1">
      <c r="D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ht="12.75" customHeight="1">
      <c r="D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ht="12.75" customHeight="1">
      <c r="D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ht="12.75" customHeight="1">
      <c r="D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ht="12.75" customHeight="1">
      <c r="D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ht="12.75" customHeight="1">
      <c r="D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ht="12.75" customHeight="1">
      <c r="D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ht="12.75" customHeight="1">
      <c r="D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ht="12.75" customHeight="1">
      <c r="D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ht="12.75" customHeight="1">
      <c r="D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ht="12.75" customHeight="1">
      <c r="D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ht="12.75" customHeight="1">
      <c r="D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ht="12.75" customHeight="1">
      <c r="D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ht="12.75" customHeight="1">
      <c r="D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ht="12.75" customHeight="1">
      <c r="D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ht="12.75" customHeight="1">
      <c r="D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ht="12.75" customHeight="1">
      <c r="D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ht="12.75" customHeight="1">
      <c r="D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ht="12.75" customHeight="1">
      <c r="D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ht="12.75" customHeight="1">
      <c r="D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ht="12.75" customHeight="1">
      <c r="D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ht="12.75" customHeight="1">
      <c r="D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ht="12.75" customHeight="1">
      <c r="D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ht="12.75" customHeight="1">
      <c r="D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ht="12.75" customHeight="1">
      <c r="D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ht="12.75" customHeight="1">
      <c r="D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ht="12.75" customHeight="1">
      <c r="D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ht="12.75" customHeight="1">
      <c r="D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ht="12.75" customHeight="1">
      <c r="D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ht="12.75" customHeight="1">
      <c r="D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ht="12.75" customHeight="1">
      <c r="D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ht="12.75" customHeight="1">
      <c r="D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ht="12.75" customHeight="1">
      <c r="D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ht="12.75" customHeight="1">
      <c r="D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ht="12.75" customHeight="1">
      <c r="D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ht="12.75" customHeight="1">
      <c r="D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ht="12.75" customHeight="1">
      <c r="D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ht="12.75" customHeight="1">
      <c r="D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ht="12.75" customHeight="1">
      <c r="D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ht="12.75" customHeight="1">
      <c r="D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ht="12.75" customHeight="1">
      <c r="D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ht="12.75" customHeight="1">
      <c r="D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ht="12.75" customHeight="1">
      <c r="D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ht="12.75" customHeight="1">
      <c r="D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ht="12.75" customHeight="1">
      <c r="D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ht="12.75" customHeight="1">
      <c r="D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ht="12.75" customHeight="1">
      <c r="D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ht="12.75" customHeight="1">
      <c r="D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ht="12.75" customHeight="1">
      <c r="D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ht="12.75" customHeight="1">
      <c r="D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ht="12.75" customHeight="1">
      <c r="D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ht="12.75" customHeight="1">
      <c r="D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ht="12.75" customHeight="1">
      <c r="D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ht="12.75" customHeight="1">
      <c r="D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ht="12.75" customHeight="1">
      <c r="D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ht="12.75" customHeight="1">
      <c r="D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ht="12.75" customHeight="1">
      <c r="D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ht="12.75" customHeight="1">
      <c r="D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ht="12.75" customHeight="1">
      <c r="D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ht="12.75" customHeight="1">
      <c r="D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ht="12.75" customHeight="1">
      <c r="D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ht="12.75" customHeight="1">
      <c r="D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ht="12.75" customHeight="1">
      <c r="D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ht="12.75" customHeight="1">
      <c r="D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ht="12.75" customHeight="1">
      <c r="D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ht="12.75" customHeight="1">
      <c r="D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ht="12.75" customHeight="1">
      <c r="D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ht="12.75" customHeight="1">
      <c r="D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ht="12.75" customHeight="1">
      <c r="D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ht="12.75" customHeight="1">
      <c r="D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ht="12.75" customHeight="1">
      <c r="D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ht="12.75" customHeight="1">
      <c r="D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ht="12.75" customHeight="1">
      <c r="D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ht="12.75" customHeight="1">
      <c r="D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ht="12.75" customHeight="1">
      <c r="D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ht="12.75" customHeight="1">
      <c r="D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ht="12.75" customHeight="1">
      <c r="D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ht="12.75" customHeight="1">
      <c r="D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ht="12.75" customHeight="1">
      <c r="D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ht="12.75" customHeight="1">
      <c r="D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ht="12.75" customHeight="1">
      <c r="D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ht="12.75" customHeight="1">
      <c r="D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ht="12.75" customHeight="1">
      <c r="D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ht="12.75" customHeight="1">
      <c r="D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ht="12.75" customHeight="1">
      <c r="D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ht="12.75" customHeight="1">
      <c r="D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ht="12.75" customHeight="1">
      <c r="D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ht="12.75" customHeight="1">
      <c r="D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ht="12.75" customHeight="1">
      <c r="D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ht="12.75" customHeight="1">
      <c r="D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ht="12.75" customHeight="1">
      <c r="D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ht="12.75" customHeight="1">
      <c r="D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ht="12.75" customHeight="1">
      <c r="D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ht="12.75" customHeight="1">
      <c r="D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ht="12.75" customHeight="1">
      <c r="D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ht="12.75" customHeight="1">
      <c r="D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ht="12.75" customHeight="1">
      <c r="D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ht="12.75" customHeight="1">
      <c r="D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ht="12.75" customHeight="1">
      <c r="D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ht="12.75" customHeight="1">
      <c r="D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ht="12.75" customHeight="1">
      <c r="D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ht="12.75" customHeight="1">
      <c r="D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ht="12.75" customHeight="1">
      <c r="D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ht="12.75" customHeight="1">
      <c r="D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ht="12.75" customHeight="1">
      <c r="D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ht="12.75" customHeight="1">
      <c r="D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ht="12.75" customHeight="1">
      <c r="D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ht="12.75" customHeight="1">
      <c r="D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ht="12.75" customHeight="1">
      <c r="D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ht="12.75" customHeight="1">
      <c r="D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ht="12.75" customHeight="1">
      <c r="D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ht="12.75" customHeight="1">
      <c r="D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ht="12.75" customHeight="1">
      <c r="D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ht="12.75" customHeight="1">
      <c r="D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ht="12.75" customHeight="1">
      <c r="D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ht="12.75" customHeight="1">
      <c r="D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ht="12.75" customHeight="1">
      <c r="D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ht="12.75" customHeight="1">
      <c r="D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ht="12.75" customHeight="1">
      <c r="D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ht="12.75" customHeight="1">
      <c r="D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ht="12.75" customHeight="1">
      <c r="D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ht="12.75" customHeight="1">
      <c r="D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ht="12.75" customHeight="1">
      <c r="D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ht="12.75" customHeight="1">
      <c r="D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ht="12.75" customHeight="1">
      <c r="D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ht="12.75" customHeight="1">
      <c r="D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ht="12.75" customHeight="1">
      <c r="D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ht="12.75" customHeight="1">
      <c r="D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ht="12.75" customHeight="1">
      <c r="D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ht="12.75" customHeight="1">
      <c r="D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ht="12.75" customHeight="1">
      <c r="D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ht="12.75" customHeight="1">
      <c r="D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ht="12.75" customHeight="1">
      <c r="D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ht="12.75" customHeight="1">
      <c r="D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ht="12.75" customHeight="1">
      <c r="D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ht="12.75" customHeight="1">
      <c r="D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ht="12.75" customHeight="1">
      <c r="D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ht="12.75" customHeight="1">
      <c r="D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ht="12.75" customHeight="1">
      <c r="D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ht="12.75" customHeight="1">
      <c r="D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ht="12.75" customHeight="1">
      <c r="D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ht="12.75" customHeight="1">
      <c r="D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ht="12.75" customHeight="1">
      <c r="D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ht="12.75" customHeight="1">
      <c r="D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ht="12.75" customHeight="1">
      <c r="D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ht="12.75" customHeight="1">
      <c r="D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ht="12.75" customHeight="1">
      <c r="D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ht="12.75" customHeight="1">
      <c r="D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ht="12.75" customHeight="1">
      <c r="D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ht="12.75" customHeight="1">
      <c r="D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ht="12.75" customHeight="1">
      <c r="D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ht="12.75" customHeight="1">
      <c r="D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ht="12.75" customHeight="1">
      <c r="D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ht="12.75" customHeight="1">
      <c r="D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ht="12.75" customHeight="1">
      <c r="D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ht="12.75" customHeight="1">
      <c r="D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ht="12.75" customHeight="1">
      <c r="D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ht="12.75" customHeight="1">
      <c r="D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ht="12.75" customHeight="1">
      <c r="D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ht="12.75" customHeight="1">
      <c r="D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ht="12.75" customHeight="1">
      <c r="D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ht="12.75" customHeight="1">
      <c r="D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ht="12.75" customHeight="1">
      <c r="D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ht="12.75" customHeight="1">
      <c r="D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ht="12.75" customHeight="1">
      <c r="D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ht="12.75" customHeight="1">
      <c r="D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ht="12.75" customHeight="1">
      <c r="D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ht="12.75" customHeight="1">
      <c r="D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ht="12.75" customHeight="1">
      <c r="D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ht="12.75" customHeight="1">
      <c r="D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ht="12.75" customHeight="1">
      <c r="D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ht="12.75" customHeight="1">
      <c r="D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ht="12.75" customHeight="1">
      <c r="D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ht="12.75" customHeight="1">
      <c r="D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ht="12.75" customHeight="1">
      <c r="D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ht="12.75" customHeight="1">
      <c r="D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ht="12.75" customHeight="1">
      <c r="D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ht="12.75" customHeight="1">
      <c r="D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ht="12.75" customHeight="1">
      <c r="D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ht="12.75" customHeight="1">
      <c r="D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ht="12.75" customHeight="1">
      <c r="D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ht="12.75" customHeight="1">
      <c r="D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ht="12.75" customHeight="1">
      <c r="D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ht="12.75" customHeight="1">
      <c r="D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ht="12.75" customHeight="1">
      <c r="D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ht="12.75" customHeight="1">
      <c r="D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ht="12.75" customHeight="1">
      <c r="D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ht="12.75" customHeight="1">
      <c r="D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ht="12.75" customHeight="1">
      <c r="D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ht="12.75" customHeight="1">
      <c r="D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ht="12.75" customHeight="1">
      <c r="D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ht="12.75" customHeight="1">
      <c r="D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ht="12.75" customHeight="1">
      <c r="D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ht="12.75" customHeight="1">
      <c r="D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ht="12.75" customHeight="1">
      <c r="D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ht="12.75" customHeight="1">
      <c r="D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ht="12.75" customHeight="1">
      <c r="D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ht="12.75" customHeight="1">
      <c r="D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ht="12.75" customHeight="1">
      <c r="D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ht="12.75" customHeight="1">
      <c r="D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ht="12.75" customHeight="1">
      <c r="D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ht="12.75" customHeight="1">
      <c r="D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ht="12.75" customHeight="1">
      <c r="D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ht="12.75" customHeight="1">
      <c r="D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ht="12.75" customHeight="1">
      <c r="D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ht="12.75" customHeight="1">
      <c r="D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ht="12.75" customHeight="1">
      <c r="D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ht="12.75" customHeight="1">
      <c r="D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ht="12.75" customHeight="1">
      <c r="D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ht="12.75" customHeight="1">
      <c r="D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ht="12.75" customHeight="1">
      <c r="D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ht="12.75" customHeight="1">
      <c r="D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ht="12.75" customHeight="1">
      <c r="D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ht="12.75" customHeight="1">
      <c r="D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ht="12.75" customHeight="1">
      <c r="D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ht="12.75" customHeight="1">
      <c r="D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ht="12.75" customHeight="1">
      <c r="D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ht="12.75" customHeight="1">
      <c r="D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ht="12.75" customHeight="1">
      <c r="D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ht="12.75" customHeight="1">
      <c r="D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ht="12.75" customHeight="1">
      <c r="D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ht="12.75" customHeight="1">
      <c r="D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ht="12.75" customHeight="1">
      <c r="D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ht="12.75" customHeight="1">
      <c r="D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ht="12.75" customHeight="1">
      <c r="D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ht="12.75" customHeight="1">
      <c r="D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ht="12.75" customHeight="1">
      <c r="D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ht="12.75" customHeight="1">
      <c r="D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ht="12.75" customHeight="1">
      <c r="D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ht="12.75" customHeight="1">
      <c r="D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ht="12.75" customHeight="1">
      <c r="D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ht="12.75" customHeight="1">
      <c r="D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ht="12.75" customHeight="1">
      <c r="D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ht="12.75" customHeight="1">
      <c r="D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ht="12.75" customHeight="1">
      <c r="D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ht="12.75" customHeight="1">
      <c r="D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ht="12.75" customHeight="1">
      <c r="D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ht="12.75" customHeight="1">
      <c r="D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ht="12.75" customHeight="1">
      <c r="D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ht="12.75" customHeight="1">
      <c r="D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ht="12.75" customHeight="1">
      <c r="D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ht="12.75" customHeight="1">
      <c r="D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ht="12.75" customHeight="1">
      <c r="D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ht="12.75" customHeight="1">
      <c r="D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ht="12.75" customHeight="1">
      <c r="D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ht="12.75" customHeight="1">
      <c r="D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ht="12.75" customHeight="1">
      <c r="D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ht="12.75" customHeight="1">
      <c r="D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ht="12.75" customHeight="1">
      <c r="D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ht="12.75" customHeight="1">
      <c r="D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ht="12.75" customHeight="1">
      <c r="D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ht="12.75" customHeight="1">
      <c r="D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ht="12.75" customHeight="1">
      <c r="D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ht="12.75" customHeight="1">
      <c r="D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ht="12.75" customHeight="1">
      <c r="D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ht="12.75" customHeight="1">
      <c r="D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ht="12.75" customHeight="1">
      <c r="D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ht="12.75" customHeight="1">
      <c r="D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ht="12.75" customHeight="1">
      <c r="D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ht="12.75" customHeight="1">
      <c r="D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ht="12.75" customHeight="1">
      <c r="D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ht="12.75" customHeight="1">
      <c r="D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ht="12.75" customHeight="1">
      <c r="D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ht="12.75" customHeight="1">
      <c r="D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ht="12.75" customHeight="1">
      <c r="D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ht="12.75" customHeight="1">
      <c r="D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ht="12.75" customHeight="1">
      <c r="D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ht="12.75" customHeight="1">
      <c r="D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ht="12.75" customHeight="1">
      <c r="D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ht="12.75" customHeight="1">
      <c r="D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</sheetData>
  <mergeCells count="3">
    <mergeCell ref="D3:H3"/>
    <mergeCell ref="D4:H4"/>
    <mergeCell ref="D5:H5"/>
  </mergeCells>
  <conditionalFormatting sqref="D22:E23">
    <cfRule type="expression" dxfId="0" priority="1" stopIfTrue="1">
      <formula>#REF!="Done"</formula>
    </cfRule>
  </conditionalFormatting>
  <conditionalFormatting sqref="D22:E23">
    <cfRule type="expression" dxfId="1" priority="2" stopIfTrue="1">
      <formula>#REF!="Ongoing"</formula>
    </cfRule>
  </conditionalFormatting>
  <conditionalFormatting sqref="L22:AF65 C26:K65">
    <cfRule type="expression" dxfId="0" priority="3" stopIfTrue="1">
      <formula>$F18="Done"</formula>
    </cfRule>
  </conditionalFormatting>
  <conditionalFormatting sqref="L22:AF65 C26:K65">
    <cfRule type="expression" dxfId="1" priority="4" stopIfTrue="1">
      <formula>$F18="Ongoing"</formula>
    </cfRule>
  </conditionalFormatting>
  <conditionalFormatting sqref="B22:AF65">
    <cfRule type="expression" dxfId="0" priority="5" stopIfTrue="1">
      <formula>$F22="Terminado"</formula>
    </cfRule>
  </conditionalFormatting>
  <conditionalFormatting sqref="B22:AF65">
    <cfRule type="expression" dxfId="1" priority="6" stopIfTrue="1">
      <formula>$F22="En Progreso"</formula>
    </cfRule>
  </conditionalFormatting>
  <dataValidations>
    <dataValidation type="list" allowBlank="1" sqref="F10:F15 F22:F71">
      <formula1>"Por Hacer,En Progreso,Terminado"</formula1>
    </dataValidation>
  </dataValidations>
  <printOptions/>
  <pageMargins bottom="1.0" footer="0.0" header="0.0" left="0.75" right="0.75" top="1.0"/>
  <pageSetup paperSize="9" orientation="portrait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9.13"/>
    <col customWidth="1" min="3" max="3" width="38.38"/>
    <col customWidth="1" min="4" max="4" width="10.75"/>
    <col customWidth="1" min="5" max="5" width="13.75"/>
    <col customWidth="1" min="6" max="6" width="10.88"/>
    <col customWidth="1" min="7" max="7" width="9.63"/>
    <col customWidth="1" min="8" max="32" width="4.38"/>
    <col customWidth="1" min="33" max="33" width="9.13"/>
  </cols>
  <sheetData>
    <row r="1" ht="12.75" customHeight="1">
      <c r="D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0.5" customHeight="1">
      <c r="B2" s="2"/>
      <c r="C2" s="3"/>
      <c r="D2" s="6"/>
      <c r="E2" s="7"/>
      <c r="F2" s="7"/>
      <c r="G2" s="7"/>
      <c r="H2" s="7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6"/>
      <c r="W2" s="7"/>
      <c r="X2" s="7"/>
      <c r="Y2" s="7"/>
      <c r="Z2" s="7"/>
      <c r="AA2" s="7"/>
      <c r="AB2" s="7"/>
      <c r="AC2" s="7"/>
      <c r="AD2" s="7"/>
      <c r="AE2" s="7"/>
      <c r="AF2" s="8"/>
    </row>
    <row r="3" ht="15.0" customHeight="1">
      <c r="B3" s="9"/>
      <c r="C3" s="65" t="s">
        <v>0</v>
      </c>
      <c r="D3" s="66"/>
      <c r="E3" s="12"/>
      <c r="F3" s="12"/>
      <c r="G3" s="12"/>
      <c r="H3" s="13"/>
      <c r="I3" s="16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6"/>
      <c r="W3" s="15"/>
      <c r="X3" s="15"/>
      <c r="Y3" s="15"/>
      <c r="Z3" s="15"/>
      <c r="AA3" s="15"/>
      <c r="AB3" s="15"/>
      <c r="AC3" s="15"/>
      <c r="AD3" s="15"/>
      <c r="AE3" s="15"/>
      <c r="AF3" s="17"/>
    </row>
    <row r="4" ht="15.0" customHeight="1">
      <c r="B4" s="9"/>
      <c r="C4" s="65" t="s">
        <v>2</v>
      </c>
      <c r="D4" s="66"/>
      <c r="E4" s="12"/>
      <c r="F4" s="12"/>
      <c r="G4" s="12"/>
      <c r="H4" s="13"/>
      <c r="I4" s="16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6"/>
      <c r="W4" s="15"/>
      <c r="X4" s="15"/>
      <c r="Y4" s="15"/>
      <c r="Z4" s="15"/>
      <c r="AA4" s="15"/>
      <c r="AB4" s="15"/>
      <c r="AC4" s="15"/>
      <c r="AD4" s="15"/>
      <c r="AE4" s="15"/>
      <c r="AF4" s="17"/>
    </row>
    <row r="5" ht="15.0" customHeight="1">
      <c r="B5" s="9"/>
      <c r="C5" s="65" t="s">
        <v>4</v>
      </c>
      <c r="D5" s="66"/>
      <c r="E5" s="12"/>
      <c r="F5" s="12"/>
      <c r="G5" s="12"/>
      <c r="H5" s="13"/>
      <c r="I5" s="16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6"/>
      <c r="W5" s="15"/>
      <c r="X5" s="15"/>
      <c r="Y5" s="15"/>
      <c r="Z5" s="15"/>
      <c r="AA5" s="15"/>
      <c r="AB5" s="15"/>
      <c r="AC5" s="15"/>
      <c r="AD5" s="15"/>
      <c r="AE5" s="15"/>
      <c r="AF5" s="17"/>
    </row>
    <row r="6" ht="15.0" customHeight="1">
      <c r="B6" s="19"/>
      <c r="C6" s="20"/>
      <c r="D6" s="67"/>
      <c r="E6" s="67"/>
      <c r="F6" s="67"/>
      <c r="G6" s="67"/>
      <c r="H6" s="67"/>
      <c r="I6" s="22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2"/>
      <c r="W6" s="23"/>
      <c r="X6" s="23"/>
      <c r="Y6" s="23"/>
      <c r="Z6" s="23"/>
      <c r="AA6" s="23"/>
      <c r="AB6" s="23"/>
      <c r="AC6" s="23"/>
      <c r="AD6" s="23"/>
      <c r="AE6" s="23"/>
      <c r="AF6" s="24"/>
    </row>
    <row r="7" ht="10.5" customHeight="1">
      <c r="A7" s="25"/>
      <c r="B7" s="26"/>
      <c r="C7" s="25"/>
      <c r="D7" s="27"/>
      <c r="E7" s="27"/>
      <c r="F7" s="27"/>
      <c r="G7" s="27"/>
      <c r="H7" s="27"/>
      <c r="I7" s="26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6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5"/>
    </row>
    <row r="8" ht="12.75" customHeight="1">
      <c r="A8" s="25"/>
      <c r="B8" s="25"/>
      <c r="C8" s="29">
        <v>1.0</v>
      </c>
      <c r="D8" s="30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</row>
    <row r="9" ht="12.75" customHeight="1">
      <c r="D9" s="1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</row>
    <row r="10" ht="12.75" customHeight="1">
      <c r="D10" s="1"/>
      <c r="F10" s="3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ht="12.75" customHeight="1">
      <c r="D11" s="1"/>
      <c r="F11" s="3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ht="12.75" customHeight="1">
      <c r="D12" s="1"/>
      <c r="F12" s="3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ht="12.75" customHeight="1">
      <c r="D13" s="1"/>
      <c r="F13" s="3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ht="12.75" customHeight="1">
      <c r="D14" s="1"/>
      <c r="F14" s="3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ht="12.75" customHeight="1">
      <c r="D15" s="1"/>
      <c r="F15" s="3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ht="12.75" customHeight="1">
      <c r="B16" s="32"/>
      <c r="C16" s="32" t="s">
        <v>6</v>
      </c>
      <c r="D16" s="33">
        <v>5.0</v>
      </c>
      <c r="E16" s="32"/>
      <c r="F16" s="34"/>
      <c r="G16" s="32" t="s">
        <v>7</v>
      </c>
      <c r="H16" s="32" t="s">
        <v>8</v>
      </c>
      <c r="I16" s="32"/>
      <c r="J16" s="32"/>
      <c r="K16" s="32"/>
      <c r="L16" s="32"/>
      <c r="M16" s="32"/>
      <c r="N16" s="32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</row>
    <row r="17" ht="12.75" customHeight="1">
      <c r="B17" s="32"/>
      <c r="C17" s="32" t="s">
        <v>9</v>
      </c>
      <c r="D17" s="33">
        <v>5.0</v>
      </c>
      <c r="E17" s="32" t="s">
        <v>10</v>
      </c>
      <c r="F17" s="32" t="s">
        <v>11</v>
      </c>
      <c r="G17" s="35">
        <f>SUM(OFFSET(G21,1,0,'Copia de Plantilla Sprint'!TaskRows,1))</f>
        <v>35</v>
      </c>
      <c r="H17" s="35">
        <f>IF(AND(SUM(OFFSET(H21,1,0,'Copia de Plantilla Sprint'!TaskRows,1))=0),0,SUM(OFFSET(H21,1,0,'Copia de Plantilla Sprint'!TaskRows,1)))</f>
        <v>35</v>
      </c>
      <c r="I17" s="35" t="str">
        <f>IF(AND(SUM(OFFSET(I21,1,0,'Copia de Plantilla Sprint'!TaskRows,1))=0),"",SUM(OFFSET(I21,1,0,'Copia de Plantilla Sprint'!TaskRows,1)))</f>
        <v/>
      </c>
      <c r="J17" s="35" t="str">
        <f>IF(AND(SUM(OFFSET(J21,1,0,'Copia de Plantilla Sprint'!TaskRows,1))=0),"",SUM(OFFSET(J21,1,0,'Copia de Plantilla Sprint'!TaskRows,1)))</f>
        <v/>
      </c>
      <c r="K17" s="35" t="str">
        <f>IF(AND(SUM(OFFSET(K21,1,0,'Copia de Plantilla Sprint'!TaskRows,1))=0),"",SUM(OFFSET(K21,1,0,'Copia de Plantilla Sprint'!TaskRows,1)))</f>
        <v/>
      </c>
      <c r="L17" s="35" t="str">
        <f>IF(AND(SUM(OFFSET(L21,1,0,'Copia de Plantilla Sprint'!TaskRows,1))=0),"",SUM(OFFSET(L21,1,0,'Copia de Plantilla Sprint'!TaskRows,1)))</f>
        <v/>
      </c>
      <c r="M17" s="35" t="str">
        <f>IF(AND(SUM(OFFSET(M21,1,0,'Copia de Plantilla Sprint'!TaskRows,1))=0),"",SUM(OFFSET(M21,1,0,'Copia de Plantilla Sprint'!TaskRows,1)))</f>
        <v/>
      </c>
      <c r="N17" s="35" t="str">
        <f>IF(AND(SUM(OFFSET(N21,1,0,'Copia de Plantilla Sprint'!TaskRows,1))=0),"",SUM(OFFSET(N21,1,0,'Copia de Plantilla Sprint'!TaskRows,1)))</f>
        <v/>
      </c>
      <c r="O17" s="35" t="str">
        <f>IF(AND(SUM(OFFSET(O21,1,0,'Copia de Plantilla Sprint'!TaskRows,1))=0),"",SUM(OFFSET(O21,1,0,'Copia de Plantilla Sprint'!TaskRows,1)))</f>
        <v/>
      </c>
      <c r="P17" s="35" t="str">
        <f>IF(AND(SUM(OFFSET(P21,1,0,'Copia de Plantilla Sprint'!TaskRows,1))=0),"",SUM(OFFSET(P21,1,0,'Copia de Plantilla Sprint'!TaskRows,1)))</f>
        <v/>
      </c>
      <c r="Q17" s="35" t="str">
        <f>IF(AND(SUM(OFFSET(Q21,1,0,'Copia de Plantilla Sprint'!TaskRows,1))=0),"",SUM(OFFSET(Q21,1,0,'Copia de Plantilla Sprint'!TaskRows,1)))</f>
        <v/>
      </c>
      <c r="R17" s="35" t="str">
        <f>IF(AND(SUM(OFFSET(R21,1,0,'Copia de Plantilla Sprint'!TaskRows,1))=0),"",SUM(OFFSET(R21,1,0,'Copia de Plantilla Sprint'!TaskRows,1)))</f>
        <v/>
      </c>
      <c r="S17" s="35" t="str">
        <f>IF(AND(SUM(OFFSET(S21,1,0,'Copia de Plantilla Sprint'!TaskRows,1))=0),"",SUM(OFFSET(S21,1,0,'Copia de Plantilla Sprint'!TaskRows,1)))</f>
        <v/>
      </c>
      <c r="T17" s="35" t="str">
        <f>IF(AND(SUM(OFFSET(T21,1,0,'Copia de Plantilla Sprint'!TaskRows,1))=0),"",SUM(OFFSET(T21,1,0,'Copia de Plantilla Sprint'!TaskRows,1)))</f>
        <v/>
      </c>
      <c r="U17" s="35" t="str">
        <f>IF(AND(SUM(OFFSET(U21,1,0,'Copia de Plantilla Sprint'!TaskRows,1))=0),"",SUM(OFFSET(U21,1,0,'Copia de Plantilla Sprint'!TaskRows,1)))</f>
        <v/>
      </c>
      <c r="V17" s="35" t="str">
        <f>IF(AND(SUM(OFFSET(V21,1,0,'Copia de Plantilla Sprint'!TaskRows,1))=0),"",SUM(OFFSET(V21,1,0,'Copia de Plantilla Sprint'!TaskRows,1)))</f>
        <v/>
      </c>
      <c r="W17" s="35" t="str">
        <f>IF(AND(SUM(OFFSET(W21,1,0,'Copia de Plantilla Sprint'!TaskRows,1))=0),"",SUM(OFFSET(W21,1,0,'Copia de Plantilla Sprint'!TaskRows,1)))</f>
        <v/>
      </c>
      <c r="X17" s="35" t="str">
        <f>IF(AND(SUM(OFFSET(X21,1,0,'Copia de Plantilla Sprint'!TaskRows,1))=0),"",SUM(OFFSET(X21,1,0,'Copia de Plantilla Sprint'!TaskRows,1)))</f>
        <v/>
      </c>
      <c r="Y17" s="35" t="str">
        <f>IF(AND(SUM(OFFSET(Y21,1,0,'Copia de Plantilla Sprint'!TaskRows,1))=0),"",SUM(OFFSET(Y21,1,0,'Copia de Plantilla Sprint'!TaskRows,1)))</f>
        <v/>
      </c>
      <c r="Z17" s="35" t="str">
        <f>IF(AND(SUM(OFFSET(Z21,1,0,'Copia de Plantilla Sprint'!TaskRows,1))=0),"",SUM(OFFSET(Z21,1,0,'Copia de Plantilla Sprint'!TaskRows,1)))</f>
        <v/>
      </c>
      <c r="AA17" s="35" t="str">
        <f>IF(AND(SUM(OFFSET(AA21,1,0,'Copia de Plantilla Sprint'!TaskRows,1))=0),"",SUM(OFFSET(AA21,1,0,'Copia de Plantilla Sprint'!TaskRows,1)))</f>
        <v/>
      </c>
      <c r="AB17" s="35" t="str">
        <f>IF(AND(SUM(OFFSET(AB21,1,0,'Copia de Plantilla Sprint'!TaskRows,1))=0),"",SUM(OFFSET(AB21,1,0,'Copia de Plantilla Sprint'!TaskRows,1)))</f>
        <v/>
      </c>
      <c r="AC17" s="35" t="str">
        <f>IF(AND(SUM(OFFSET(AC21,1,0,'Copia de Plantilla Sprint'!TaskRows,1))=0),"",SUM(OFFSET(AC21,1,0,'Copia de Plantilla Sprint'!TaskRows,1)))</f>
        <v/>
      </c>
      <c r="AD17" s="35" t="str">
        <f>IF(AND(SUM(OFFSET(AD21,1,0,'Copia de Plantilla Sprint'!TaskRows,1))=0),"",SUM(OFFSET(AD21,1,0,'Copia de Plantilla Sprint'!TaskRows,1)))</f>
        <v/>
      </c>
      <c r="AE17" s="35" t="str">
        <f>IF(AND(SUM(OFFSET(AE21,1,0,'Copia de Plantilla Sprint'!TaskRows,1))=0),"",SUM(OFFSET(AE21,1,0,'Copia de Plantilla Sprint'!TaskRows,1)))</f>
        <v/>
      </c>
      <c r="AF17" s="35" t="str">
        <f>IF(AND(SUM(OFFSET(AF21,1,0,'Copia de Plantilla Sprint'!TaskRows,1))=0),"",SUM(OFFSET(AF21,1,0,'Copia de Plantilla Sprint'!TaskRows,1)))</f>
        <v/>
      </c>
    </row>
    <row r="18" ht="12.75" hidden="1" customHeight="1">
      <c r="C18" s="31" t="s">
        <v>12</v>
      </c>
      <c r="D18" s="1">
        <f>IF(COUNTA(C22:C249)=0,1,COUNTA(C22:C249))</f>
        <v>1</v>
      </c>
      <c r="E18" s="31" t="s">
        <v>13</v>
      </c>
      <c r="F18" s="1">
        <f>IF(COUNTIF(H17:AF17,"&gt;0")=0,1,COUNTIF(H17:AF17,"&gt;0"))</f>
        <v>1</v>
      </c>
      <c r="G18" s="1"/>
      <c r="H18" s="1">
        <f>IF(H21="","",$G17-$G17/($D16-1)*(H21-1))</f>
        <v>35</v>
      </c>
      <c r="I18" s="1">
        <f>IF(I21="","",'Copia de Plantilla Sprint'!TotalEffort-'Copia de Plantilla Sprint'!TotalEffort/('Copia de Plantilla Sprint'!ImplementationDays)*(I21-1))</f>
        <v>28</v>
      </c>
      <c r="J18" s="1">
        <f>IF(J21="","",'Copia de Plantilla Sprint'!TotalEffort-'Copia de Plantilla Sprint'!TotalEffort/('Copia de Plantilla Sprint'!ImplementationDays)*(J21-1))</f>
        <v>21</v>
      </c>
      <c r="K18" s="1">
        <f>IF(K21="","",'Copia de Plantilla Sprint'!TotalEffort-'Copia de Plantilla Sprint'!TotalEffort/('Copia de Plantilla Sprint'!ImplementationDays)*(K21-1))</f>
        <v>14</v>
      </c>
      <c r="L18" s="1">
        <f>IF(L21="","",'Copia de Plantilla Sprint'!TotalEffort-'Copia de Plantilla Sprint'!TotalEffort/('Copia de Plantilla Sprint'!ImplementationDays)*(L21-1))</f>
        <v>7</v>
      </c>
      <c r="M18" s="1" t="str">
        <f>IF(M21="","",'Copia de Plantilla Sprint'!TotalEffort-'Copia de Plantilla Sprint'!TotalEffort/('Copia de Plantilla Sprint'!ImplementationDays)*(M21-1))</f>
        <v/>
      </c>
      <c r="N18" s="1" t="str">
        <f>IF(N21="","",'Copia de Plantilla Sprint'!TotalEffort-'Copia de Plantilla Sprint'!TotalEffort/('Copia de Plantilla Sprint'!ImplementationDays)*(N21-1))</f>
        <v/>
      </c>
      <c r="O18" s="1" t="str">
        <f>IF(O21="","",'Copia de Plantilla Sprint'!TotalEffort-'Copia de Plantilla Sprint'!TotalEffort/('Copia de Plantilla Sprint'!ImplementationDays)*(O21-1))</f>
        <v/>
      </c>
      <c r="P18" s="1" t="str">
        <f>IF(P21="","",'Copia de Plantilla Sprint'!TotalEffort-'Copia de Plantilla Sprint'!TotalEffort/('Copia de Plantilla Sprint'!ImplementationDays)*(P21-1))</f>
        <v/>
      </c>
      <c r="Q18" s="1" t="str">
        <f>IF(Q21="","",'Copia de Plantilla Sprint'!TotalEffort-'Copia de Plantilla Sprint'!TotalEffort/('Copia de Plantilla Sprint'!ImplementationDays)*(Q21-1))</f>
        <v/>
      </c>
      <c r="R18" s="1" t="str">
        <f>IF(R21="","",'Copia de Plantilla Sprint'!TotalEffort-'Copia de Plantilla Sprint'!TotalEffort/('Copia de Plantilla Sprint'!ImplementationDays)*(R21-1))</f>
        <v/>
      </c>
      <c r="S18" s="1" t="str">
        <f>IF(S21="","",'Copia de Plantilla Sprint'!TotalEffort-'Copia de Plantilla Sprint'!TotalEffort/('Copia de Plantilla Sprint'!ImplementationDays)*(S21-1))</f>
        <v/>
      </c>
      <c r="T18" s="1" t="str">
        <f>IF(T21="","",'Copia de Plantilla Sprint'!TotalEffort-'Copia de Plantilla Sprint'!TotalEffort/('Copia de Plantilla Sprint'!ImplementationDays)*(T21-1))</f>
        <v/>
      </c>
      <c r="U18" s="1" t="str">
        <f>IF(U21="","",'Copia de Plantilla Sprint'!TotalEffort-'Copia de Plantilla Sprint'!TotalEffort/('Copia de Plantilla Sprint'!ImplementationDays)*(U21-1))</f>
        <v/>
      </c>
      <c r="V18" s="1" t="str">
        <f>IF(V21="","",'Copia de Plantilla Sprint'!TotalEffort-'Copia de Plantilla Sprint'!TotalEffort/('Copia de Plantilla Sprint'!ImplementationDays)*(V21-1))</f>
        <v/>
      </c>
      <c r="W18" s="1" t="str">
        <f>IF(W21="","",'Copia de Plantilla Sprint'!TotalEffort-'Copia de Plantilla Sprint'!TotalEffort/('Copia de Plantilla Sprint'!ImplementationDays)*(W21-1))</f>
        <v/>
      </c>
      <c r="X18" s="1" t="str">
        <f>IF(X21="","",'Copia de Plantilla Sprint'!TotalEffort-'Copia de Plantilla Sprint'!TotalEffort/('Copia de Plantilla Sprint'!ImplementationDays)*(X21-1))</f>
        <v/>
      </c>
      <c r="Y18" s="1" t="str">
        <f>IF(Y21="","",'Copia de Plantilla Sprint'!TotalEffort-'Copia de Plantilla Sprint'!TotalEffort/('Copia de Plantilla Sprint'!ImplementationDays)*(Y21-1))</f>
        <v/>
      </c>
      <c r="Z18" s="1" t="str">
        <f>IF(Z21="","",'Copia de Plantilla Sprint'!TotalEffort-'Copia de Plantilla Sprint'!TotalEffort/('Copia de Plantilla Sprint'!ImplementationDays)*(Z21-1))</f>
        <v/>
      </c>
      <c r="AA18" s="1" t="str">
        <f>IF(AA21="","",'Copia de Plantilla Sprint'!TotalEffort-'Copia de Plantilla Sprint'!TotalEffort/('Copia de Plantilla Sprint'!ImplementationDays)*(AA21-1))</f>
        <v/>
      </c>
      <c r="AB18" s="1" t="str">
        <f>IF(AB21="","",'Copia de Plantilla Sprint'!TotalEffort-'Copia de Plantilla Sprint'!TotalEffort/('Copia de Plantilla Sprint'!ImplementationDays)*(AB21-1))</f>
        <v/>
      </c>
      <c r="AC18" s="1" t="str">
        <f>IF(AC21="","",'Copia de Plantilla Sprint'!TotalEffort-'Copia de Plantilla Sprint'!TotalEffort/('Copia de Plantilla Sprint'!ImplementationDays)*(AC21-1))</f>
        <v/>
      </c>
      <c r="AD18" s="1" t="str">
        <f>IF(AD21="","",'Copia de Plantilla Sprint'!TotalEffort-'Copia de Plantilla Sprint'!TotalEffort/('Copia de Plantilla Sprint'!ImplementationDays)*(AD21-1))</f>
        <v/>
      </c>
      <c r="AE18" s="1" t="str">
        <f>IF(AE21="","",'Copia de Plantilla Sprint'!TotalEffort-'Copia de Plantilla Sprint'!TotalEffort/('Copia de Plantilla Sprint'!ImplementationDays)*(AE21-1))</f>
        <v/>
      </c>
      <c r="AF18" s="1" t="str">
        <f>IF(AF21="","",'Copia de Plantilla Sprint'!TotalEffort-'Copia de Plantilla Sprint'!TotalEffort/('Copia de Plantilla Sprint'!ImplementationDays)*(AF21-1))</f>
        <v/>
      </c>
    </row>
    <row r="19" ht="12.75" hidden="1" customHeight="1">
      <c r="C19" s="37" t="s">
        <v>52</v>
      </c>
      <c r="E19" s="31" t="s">
        <v>14</v>
      </c>
      <c r="F19" s="1"/>
      <c r="G19" s="1"/>
      <c r="H19" s="1" t="str">
        <f t="array" ref="H19">IF(TREND(OFFSET($H17,0,'Copia de Plantilla Sprint'!DoneDays-'Copia de Plantilla Sprint'!TrendDays,1,'Copia de Plantilla Sprint'!TrendDays),OFFSET($H20,0,'Copia de Plantilla Sprint'!DoneDays-'Copia de Plantilla Sprint'!TrendDays,1,'Copia de Plantilla Sprint'!TrendDays),H20)&lt;0,"",TREND(OFFSET($H17,0,'Copia de Plantilla Sprint'!DoneDays-'Copia de Plantilla Sprint'!TrendDays,1,'Copia de Plantilla Sprint'!TrendDays),OFFSET($H20,0,'Copia de Plantilla Sprint'!DoneDays-'Copia de Plantilla Sprint'!TrendDays,1,'Copia de Plantilla Sprint'!TrendDays),H20))</f>
        <v>#N/A</v>
      </c>
      <c r="I19" s="1" t="str">
        <f t="array" ref="I19">IF(TREND(OFFSET($H17,0,'Copia de Plantilla Sprint'!DoneDays-'Copia de Plantilla Sprint'!TrendDays,1,'Copia de Plantilla Sprint'!TrendDays),OFFSET($H20,0,'Copia de Plantilla Sprint'!DoneDays-'Copia de Plantilla Sprint'!TrendDays,1,'Copia de Plantilla Sprint'!TrendDays),I20)&lt;0,"",TREND(OFFSET($H17,0,'Copia de Plantilla Sprint'!DoneDays-'Copia de Plantilla Sprint'!TrendDays,1,'Copia de Plantilla Sprint'!TrendDays),OFFSET($H20,0,'Copia de Plantilla Sprint'!DoneDays-'Copia de Plantilla Sprint'!TrendDays,1,'Copia de Plantilla Sprint'!TrendDays),I20))</f>
        <v>#N/A</v>
      </c>
      <c r="J19" s="1" t="str">
        <f t="array" ref="J19">IF(TREND(OFFSET($H17,0,'Copia de Plantilla Sprint'!DoneDays-'Copia de Plantilla Sprint'!TrendDays,1,'Copia de Plantilla Sprint'!TrendDays),OFFSET($H20,0,'Copia de Plantilla Sprint'!DoneDays-'Copia de Plantilla Sprint'!TrendDays,1,'Copia de Plantilla Sprint'!TrendDays),J20)&lt;0,"",TREND(OFFSET($H17,0,'Copia de Plantilla Sprint'!DoneDays-'Copia de Plantilla Sprint'!TrendDays,1,'Copia de Plantilla Sprint'!TrendDays),OFFSET($H20,0,'Copia de Plantilla Sprint'!DoneDays-'Copia de Plantilla Sprint'!TrendDays,1,'Copia de Plantilla Sprint'!TrendDays),J20))</f>
        <v>#N/A</v>
      </c>
      <c r="K19" s="1" t="str">
        <f t="array" ref="K19">IF(TREND(OFFSET($H17,0,'Copia de Plantilla Sprint'!DoneDays-'Copia de Plantilla Sprint'!TrendDays,1,'Copia de Plantilla Sprint'!TrendDays),OFFSET($H20,0,'Copia de Plantilla Sprint'!DoneDays-'Copia de Plantilla Sprint'!TrendDays,1,'Copia de Plantilla Sprint'!TrendDays),K20)&lt;0,"",TREND(OFFSET($H17,0,'Copia de Plantilla Sprint'!DoneDays-'Copia de Plantilla Sprint'!TrendDays,1,'Copia de Plantilla Sprint'!TrendDays),OFFSET($H20,0,'Copia de Plantilla Sprint'!DoneDays-'Copia de Plantilla Sprint'!TrendDays,1,'Copia de Plantilla Sprint'!TrendDays),K20))</f>
        <v>#N/A</v>
      </c>
      <c r="L19" s="1" t="str">
        <f t="array" ref="L19">IF(TREND(OFFSET($H17,0,'Copia de Plantilla Sprint'!DoneDays-'Copia de Plantilla Sprint'!TrendDays,1,'Copia de Plantilla Sprint'!TrendDays),OFFSET($H20,0,'Copia de Plantilla Sprint'!DoneDays-'Copia de Plantilla Sprint'!TrendDays,1,'Copia de Plantilla Sprint'!TrendDays),L20)&lt;0,"",TREND(OFFSET($H17,0,'Copia de Plantilla Sprint'!DoneDays-'Copia de Plantilla Sprint'!TrendDays,1,'Copia de Plantilla Sprint'!TrendDays),OFFSET($H20,0,'Copia de Plantilla Sprint'!DoneDays-'Copia de Plantilla Sprint'!TrendDays,1,'Copia de Plantilla Sprint'!TrendDays),L20))</f>
        <v>#N/A</v>
      </c>
      <c r="M19" s="1" t="str">
        <f t="array" ref="M19">IF(TREND(OFFSET($H17,0,'Copia de Plantilla Sprint'!DoneDays-'Copia de Plantilla Sprint'!TrendDays,1,'Copia de Plantilla Sprint'!TrendDays),OFFSET($H20,0,'Copia de Plantilla Sprint'!DoneDays-'Copia de Plantilla Sprint'!TrendDays,1,'Copia de Plantilla Sprint'!TrendDays),M20)&lt;0,"",TREND(OFFSET($H17,0,'Copia de Plantilla Sprint'!DoneDays-'Copia de Plantilla Sprint'!TrendDays,1,'Copia de Plantilla Sprint'!TrendDays),OFFSET($H20,0,'Copia de Plantilla Sprint'!DoneDays-'Copia de Plantilla Sprint'!TrendDays,1,'Copia de Plantilla Sprint'!TrendDays),M20))</f>
        <v>#N/A</v>
      </c>
      <c r="N19" s="1" t="str">
        <f t="array" ref="N19">IF(TREND(OFFSET($H17,0,'Copia de Plantilla Sprint'!DoneDays-'Copia de Plantilla Sprint'!TrendDays,1,'Copia de Plantilla Sprint'!TrendDays),OFFSET($H20,0,'Copia de Plantilla Sprint'!DoneDays-'Copia de Plantilla Sprint'!TrendDays,1,'Copia de Plantilla Sprint'!TrendDays),N20)&lt;0,"",TREND(OFFSET($H17,0,'Copia de Plantilla Sprint'!DoneDays-'Copia de Plantilla Sprint'!TrendDays,1,'Copia de Plantilla Sprint'!TrendDays),OFFSET($H20,0,'Copia de Plantilla Sprint'!DoneDays-'Copia de Plantilla Sprint'!TrendDays,1,'Copia de Plantilla Sprint'!TrendDays),N20))</f>
        <v>#N/A</v>
      </c>
      <c r="O19" s="1" t="str">
        <f t="array" ref="O19">IF(TREND(OFFSET($H17,0,'Copia de Plantilla Sprint'!DoneDays-'Copia de Plantilla Sprint'!TrendDays,1,'Copia de Plantilla Sprint'!TrendDays),OFFSET($H20,0,'Copia de Plantilla Sprint'!DoneDays-'Copia de Plantilla Sprint'!TrendDays,1,'Copia de Plantilla Sprint'!TrendDays),O20)&lt;0,"",TREND(OFFSET($H17,0,'Copia de Plantilla Sprint'!DoneDays-'Copia de Plantilla Sprint'!TrendDays,1,'Copia de Plantilla Sprint'!TrendDays),OFFSET($H20,0,'Copia de Plantilla Sprint'!DoneDays-'Copia de Plantilla Sprint'!TrendDays,1,'Copia de Plantilla Sprint'!TrendDays),O20))</f>
        <v>#N/A</v>
      </c>
      <c r="P19" s="1" t="str">
        <f t="array" ref="P19">IF(TREND(OFFSET($H17,0,'Copia de Plantilla Sprint'!DoneDays-'Copia de Plantilla Sprint'!TrendDays,1,'Copia de Plantilla Sprint'!TrendDays),OFFSET($H20,0,'Copia de Plantilla Sprint'!DoneDays-'Copia de Plantilla Sprint'!TrendDays,1,'Copia de Plantilla Sprint'!TrendDays),P20)&lt;0,"",TREND(OFFSET($H17,0,'Copia de Plantilla Sprint'!DoneDays-'Copia de Plantilla Sprint'!TrendDays,1,'Copia de Plantilla Sprint'!TrendDays),OFFSET($H20,0,'Copia de Plantilla Sprint'!DoneDays-'Copia de Plantilla Sprint'!TrendDays,1,'Copia de Plantilla Sprint'!TrendDays),P20))</f>
        <v>#N/A</v>
      </c>
      <c r="Q19" s="1" t="str">
        <f t="array" ref="Q19">IF(TREND(OFFSET($H17,0,'Copia de Plantilla Sprint'!DoneDays-'Copia de Plantilla Sprint'!TrendDays,1,'Copia de Plantilla Sprint'!TrendDays),OFFSET($H20,0,'Copia de Plantilla Sprint'!DoneDays-'Copia de Plantilla Sprint'!TrendDays,1,'Copia de Plantilla Sprint'!TrendDays),Q20)&lt;0,"",TREND(OFFSET($H17,0,'Copia de Plantilla Sprint'!DoneDays-'Copia de Plantilla Sprint'!TrendDays,1,'Copia de Plantilla Sprint'!TrendDays),OFFSET($H20,0,'Copia de Plantilla Sprint'!DoneDays-'Copia de Plantilla Sprint'!TrendDays,1,'Copia de Plantilla Sprint'!TrendDays),Q20))</f>
        <v>#N/A</v>
      </c>
      <c r="R19" s="1" t="str">
        <f t="array" ref="R19">IF(TREND(OFFSET($H17,0,'Copia de Plantilla Sprint'!DoneDays-'Copia de Plantilla Sprint'!TrendDays,1,'Copia de Plantilla Sprint'!TrendDays),OFFSET($H20,0,'Copia de Plantilla Sprint'!DoneDays-'Copia de Plantilla Sprint'!TrendDays,1,'Copia de Plantilla Sprint'!TrendDays),R20)&lt;0,"",TREND(OFFSET($H17,0,'Copia de Plantilla Sprint'!DoneDays-'Copia de Plantilla Sprint'!TrendDays,1,'Copia de Plantilla Sprint'!TrendDays),OFFSET($H20,0,'Copia de Plantilla Sprint'!DoneDays-'Copia de Plantilla Sprint'!TrendDays,1,'Copia de Plantilla Sprint'!TrendDays),R20))</f>
        <v>#N/A</v>
      </c>
      <c r="S19" s="1" t="str">
        <f t="array" ref="S19">IF(TREND(OFFSET($H17,0,'Copia de Plantilla Sprint'!DoneDays-'Copia de Plantilla Sprint'!TrendDays,1,'Copia de Plantilla Sprint'!TrendDays),OFFSET($H20,0,'Copia de Plantilla Sprint'!DoneDays-'Copia de Plantilla Sprint'!TrendDays,1,'Copia de Plantilla Sprint'!TrendDays),S20)&lt;0,"",TREND(OFFSET($H17,0,'Copia de Plantilla Sprint'!DoneDays-'Copia de Plantilla Sprint'!TrendDays,1,'Copia de Plantilla Sprint'!TrendDays),OFFSET($H20,0,'Copia de Plantilla Sprint'!DoneDays-'Copia de Plantilla Sprint'!TrendDays,1,'Copia de Plantilla Sprint'!TrendDays),S20))</f>
        <v>#N/A</v>
      </c>
      <c r="T19" s="1" t="str">
        <f t="array" ref="T19">IF(TREND(OFFSET($H17,0,'Copia de Plantilla Sprint'!DoneDays-'Copia de Plantilla Sprint'!TrendDays,1,'Copia de Plantilla Sprint'!TrendDays),OFFSET($H20,0,'Copia de Plantilla Sprint'!DoneDays-'Copia de Plantilla Sprint'!TrendDays,1,'Copia de Plantilla Sprint'!TrendDays),T20)&lt;0,"",TREND(OFFSET($H17,0,'Copia de Plantilla Sprint'!DoneDays-'Copia de Plantilla Sprint'!TrendDays,1,'Copia de Plantilla Sprint'!TrendDays),OFFSET($H20,0,'Copia de Plantilla Sprint'!DoneDays-'Copia de Plantilla Sprint'!TrendDays,1,'Copia de Plantilla Sprint'!TrendDays),T20))</f>
        <v>#N/A</v>
      </c>
      <c r="U19" s="1" t="str">
        <f t="array" ref="U19">IF(TREND(OFFSET($H17,0,'Copia de Plantilla Sprint'!DoneDays-'Copia de Plantilla Sprint'!TrendDays,1,'Copia de Plantilla Sprint'!TrendDays),OFFSET($H20,0,'Copia de Plantilla Sprint'!DoneDays-'Copia de Plantilla Sprint'!TrendDays,1,'Copia de Plantilla Sprint'!TrendDays),U20)&lt;0,"",TREND(OFFSET($H17,0,'Copia de Plantilla Sprint'!DoneDays-'Copia de Plantilla Sprint'!TrendDays,1,'Copia de Plantilla Sprint'!TrendDays),OFFSET($H20,0,'Copia de Plantilla Sprint'!DoneDays-'Copia de Plantilla Sprint'!TrendDays,1,'Copia de Plantilla Sprint'!TrendDays),U20))</f>
        <v>#N/A</v>
      </c>
      <c r="V19" s="1" t="str">
        <f t="array" ref="V19">IF(TREND(OFFSET($H17,0,'Copia de Plantilla Sprint'!DoneDays-'Copia de Plantilla Sprint'!TrendDays,1,'Copia de Plantilla Sprint'!TrendDays),OFFSET($H20,0,'Copia de Plantilla Sprint'!DoneDays-'Copia de Plantilla Sprint'!TrendDays,1,'Copia de Plantilla Sprint'!TrendDays),V20)&lt;0,"",TREND(OFFSET($H17,0,'Copia de Plantilla Sprint'!DoneDays-'Copia de Plantilla Sprint'!TrendDays,1,'Copia de Plantilla Sprint'!TrendDays),OFFSET($H20,0,'Copia de Plantilla Sprint'!DoneDays-'Copia de Plantilla Sprint'!TrendDays,1,'Copia de Plantilla Sprint'!TrendDays),V20))</f>
        <v>#N/A</v>
      </c>
      <c r="W19" s="1" t="str">
        <f t="array" ref="W19">IF(TREND(OFFSET($H17,0,'Copia de Plantilla Sprint'!DoneDays-'Copia de Plantilla Sprint'!TrendDays,1,'Copia de Plantilla Sprint'!TrendDays),OFFSET($H20,0,'Copia de Plantilla Sprint'!DoneDays-'Copia de Plantilla Sprint'!TrendDays,1,'Copia de Plantilla Sprint'!TrendDays),W20)&lt;0,"",TREND(OFFSET($H17,0,'Copia de Plantilla Sprint'!DoneDays-'Copia de Plantilla Sprint'!TrendDays,1,'Copia de Plantilla Sprint'!TrendDays),OFFSET($H20,0,'Copia de Plantilla Sprint'!DoneDays-'Copia de Plantilla Sprint'!TrendDays,1,'Copia de Plantilla Sprint'!TrendDays),W20))</f>
        <v>#N/A</v>
      </c>
      <c r="X19" s="1" t="str">
        <f t="array" ref="X19">IF(TREND(OFFSET($H17,0,'Copia de Plantilla Sprint'!DoneDays-'Copia de Plantilla Sprint'!TrendDays,1,'Copia de Plantilla Sprint'!TrendDays),OFFSET($H20,0,'Copia de Plantilla Sprint'!DoneDays-'Copia de Plantilla Sprint'!TrendDays,1,'Copia de Plantilla Sprint'!TrendDays),X20)&lt;0,"",TREND(OFFSET($H17,0,'Copia de Plantilla Sprint'!DoneDays-'Copia de Plantilla Sprint'!TrendDays,1,'Copia de Plantilla Sprint'!TrendDays),OFFSET($H20,0,'Copia de Plantilla Sprint'!DoneDays-'Copia de Plantilla Sprint'!TrendDays,1,'Copia de Plantilla Sprint'!TrendDays),X20))</f>
        <v>#N/A</v>
      </c>
      <c r="Y19" s="1" t="str">
        <f t="array" ref="Y19">IF(TREND(OFFSET($H17,0,'Copia de Plantilla Sprint'!DoneDays-'Copia de Plantilla Sprint'!TrendDays,1,'Copia de Plantilla Sprint'!TrendDays),OFFSET($H20,0,'Copia de Plantilla Sprint'!DoneDays-'Copia de Plantilla Sprint'!TrendDays,1,'Copia de Plantilla Sprint'!TrendDays),Y20)&lt;0,"",TREND(OFFSET($H17,0,'Copia de Plantilla Sprint'!DoneDays-'Copia de Plantilla Sprint'!TrendDays,1,'Copia de Plantilla Sprint'!TrendDays),OFFSET($H20,0,'Copia de Plantilla Sprint'!DoneDays-'Copia de Plantilla Sprint'!TrendDays,1,'Copia de Plantilla Sprint'!TrendDays),Y20))</f>
        <v>#N/A</v>
      </c>
      <c r="Z19" s="1" t="str">
        <f t="array" ref="Z19">IF(TREND(OFFSET($H17,0,'Copia de Plantilla Sprint'!DoneDays-'Copia de Plantilla Sprint'!TrendDays,1,'Copia de Plantilla Sprint'!TrendDays),OFFSET($H20,0,'Copia de Plantilla Sprint'!DoneDays-'Copia de Plantilla Sprint'!TrendDays,1,'Copia de Plantilla Sprint'!TrendDays),Z20)&lt;0,"",TREND(OFFSET($H17,0,'Copia de Plantilla Sprint'!DoneDays-'Copia de Plantilla Sprint'!TrendDays,1,'Copia de Plantilla Sprint'!TrendDays),OFFSET($H20,0,'Copia de Plantilla Sprint'!DoneDays-'Copia de Plantilla Sprint'!TrendDays,1,'Copia de Plantilla Sprint'!TrendDays),Z20))</f>
        <v>#N/A</v>
      </c>
      <c r="AA19" s="1" t="str">
        <f t="array" ref="AA19">IF(TREND(OFFSET($H17,0,'Copia de Plantilla Sprint'!DoneDays-'Copia de Plantilla Sprint'!TrendDays,1,'Copia de Plantilla Sprint'!TrendDays),OFFSET($H20,0,'Copia de Plantilla Sprint'!DoneDays-'Copia de Plantilla Sprint'!TrendDays,1,'Copia de Plantilla Sprint'!TrendDays),AA20)&lt;0,"",TREND(OFFSET($H17,0,'Copia de Plantilla Sprint'!DoneDays-'Copia de Plantilla Sprint'!TrendDays,1,'Copia de Plantilla Sprint'!TrendDays),OFFSET($H20,0,'Copia de Plantilla Sprint'!DoneDays-'Copia de Plantilla Sprint'!TrendDays,1,'Copia de Plantilla Sprint'!TrendDays),AA20))</f>
        <v>#N/A</v>
      </c>
      <c r="AB19" s="1" t="str">
        <f t="array" ref="AB19">IF(TREND(OFFSET($H17,0,'Copia de Plantilla Sprint'!DoneDays-'Copia de Plantilla Sprint'!TrendDays,1,'Copia de Plantilla Sprint'!TrendDays),OFFSET($H20,0,'Copia de Plantilla Sprint'!DoneDays-'Copia de Plantilla Sprint'!TrendDays,1,'Copia de Plantilla Sprint'!TrendDays),AB20)&lt;0,"",TREND(OFFSET($H17,0,'Copia de Plantilla Sprint'!DoneDays-'Copia de Plantilla Sprint'!TrendDays,1,'Copia de Plantilla Sprint'!TrendDays),OFFSET($H20,0,'Copia de Plantilla Sprint'!DoneDays-'Copia de Plantilla Sprint'!TrendDays,1,'Copia de Plantilla Sprint'!TrendDays),AB20))</f>
        <v>#N/A</v>
      </c>
      <c r="AC19" s="1" t="str">
        <f t="array" ref="AC19">IF(TREND(OFFSET($H17,0,'Copia de Plantilla Sprint'!DoneDays-'Copia de Plantilla Sprint'!TrendDays,1,'Copia de Plantilla Sprint'!TrendDays),OFFSET($H20,0,'Copia de Plantilla Sprint'!DoneDays-'Copia de Plantilla Sprint'!TrendDays,1,'Copia de Plantilla Sprint'!TrendDays),AC20)&lt;0,"",TREND(OFFSET($H17,0,'Copia de Plantilla Sprint'!DoneDays-'Copia de Plantilla Sprint'!TrendDays,1,'Copia de Plantilla Sprint'!TrendDays),OFFSET($H20,0,'Copia de Plantilla Sprint'!DoneDays-'Copia de Plantilla Sprint'!TrendDays,1,'Copia de Plantilla Sprint'!TrendDays),AC20))</f>
        <v>#N/A</v>
      </c>
      <c r="AD19" s="1" t="str">
        <f t="array" ref="AD19">IF(TREND(OFFSET($H17,0,'Copia de Plantilla Sprint'!DoneDays-'Copia de Plantilla Sprint'!TrendDays,1,'Copia de Plantilla Sprint'!TrendDays),OFFSET($H20,0,'Copia de Plantilla Sprint'!DoneDays-'Copia de Plantilla Sprint'!TrendDays,1,'Copia de Plantilla Sprint'!TrendDays),AD20)&lt;0,"",TREND(OFFSET($H17,0,'Copia de Plantilla Sprint'!DoneDays-'Copia de Plantilla Sprint'!TrendDays,1,'Copia de Plantilla Sprint'!TrendDays),OFFSET($H20,0,'Copia de Plantilla Sprint'!DoneDays-'Copia de Plantilla Sprint'!TrendDays,1,'Copia de Plantilla Sprint'!TrendDays),AD20))</f>
        <v>#N/A</v>
      </c>
      <c r="AE19" s="1" t="str">
        <f t="array" ref="AE19">IF(TREND(OFFSET($H17,0,'Copia de Plantilla Sprint'!DoneDays-'Copia de Plantilla Sprint'!TrendDays,1,'Copia de Plantilla Sprint'!TrendDays),OFFSET($H20,0,'Copia de Plantilla Sprint'!DoneDays-'Copia de Plantilla Sprint'!TrendDays,1,'Copia de Plantilla Sprint'!TrendDays),AE20)&lt;0,"",TREND(OFFSET($H17,0,'Copia de Plantilla Sprint'!DoneDays-'Copia de Plantilla Sprint'!TrendDays,1,'Copia de Plantilla Sprint'!TrendDays),OFFSET($H20,0,'Copia de Plantilla Sprint'!DoneDays-'Copia de Plantilla Sprint'!TrendDays,1,'Copia de Plantilla Sprint'!TrendDays),AE20))</f>
        <v>#N/A</v>
      </c>
      <c r="AF19" s="1" t="str">
        <f t="array" ref="AF19">IF(TREND(OFFSET($H17,0,'Copia de Plantilla Sprint'!DoneDays-'Copia de Plantilla Sprint'!TrendDays,1,'Copia de Plantilla Sprint'!TrendDays),OFFSET($H20,0,'Copia de Plantilla Sprint'!DoneDays-'Copia de Plantilla Sprint'!TrendDays,1,'Copia de Plantilla Sprint'!TrendDays),AF20)&lt;0,"",TREND(OFFSET($H17,0,'Copia de Plantilla Sprint'!DoneDays-'Copia de Plantilla Sprint'!TrendDays,1,'Copia de Plantilla Sprint'!TrendDays),OFFSET($H20,0,'Copia de Plantilla Sprint'!DoneDays-'Copia de Plantilla Sprint'!TrendDays,1,'Copia de Plantilla Sprint'!TrendDays),AF20))</f>
        <v>#N/A</v>
      </c>
    </row>
    <row r="20" ht="12.75" hidden="1" customHeight="1">
      <c r="C20" s="37" t="s">
        <v>53</v>
      </c>
      <c r="E20" s="31" t="s">
        <v>15</v>
      </c>
      <c r="F20" s="1">
        <f>IF('Copia de Plantilla Sprint'!DoneDays&gt;D17,D17,'Copia de Plantilla Sprint'!DoneDays)</f>
        <v>1</v>
      </c>
      <c r="G20" s="1"/>
      <c r="H20" s="1">
        <f>IF('Copia de Plantilla Sprint'!DoneDays&gt;G20,G20+1,"")</f>
        <v>1</v>
      </c>
      <c r="I20" s="1">
        <v>2.0</v>
      </c>
      <c r="J20" s="1">
        <v>3.0</v>
      </c>
      <c r="K20" s="1">
        <v>4.0</v>
      </c>
      <c r="L20" s="1">
        <v>5.0</v>
      </c>
      <c r="M20" s="1">
        <v>6.0</v>
      </c>
      <c r="N20" s="1">
        <v>7.0</v>
      </c>
      <c r="O20" s="1">
        <v>8.0</v>
      </c>
      <c r="P20" s="1">
        <v>9.0</v>
      </c>
      <c r="Q20" s="1">
        <v>10.0</v>
      </c>
      <c r="R20" s="1">
        <v>11.0</v>
      </c>
      <c r="S20" s="1">
        <v>12.0</v>
      </c>
      <c r="T20" s="1">
        <v>13.0</v>
      </c>
      <c r="U20" s="1">
        <v>14.0</v>
      </c>
      <c r="V20" s="1">
        <v>15.0</v>
      </c>
      <c r="W20" s="1">
        <v>16.0</v>
      </c>
      <c r="X20" s="1">
        <v>17.0</v>
      </c>
      <c r="Y20" s="1">
        <v>18.0</v>
      </c>
      <c r="Z20" s="1">
        <v>19.0</v>
      </c>
      <c r="AA20" s="1">
        <v>20.0</v>
      </c>
      <c r="AB20" s="1">
        <v>21.0</v>
      </c>
      <c r="AC20" s="1">
        <v>22.0</v>
      </c>
      <c r="AD20" s="1">
        <v>23.0</v>
      </c>
      <c r="AE20" s="1">
        <v>24.0</v>
      </c>
      <c r="AF20" s="1">
        <v>25.0</v>
      </c>
    </row>
    <row r="21" ht="12.75" customHeight="1">
      <c r="B21" s="32" t="s">
        <v>16</v>
      </c>
      <c r="C21" s="38" t="s">
        <v>17</v>
      </c>
      <c r="D21" s="38" t="s">
        <v>18</v>
      </c>
      <c r="E21" s="38" t="s">
        <v>19</v>
      </c>
      <c r="F21" s="38" t="s">
        <v>20</v>
      </c>
      <c r="G21" s="38" t="s">
        <v>21</v>
      </c>
      <c r="H21" s="38">
        <v>1.0</v>
      </c>
      <c r="I21" s="38">
        <f t="shared" ref="I21:AF21" si="1">IF($D$16&gt;H21,H21+1,"")</f>
        <v>2</v>
      </c>
      <c r="J21" s="38">
        <f t="shared" si="1"/>
        <v>3</v>
      </c>
      <c r="K21" s="38">
        <f t="shared" si="1"/>
        <v>4</v>
      </c>
      <c r="L21" s="38">
        <f t="shared" si="1"/>
        <v>5</v>
      </c>
      <c r="M21" s="38" t="str">
        <f t="shared" si="1"/>
        <v/>
      </c>
      <c r="N21" s="38" t="str">
        <f t="shared" si="1"/>
        <v/>
      </c>
      <c r="O21" s="38" t="str">
        <f t="shared" si="1"/>
        <v/>
      </c>
      <c r="P21" s="38" t="str">
        <f t="shared" si="1"/>
        <v/>
      </c>
      <c r="Q21" s="38" t="str">
        <f t="shared" si="1"/>
        <v/>
      </c>
      <c r="R21" s="38" t="str">
        <f t="shared" si="1"/>
        <v/>
      </c>
      <c r="S21" s="38" t="str">
        <f t="shared" si="1"/>
        <v/>
      </c>
      <c r="T21" s="38" t="str">
        <f t="shared" si="1"/>
        <v/>
      </c>
      <c r="U21" s="38" t="str">
        <f t="shared" si="1"/>
        <v/>
      </c>
      <c r="V21" s="38" t="str">
        <f t="shared" si="1"/>
        <v/>
      </c>
      <c r="W21" s="38" t="str">
        <f t="shared" si="1"/>
        <v/>
      </c>
      <c r="X21" s="38" t="str">
        <f t="shared" si="1"/>
        <v/>
      </c>
      <c r="Y21" s="38" t="str">
        <f t="shared" si="1"/>
        <v/>
      </c>
      <c r="Z21" s="38" t="str">
        <f t="shared" si="1"/>
        <v/>
      </c>
      <c r="AA21" s="38" t="str">
        <f t="shared" si="1"/>
        <v/>
      </c>
      <c r="AB21" s="38" t="str">
        <f t="shared" si="1"/>
        <v/>
      </c>
      <c r="AC21" s="38" t="str">
        <f t="shared" si="1"/>
        <v/>
      </c>
      <c r="AD21" s="38" t="str">
        <f t="shared" si="1"/>
        <v/>
      </c>
      <c r="AE21" s="38" t="str">
        <f t="shared" si="1"/>
        <v/>
      </c>
      <c r="AF21" s="38" t="str">
        <f t="shared" si="1"/>
        <v/>
      </c>
    </row>
    <row r="22" ht="12.75" customHeight="1">
      <c r="D22" s="1"/>
      <c r="F22" s="31" t="str">
        <f t="shared" ref="F22:F63" si="3">IF(C22&lt;&gt;"","Planned","")</f>
        <v/>
      </c>
      <c r="G22" s="76">
        <v>35.0</v>
      </c>
      <c r="H22" s="1">
        <f t="shared" ref="H22:H66" si="4">IF(OR(H$21="",$G22=""),"",G22)</f>
        <v>35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 t="str">
        <f t="shared" ref="AE22:AF22" si="2">IF(OR(AE$21="",$G22=""),"",AD22)</f>
        <v/>
      </c>
      <c r="AF22" s="1" t="str">
        <f t="shared" si="2"/>
        <v/>
      </c>
    </row>
    <row r="23" ht="12.75" customHeight="1">
      <c r="D23" s="1"/>
      <c r="F23" s="31" t="str">
        <f t="shared" si="3"/>
        <v/>
      </c>
      <c r="G23" s="76">
        <v>25.0</v>
      </c>
      <c r="H23" s="1">
        <f t="shared" si="4"/>
        <v>25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 t="str">
        <f t="shared" ref="AE23:AF23" si="5">IF(OR(AE$21="",$G23=""),"",AD23)</f>
        <v/>
      </c>
      <c r="AF23" s="1" t="str">
        <f t="shared" si="5"/>
        <v/>
      </c>
    </row>
    <row r="24" ht="12.75" customHeight="1">
      <c r="D24" s="1"/>
      <c r="F24" s="31" t="str">
        <f t="shared" si="3"/>
        <v/>
      </c>
      <c r="G24" s="76">
        <v>20.0</v>
      </c>
      <c r="H24" s="1">
        <f t="shared" si="4"/>
        <v>20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 t="str">
        <f t="shared" ref="AE24:AF24" si="6">IF(OR(AE$21="",$G24=""),"",AD24)</f>
        <v/>
      </c>
      <c r="AF24" s="1" t="str">
        <f t="shared" si="6"/>
        <v/>
      </c>
    </row>
    <row r="25" ht="12.75" customHeight="1">
      <c r="D25" s="1"/>
      <c r="F25" s="31" t="str">
        <f t="shared" si="3"/>
        <v/>
      </c>
      <c r="G25" s="1"/>
      <c r="H25" s="1" t="str">
        <f t="shared" si="4"/>
        <v/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 t="str">
        <f t="shared" ref="AE25:AF25" si="7">IF(OR(AE$21="",$G25=""),"",AD25)</f>
        <v/>
      </c>
      <c r="AF25" s="1" t="str">
        <f t="shared" si="7"/>
        <v/>
      </c>
    </row>
    <row r="26" ht="12.75" customHeight="1">
      <c r="D26" s="1"/>
      <c r="F26" s="31" t="str">
        <f t="shared" si="3"/>
        <v/>
      </c>
      <c r="G26" s="1"/>
      <c r="H26" s="1" t="str">
        <f t="shared" si="4"/>
        <v/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 t="str">
        <f t="shared" ref="AE26:AF26" si="8">IF(OR(AE$21="",$G26=""),"",AD26)</f>
        <v/>
      </c>
      <c r="AF26" s="1" t="str">
        <f t="shared" si="8"/>
        <v/>
      </c>
    </row>
    <row r="27" ht="12.75" customHeight="1">
      <c r="D27" s="1"/>
      <c r="F27" s="31" t="str">
        <f t="shared" si="3"/>
        <v/>
      </c>
      <c r="G27" s="1"/>
      <c r="H27" s="1" t="str">
        <f t="shared" si="4"/>
        <v/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 t="str">
        <f t="shared" ref="AE27:AF27" si="9">IF(OR(AE$21="",$G27=""),"",AD27)</f>
        <v/>
      </c>
      <c r="AF27" s="1" t="str">
        <f t="shared" si="9"/>
        <v/>
      </c>
    </row>
    <row r="28" ht="12.75" customHeight="1">
      <c r="D28" s="1"/>
      <c r="F28" s="31" t="str">
        <f t="shared" si="3"/>
        <v/>
      </c>
      <c r="G28" s="1"/>
      <c r="H28" s="1" t="str">
        <f t="shared" si="4"/>
        <v/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 t="str">
        <f t="shared" ref="AE28:AF28" si="10">IF(OR(AE$21="",$G28=""),"",AD28)</f>
        <v/>
      </c>
      <c r="AF28" s="1" t="str">
        <f t="shared" si="10"/>
        <v/>
      </c>
    </row>
    <row r="29" ht="12.75" customHeight="1">
      <c r="D29" s="1"/>
      <c r="F29" s="31" t="str">
        <f t="shared" si="3"/>
        <v/>
      </c>
      <c r="G29" s="1"/>
      <c r="H29" s="1" t="str">
        <f t="shared" si="4"/>
        <v/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 t="str">
        <f t="shared" ref="AE29:AF29" si="11">IF(OR(AE$21="",$G29=""),"",AD29)</f>
        <v/>
      </c>
      <c r="AF29" s="1" t="str">
        <f t="shared" si="11"/>
        <v/>
      </c>
    </row>
    <row r="30" ht="12.75" customHeight="1">
      <c r="D30" s="1"/>
      <c r="F30" s="31" t="str">
        <f t="shared" si="3"/>
        <v/>
      </c>
      <c r="G30" s="1"/>
      <c r="H30" s="1" t="str">
        <f t="shared" si="4"/>
        <v/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 t="str">
        <f t="shared" ref="AE30:AF30" si="12">IF(OR(AE$21="",$G30=""),"",AD30)</f>
        <v/>
      </c>
      <c r="AF30" s="1" t="str">
        <f t="shared" si="12"/>
        <v/>
      </c>
    </row>
    <row r="31" ht="12.75" customHeight="1">
      <c r="D31" s="1"/>
      <c r="F31" s="31" t="str">
        <f t="shared" si="3"/>
        <v/>
      </c>
      <c r="G31" s="1"/>
      <c r="H31" s="1" t="str">
        <f t="shared" si="4"/>
        <v/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 t="str">
        <f t="shared" ref="AE31:AF31" si="13">IF(OR(AE$21="",$G31=""),"",AD31)</f>
        <v/>
      </c>
      <c r="AF31" s="1" t="str">
        <f t="shared" si="13"/>
        <v/>
      </c>
    </row>
    <row r="32" ht="12.75" customHeight="1">
      <c r="D32" s="1"/>
      <c r="F32" s="31" t="str">
        <f t="shared" si="3"/>
        <v/>
      </c>
      <c r="G32" s="1"/>
      <c r="H32" s="1" t="str">
        <f t="shared" si="4"/>
        <v/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 t="str">
        <f t="shared" ref="AE32:AF32" si="14">IF(OR(AE$21="",$G32=""),"",AD32)</f>
        <v/>
      </c>
      <c r="AF32" s="1" t="str">
        <f t="shared" si="14"/>
        <v/>
      </c>
    </row>
    <row r="33" ht="12.75" customHeight="1">
      <c r="D33" s="1"/>
      <c r="F33" s="31" t="str">
        <f t="shared" si="3"/>
        <v/>
      </c>
      <c r="G33" s="1"/>
      <c r="H33" s="1" t="str">
        <f t="shared" si="4"/>
        <v/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 t="str">
        <f t="shared" ref="AE33:AF33" si="15">IF(OR(AE$21="",$G33=""),"",AD33)</f>
        <v/>
      </c>
      <c r="AF33" s="1" t="str">
        <f t="shared" si="15"/>
        <v/>
      </c>
    </row>
    <row r="34" ht="12.75" customHeight="1">
      <c r="D34" s="1"/>
      <c r="F34" s="31" t="str">
        <f t="shared" si="3"/>
        <v/>
      </c>
      <c r="G34" s="1"/>
      <c r="H34" s="1" t="str">
        <f t="shared" si="4"/>
        <v/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 t="str">
        <f t="shared" ref="AE34:AF34" si="16">IF(OR(AE$21="",$G34=""),"",AD34)</f>
        <v/>
      </c>
      <c r="AF34" s="1" t="str">
        <f t="shared" si="16"/>
        <v/>
      </c>
    </row>
    <row r="35" ht="12.75" customHeight="1">
      <c r="D35" s="1"/>
      <c r="F35" s="31" t="str">
        <f t="shared" si="3"/>
        <v/>
      </c>
      <c r="G35" s="1"/>
      <c r="H35" s="1" t="str">
        <f t="shared" si="4"/>
        <v/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 t="str">
        <f t="shared" ref="AE35:AF35" si="17">IF(OR(AE$21="",$G35=""),"",AD35)</f>
        <v/>
      </c>
      <c r="AF35" s="1" t="str">
        <f t="shared" si="17"/>
        <v/>
      </c>
    </row>
    <row r="36" ht="12.75" customHeight="1">
      <c r="D36" s="1"/>
      <c r="F36" s="31" t="str">
        <f t="shared" si="3"/>
        <v/>
      </c>
      <c r="G36" s="1"/>
      <c r="H36" s="1" t="str">
        <f t="shared" si="4"/>
        <v/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 t="str">
        <f t="shared" ref="AE36:AF36" si="18">IF(OR(AE$21="",$G36=""),"",AD36)</f>
        <v/>
      </c>
      <c r="AF36" s="1" t="str">
        <f t="shared" si="18"/>
        <v/>
      </c>
    </row>
    <row r="37" ht="12.75" customHeight="1">
      <c r="D37" s="1"/>
      <c r="F37" s="31" t="str">
        <f t="shared" si="3"/>
        <v/>
      </c>
      <c r="G37" s="1"/>
      <c r="H37" s="1" t="str">
        <f t="shared" si="4"/>
        <v/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 t="str">
        <f t="shared" ref="AE37:AF37" si="19">IF(OR(AE$21="",$G37=""),"",AD37)</f>
        <v/>
      </c>
      <c r="AF37" s="1" t="str">
        <f t="shared" si="19"/>
        <v/>
      </c>
    </row>
    <row r="38" ht="12.75" customHeight="1">
      <c r="D38" s="1"/>
      <c r="F38" s="31" t="str">
        <f t="shared" si="3"/>
        <v/>
      </c>
      <c r="G38" s="1"/>
      <c r="H38" s="1" t="str">
        <f t="shared" si="4"/>
        <v/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 t="str">
        <f t="shared" ref="AE38:AF38" si="20">IF(OR(AE$21="",$G38=""),"",AD38)</f>
        <v/>
      </c>
      <c r="AF38" s="1" t="str">
        <f t="shared" si="20"/>
        <v/>
      </c>
    </row>
    <row r="39" ht="12.75" customHeight="1">
      <c r="D39" s="1"/>
      <c r="F39" s="31" t="str">
        <f t="shared" si="3"/>
        <v/>
      </c>
      <c r="G39" s="1"/>
      <c r="H39" s="1" t="str">
        <f t="shared" si="4"/>
        <v/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 t="str">
        <f t="shared" ref="AE39:AF39" si="21">IF(OR(AE$21="",$G39=""),"",AD39)</f>
        <v/>
      </c>
      <c r="AF39" s="1" t="str">
        <f t="shared" si="21"/>
        <v/>
      </c>
    </row>
    <row r="40" ht="12.75" customHeight="1">
      <c r="D40" s="1"/>
      <c r="F40" s="31" t="str">
        <f t="shared" si="3"/>
        <v/>
      </c>
      <c r="G40" s="1"/>
      <c r="H40" s="1" t="str">
        <f t="shared" si="4"/>
        <v/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 t="str">
        <f t="shared" ref="AE40:AF40" si="22">IF(OR(AE$21="",$G40=""),"",AD40)</f>
        <v/>
      </c>
      <c r="AF40" s="1" t="str">
        <f t="shared" si="22"/>
        <v/>
      </c>
    </row>
    <row r="41" ht="12.75" customHeight="1">
      <c r="D41" s="1"/>
      <c r="F41" s="31" t="str">
        <f t="shared" si="3"/>
        <v/>
      </c>
      <c r="G41" s="1"/>
      <c r="H41" s="1" t="str">
        <f t="shared" si="4"/>
        <v/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 t="str">
        <f t="shared" ref="AE41:AF41" si="23">IF(OR(AE$21="",$G41=""),"",AD41)</f>
        <v/>
      </c>
      <c r="AF41" s="1" t="str">
        <f t="shared" si="23"/>
        <v/>
      </c>
    </row>
    <row r="42" ht="12.75" customHeight="1">
      <c r="D42" s="1"/>
      <c r="F42" s="31" t="str">
        <f t="shared" si="3"/>
        <v/>
      </c>
      <c r="G42" s="1"/>
      <c r="H42" s="1" t="str">
        <f t="shared" si="4"/>
        <v/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 t="str">
        <f t="shared" ref="AE42:AF42" si="24">IF(OR(AE$21="",$G42=""),"",AD42)</f>
        <v/>
      </c>
      <c r="AF42" s="1" t="str">
        <f t="shared" si="24"/>
        <v/>
      </c>
    </row>
    <row r="43" ht="12.75" customHeight="1">
      <c r="D43" s="1"/>
      <c r="F43" s="31" t="str">
        <f t="shared" si="3"/>
        <v/>
      </c>
      <c r="G43" s="1"/>
      <c r="H43" s="1" t="str">
        <f t="shared" si="4"/>
        <v/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 t="str">
        <f t="shared" ref="AE43:AF43" si="25">IF(OR(AE$21="",$G43=""),"",AD43)</f>
        <v/>
      </c>
      <c r="AF43" s="1" t="str">
        <f t="shared" si="25"/>
        <v/>
      </c>
    </row>
    <row r="44" ht="12.75" customHeight="1">
      <c r="D44" s="1"/>
      <c r="F44" s="31" t="str">
        <f t="shared" si="3"/>
        <v/>
      </c>
      <c r="G44" s="1"/>
      <c r="H44" s="1" t="str">
        <f t="shared" si="4"/>
        <v/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 t="str">
        <f t="shared" ref="AE44:AF44" si="26">IF(OR(AE$21="",$G44=""),"",AD44)</f>
        <v/>
      </c>
      <c r="AF44" s="1" t="str">
        <f t="shared" si="26"/>
        <v/>
      </c>
    </row>
    <row r="45" ht="12.75" customHeight="1">
      <c r="D45" s="1"/>
      <c r="F45" s="31" t="str">
        <f t="shared" si="3"/>
        <v/>
      </c>
      <c r="G45" s="1"/>
      <c r="H45" s="1" t="str">
        <f t="shared" si="4"/>
        <v/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 t="str">
        <f t="shared" ref="AE45:AF45" si="27">IF(OR(AE$21="",$G45=""),"",AD45)</f>
        <v/>
      </c>
      <c r="AF45" s="1" t="str">
        <f t="shared" si="27"/>
        <v/>
      </c>
    </row>
    <row r="46" ht="12.75" customHeight="1">
      <c r="D46" s="1"/>
      <c r="F46" s="31" t="str">
        <f t="shared" si="3"/>
        <v/>
      </c>
      <c r="G46" s="1"/>
      <c r="H46" s="1" t="str">
        <f t="shared" si="4"/>
        <v/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 t="str">
        <f t="shared" ref="AE46:AF46" si="28">IF(OR(AE$21="",$G46=""),"",AD46)</f>
        <v/>
      </c>
      <c r="AF46" s="1" t="str">
        <f t="shared" si="28"/>
        <v/>
      </c>
    </row>
    <row r="47" ht="12.75" customHeight="1">
      <c r="D47" s="1"/>
      <c r="F47" s="31" t="str">
        <f t="shared" si="3"/>
        <v/>
      </c>
      <c r="G47" s="1"/>
      <c r="H47" s="1" t="str">
        <f t="shared" si="4"/>
        <v/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 t="str">
        <f t="shared" ref="AE47:AF47" si="29">IF(OR(AE$21="",$G47=""),"",AD47)</f>
        <v/>
      </c>
      <c r="AF47" s="1" t="str">
        <f t="shared" si="29"/>
        <v/>
      </c>
    </row>
    <row r="48" ht="12.75" customHeight="1">
      <c r="D48" s="1"/>
      <c r="F48" s="31" t="str">
        <f t="shared" si="3"/>
        <v/>
      </c>
      <c r="G48" s="1"/>
      <c r="H48" s="1" t="str">
        <f t="shared" si="4"/>
        <v/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 t="str">
        <f t="shared" ref="AE48:AF48" si="30">IF(OR(AE$21="",$G48=""),"",AD48)</f>
        <v/>
      </c>
      <c r="AF48" s="1" t="str">
        <f t="shared" si="30"/>
        <v/>
      </c>
    </row>
    <row r="49" ht="12.75" customHeight="1">
      <c r="D49" s="1"/>
      <c r="F49" s="31" t="str">
        <f t="shared" si="3"/>
        <v/>
      </c>
      <c r="G49" s="1"/>
      <c r="H49" s="1" t="str">
        <f t="shared" si="4"/>
        <v/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 t="str">
        <f t="shared" ref="AE49:AF49" si="31">IF(OR(AE$21="",$G49=""),"",AD49)</f>
        <v/>
      </c>
      <c r="AF49" s="1" t="str">
        <f t="shared" si="31"/>
        <v/>
      </c>
    </row>
    <row r="50" ht="12.75" customHeight="1">
      <c r="D50" s="1"/>
      <c r="F50" s="31" t="str">
        <f t="shared" si="3"/>
        <v/>
      </c>
      <c r="G50" s="1"/>
      <c r="H50" s="1" t="str">
        <f t="shared" si="4"/>
        <v/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 t="str">
        <f t="shared" ref="AE50:AF50" si="32">IF(OR(AE$21="",$G50=""),"",AD50)</f>
        <v/>
      </c>
      <c r="AF50" s="1" t="str">
        <f t="shared" si="32"/>
        <v/>
      </c>
    </row>
    <row r="51" ht="12.75" customHeight="1">
      <c r="D51" s="1"/>
      <c r="F51" s="31" t="str">
        <f t="shared" si="3"/>
        <v/>
      </c>
      <c r="G51" s="1"/>
      <c r="H51" s="1" t="str">
        <f t="shared" si="4"/>
        <v/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 t="str">
        <f t="shared" ref="AE51:AF51" si="33">IF(OR(AE$21="",$G51=""),"",AD51)</f>
        <v/>
      </c>
      <c r="AF51" s="1" t="str">
        <f t="shared" si="33"/>
        <v/>
      </c>
    </row>
    <row r="52" ht="12.75" customHeight="1">
      <c r="D52" s="1"/>
      <c r="F52" s="31" t="str">
        <f t="shared" si="3"/>
        <v/>
      </c>
      <c r="G52" s="1"/>
      <c r="H52" s="1" t="str">
        <f t="shared" si="4"/>
        <v/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 t="str">
        <f t="shared" ref="AE52:AF52" si="34">IF(OR(AE$21="",$G52=""),"",AD52)</f>
        <v/>
      </c>
      <c r="AF52" s="1" t="str">
        <f t="shared" si="34"/>
        <v/>
      </c>
    </row>
    <row r="53" ht="12.75" customHeight="1">
      <c r="D53" s="1"/>
      <c r="F53" s="31" t="str">
        <f t="shared" si="3"/>
        <v/>
      </c>
      <c r="G53" s="1"/>
      <c r="H53" s="1" t="str">
        <f t="shared" si="4"/>
        <v/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 t="str">
        <f t="shared" ref="AE53:AF53" si="35">IF(OR(AE$21="",$G53=""),"",AD53)</f>
        <v/>
      </c>
      <c r="AF53" s="1" t="str">
        <f t="shared" si="35"/>
        <v/>
      </c>
    </row>
    <row r="54" ht="12.75" customHeight="1">
      <c r="D54" s="1"/>
      <c r="F54" s="31" t="str">
        <f t="shared" si="3"/>
        <v/>
      </c>
      <c r="G54" s="1"/>
      <c r="H54" s="1" t="str">
        <f t="shared" si="4"/>
        <v/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 t="str">
        <f t="shared" ref="AE54:AF54" si="36">IF(OR(AE$21="",$G54=""),"",AD54)</f>
        <v/>
      </c>
      <c r="AF54" s="1" t="str">
        <f t="shared" si="36"/>
        <v/>
      </c>
    </row>
    <row r="55" ht="12.75" customHeight="1">
      <c r="D55" s="1"/>
      <c r="F55" s="31" t="str">
        <f t="shared" si="3"/>
        <v/>
      </c>
      <c r="G55" s="1"/>
      <c r="H55" s="1" t="str">
        <f t="shared" si="4"/>
        <v/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 t="str">
        <f t="shared" ref="AE55:AF55" si="37">IF(OR(AE$21="",$G55=""),"",AD55)</f>
        <v/>
      </c>
      <c r="AF55" s="1" t="str">
        <f t="shared" si="37"/>
        <v/>
      </c>
    </row>
    <row r="56" ht="12.75" customHeight="1">
      <c r="D56" s="1"/>
      <c r="F56" s="31" t="str">
        <f t="shared" si="3"/>
        <v/>
      </c>
      <c r="G56" s="1"/>
      <c r="H56" s="1" t="str">
        <f t="shared" si="4"/>
        <v/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 t="str">
        <f t="shared" ref="AE56:AF56" si="38">IF(OR(AE$21="",$G56=""),"",AD56)</f>
        <v/>
      </c>
      <c r="AF56" s="1" t="str">
        <f t="shared" si="38"/>
        <v/>
      </c>
    </row>
    <row r="57" ht="12.75" customHeight="1">
      <c r="D57" s="1"/>
      <c r="F57" s="31" t="str">
        <f t="shared" si="3"/>
        <v/>
      </c>
      <c r="G57" s="1"/>
      <c r="H57" s="1" t="str">
        <f t="shared" si="4"/>
        <v/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 t="str">
        <f t="shared" ref="AE57:AF57" si="39">IF(OR(AE$21="",$G57=""),"",AD57)</f>
        <v/>
      </c>
      <c r="AF57" s="1" t="str">
        <f t="shared" si="39"/>
        <v/>
      </c>
    </row>
    <row r="58" ht="12.75" customHeight="1">
      <c r="D58" s="1"/>
      <c r="F58" s="31" t="str">
        <f t="shared" si="3"/>
        <v/>
      </c>
      <c r="G58" s="1"/>
      <c r="H58" s="1" t="str">
        <f t="shared" si="4"/>
        <v/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 t="str">
        <f t="shared" ref="AE58:AF58" si="40">IF(OR(AE$21="",$G58=""),"",AD58)</f>
        <v/>
      </c>
      <c r="AF58" s="1" t="str">
        <f t="shared" si="40"/>
        <v/>
      </c>
    </row>
    <row r="59" ht="12.75" customHeight="1">
      <c r="D59" s="1"/>
      <c r="F59" s="31" t="str">
        <f t="shared" si="3"/>
        <v/>
      </c>
      <c r="G59" s="1"/>
      <c r="H59" s="1" t="str">
        <f t="shared" si="4"/>
        <v/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 t="str">
        <f t="shared" ref="AE59:AF59" si="41">IF(OR(AE$21="",$G59=""),"",AD59)</f>
        <v/>
      </c>
      <c r="AF59" s="1" t="str">
        <f t="shared" si="41"/>
        <v/>
      </c>
    </row>
    <row r="60" ht="12.75" customHeight="1">
      <c r="D60" s="1"/>
      <c r="F60" s="31" t="str">
        <f t="shared" si="3"/>
        <v/>
      </c>
      <c r="G60" s="1"/>
      <c r="H60" s="1" t="str">
        <f t="shared" si="4"/>
        <v/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 t="str">
        <f t="shared" ref="AE60:AF60" si="42">IF(OR(AE$21="",$G60=""),"",AD60)</f>
        <v/>
      </c>
      <c r="AF60" s="1" t="str">
        <f t="shared" si="42"/>
        <v/>
      </c>
    </row>
    <row r="61" ht="12.75" customHeight="1">
      <c r="D61" s="1"/>
      <c r="F61" s="31" t="str">
        <f t="shared" si="3"/>
        <v/>
      </c>
      <c r="G61" s="1"/>
      <c r="H61" s="1" t="str">
        <f t="shared" si="4"/>
        <v/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 t="str">
        <f t="shared" ref="AE61:AF61" si="43">IF(OR(AE$21="",$G61=""),"",AD61)</f>
        <v/>
      </c>
      <c r="AF61" s="1" t="str">
        <f t="shared" si="43"/>
        <v/>
      </c>
    </row>
    <row r="62" ht="12.75" customHeight="1">
      <c r="D62" s="1"/>
      <c r="F62" s="31" t="str">
        <f t="shared" si="3"/>
        <v/>
      </c>
      <c r="G62" s="1"/>
      <c r="H62" s="1" t="str">
        <f t="shared" si="4"/>
        <v/>
      </c>
      <c r="I62" s="1" t="str">
        <f t="shared" ref="I62:AF62" si="44">IF(OR(I$21="",$G62=""),"",H62)</f>
        <v/>
      </c>
      <c r="J62" s="1" t="str">
        <f t="shared" si="44"/>
        <v/>
      </c>
      <c r="K62" s="1" t="str">
        <f t="shared" si="44"/>
        <v/>
      </c>
      <c r="L62" s="1" t="str">
        <f t="shared" si="44"/>
        <v/>
      </c>
      <c r="M62" s="1" t="str">
        <f t="shared" si="44"/>
        <v/>
      </c>
      <c r="N62" s="1" t="str">
        <f t="shared" si="44"/>
        <v/>
      </c>
      <c r="O62" s="1" t="str">
        <f t="shared" si="44"/>
        <v/>
      </c>
      <c r="P62" s="1" t="str">
        <f t="shared" si="44"/>
        <v/>
      </c>
      <c r="Q62" s="1" t="str">
        <f t="shared" si="44"/>
        <v/>
      </c>
      <c r="R62" s="1" t="str">
        <f t="shared" si="44"/>
        <v/>
      </c>
      <c r="S62" s="1" t="str">
        <f t="shared" si="44"/>
        <v/>
      </c>
      <c r="T62" s="1" t="str">
        <f t="shared" si="44"/>
        <v/>
      </c>
      <c r="U62" s="1" t="str">
        <f t="shared" si="44"/>
        <v/>
      </c>
      <c r="V62" s="1" t="str">
        <f t="shared" si="44"/>
        <v/>
      </c>
      <c r="W62" s="1" t="str">
        <f t="shared" si="44"/>
        <v/>
      </c>
      <c r="X62" s="1" t="str">
        <f t="shared" si="44"/>
        <v/>
      </c>
      <c r="Y62" s="1" t="str">
        <f t="shared" si="44"/>
        <v/>
      </c>
      <c r="Z62" s="1" t="str">
        <f t="shared" si="44"/>
        <v/>
      </c>
      <c r="AA62" s="1" t="str">
        <f t="shared" si="44"/>
        <v/>
      </c>
      <c r="AB62" s="1" t="str">
        <f t="shared" si="44"/>
        <v/>
      </c>
      <c r="AC62" s="1" t="str">
        <f t="shared" si="44"/>
        <v/>
      </c>
      <c r="AD62" s="1" t="str">
        <f t="shared" si="44"/>
        <v/>
      </c>
      <c r="AE62" s="1" t="str">
        <f t="shared" si="44"/>
        <v/>
      </c>
      <c r="AF62" s="1" t="str">
        <f t="shared" si="44"/>
        <v/>
      </c>
    </row>
    <row r="63" ht="12.75" customHeight="1">
      <c r="D63" s="1"/>
      <c r="F63" s="31" t="str">
        <f t="shared" si="3"/>
        <v/>
      </c>
      <c r="G63" s="1"/>
      <c r="H63" s="1" t="str">
        <f t="shared" si="4"/>
        <v/>
      </c>
      <c r="I63" s="1" t="str">
        <f t="shared" ref="I63:AF63" si="45">IF(OR(I$21="",$G63=""),"",H63)</f>
        <v/>
      </c>
      <c r="J63" s="1" t="str">
        <f t="shared" si="45"/>
        <v/>
      </c>
      <c r="K63" s="1" t="str">
        <f t="shared" si="45"/>
        <v/>
      </c>
      <c r="L63" s="1" t="str">
        <f t="shared" si="45"/>
        <v/>
      </c>
      <c r="M63" s="1" t="str">
        <f t="shared" si="45"/>
        <v/>
      </c>
      <c r="N63" s="1" t="str">
        <f t="shared" si="45"/>
        <v/>
      </c>
      <c r="O63" s="1" t="str">
        <f t="shared" si="45"/>
        <v/>
      </c>
      <c r="P63" s="1" t="str">
        <f t="shared" si="45"/>
        <v/>
      </c>
      <c r="Q63" s="1" t="str">
        <f t="shared" si="45"/>
        <v/>
      </c>
      <c r="R63" s="1" t="str">
        <f t="shared" si="45"/>
        <v/>
      </c>
      <c r="S63" s="1" t="str">
        <f t="shared" si="45"/>
        <v/>
      </c>
      <c r="T63" s="1" t="str">
        <f t="shared" si="45"/>
        <v/>
      </c>
      <c r="U63" s="1" t="str">
        <f t="shared" si="45"/>
        <v/>
      </c>
      <c r="V63" s="1" t="str">
        <f t="shared" si="45"/>
        <v/>
      </c>
      <c r="W63" s="1" t="str">
        <f t="shared" si="45"/>
        <v/>
      </c>
      <c r="X63" s="1" t="str">
        <f t="shared" si="45"/>
        <v/>
      </c>
      <c r="Y63" s="1" t="str">
        <f t="shared" si="45"/>
        <v/>
      </c>
      <c r="Z63" s="1" t="str">
        <f t="shared" si="45"/>
        <v/>
      </c>
      <c r="AA63" s="1" t="str">
        <f t="shared" si="45"/>
        <v/>
      </c>
      <c r="AB63" s="1" t="str">
        <f t="shared" si="45"/>
        <v/>
      </c>
      <c r="AC63" s="1" t="str">
        <f t="shared" si="45"/>
        <v/>
      </c>
      <c r="AD63" s="1" t="str">
        <f t="shared" si="45"/>
        <v/>
      </c>
      <c r="AE63" s="1" t="str">
        <f t="shared" si="45"/>
        <v/>
      </c>
      <c r="AF63" s="1" t="str">
        <f t="shared" si="45"/>
        <v/>
      </c>
    </row>
    <row r="64" ht="12.75" customHeight="1">
      <c r="D64" s="1"/>
      <c r="F64" s="31" t="s">
        <v>35</v>
      </c>
      <c r="G64" s="1"/>
      <c r="H64" s="1" t="str">
        <f t="shared" si="4"/>
        <v/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 t="str">
        <f t="shared" ref="AE64:AF64" si="46">IF(OR(AE$21="",$G64=""),"",AD64)</f>
        <v/>
      </c>
      <c r="AF64" s="1" t="str">
        <f t="shared" si="46"/>
        <v/>
      </c>
    </row>
    <row r="65" ht="12.75" customHeight="1">
      <c r="D65" s="1"/>
      <c r="F65" s="31" t="s">
        <v>36</v>
      </c>
      <c r="G65" s="1"/>
      <c r="H65" s="1" t="str">
        <f t="shared" si="4"/>
        <v/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 t="str">
        <f t="shared" ref="AE65:AF65" si="47">IF(OR(AE$21="",$G65=""),"",AD65)</f>
        <v/>
      </c>
      <c r="AF65" s="1" t="str">
        <f t="shared" si="47"/>
        <v/>
      </c>
    </row>
    <row r="66" ht="12.75" customHeight="1">
      <c r="D66" s="1"/>
      <c r="F66" s="31" t="s">
        <v>37</v>
      </c>
      <c r="G66" s="1"/>
      <c r="H66" s="1" t="str">
        <f t="shared" si="4"/>
        <v/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ht="12.75" customHeight="1">
      <c r="D67" s="1"/>
      <c r="F67" s="3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ht="12.75" customHeight="1">
      <c r="D68" s="1"/>
      <c r="F68" s="3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ht="12.75" customHeight="1">
      <c r="D69" s="1"/>
      <c r="F69" s="3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ht="12.75" customHeight="1">
      <c r="D70" s="1"/>
      <c r="F70" s="3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ht="12.75" customHeight="1">
      <c r="A71" s="1"/>
      <c r="D71" s="1"/>
      <c r="F71" s="31" t="str">
        <f>IF(C71&lt;&gt;"","Planned","")</f>
        <v/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ht="12.75" customHeight="1">
      <c r="D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ht="12.75" customHeight="1">
      <c r="D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ht="12.75" customHeight="1">
      <c r="D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ht="12.75" customHeight="1">
      <c r="D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ht="12.75" customHeight="1">
      <c r="D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ht="12.75" customHeight="1">
      <c r="D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ht="12.75" customHeight="1">
      <c r="D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ht="12.75" customHeight="1">
      <c r="D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ht="12.75" customHeight="1">
      <c r="D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ht="12.75" customHeight="1">
      <c r="D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ht="12.75" customHeight="1">
      <c r="D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ht="12.75" customHeight="1">
      <c r="D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ht="12.75" customHeight="1">
      <c r="D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ht="12.75" customHeight="1">
      <c r="D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ht="12.75" customHeight="1">
      <c r="D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ht="12.75" customHeight="1">
      <c r="D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ht="12.75" customHeight="1">
      <c r="D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ht="12.75" customHeight="1">
      <c r="D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ht="12.75" customHeight="1">
      <c r="D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ht="12.75" customHeight="1">
      <c r="D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ht="12.75" customHeight="1">
      <c r="D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ht="12.75" customHeight="1">
      <c r="D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ht="12.75" customHeight="1">
      <c r="D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ht="12.75" customHeight="1">
      <c r="D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ht="12.75" customHeight="1">
      <c r="D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ht="12.75" customHeight="1">
      <c r="D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ht="12.75" customHeight="1">
      <c r="D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ht="12.75" customHeight="1">
      <c r="D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ht="12.75" customHeight="1">
      <c r="D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ht="12.75" customHeight="1">
      <c r="D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ht="12.75" customHeight="1">
      <c r="D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ht="12.75" customHeight="1">
      <c r="D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ht="12.75" customHeight="1">
      <c r="D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ht="12.75" customHeight="1">
      <c r="D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ht="12.75" customHeight="1">
      <c r="D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ht="12.75" customHeight="1">
      <c r="D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ht="12.75" customHeight="1">
      <c r="D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ht="12.75" customHeight="1">
      <c r="D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ht="12.75" customHeight="1">
      <c r="D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ht="12.75" customHeight="1">
      <c r="D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ht="12.75" customHeight="1">
      <c r="D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ht="12.75" customHeight="1">
      <c r="D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ht="12.75" customHeight="1">
      <c r="D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ht="12.75" customHeight="1">
      <c r="D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ht="12.75" customHeight="1">
      <c r="D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ht="12.75" customHeight="1">
      <c r="D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ht="12.75" customHeight="1">
      <c r="D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ht="12.75" customHeight="1">
      <c r="D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ht="12.75" customHeight="1">
      <c r="D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ht="12.75" customHeight="1">
      <c r="D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ht="12.75" customHeight="1">
      <c r="D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ht="12.75" customHeight="1">
      <c r="D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ht="12.75" customHeight="1">
      <c r="D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ht="12.75" customHeight="1">
      <c r="D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ht="12.75" customHeight="1">
      <c r="D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ht="12.75" customHeight="1">
      <c r="D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ht="12.75" customHeight="1">
      <c r="D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ht="12.75" customHeight="1">
      <c r="D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ht="12.75" customHeight="1">
      <c r="D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ht="12.75" customHeight="1">
      <c r="D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ht="12.75" customHeight="1">
      <c r="D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ht="12.75" customHeight="1">
      <c r="D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ht="12.75" customHeight="1">
      <c r="D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ht="12.75" customHeight="1">
      <c r="D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ht="12.75" customHeight="1">
      <c r="D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ht="12.75" customHeight="1">
      <c r="D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ht="12.75" customHeight="1">
      <c r="D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ht="12.75" customHeight="1">
      <c r="D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ht="12.75" customHeight="1">
      <c r="D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ht="12.75" customHeight="1">
      <c r="D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ht="12.75" customHeight="1">
      <c r="D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ht="12.75" customHeight="1">
      <c r="D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ht="12.75" customHeight="1">
      <c r="D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ht="12.75" customHeight="1">
      <c r="D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ht="12.75" customHeight="1">
      <c r="D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12.75" customHeight="1">
      <c r="D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12.75" customHeight="1">
      <c r="D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12.75" customHeight="1">
      <c r="D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12.75" customHeight="1">
      <c r="D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12.75" customHeight="1">
      <c r="D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12.75" customHeight="1">
      <c r="D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12.75" customHeight="1">
      <c r="D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12.75" customHeight="1">
      <c r="D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12.75" customHeight="1">
      <c r="D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12.75" customHeight="1">
      <c r="D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12.75" customHeight="1">
      <c r="D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12.75" customHeight="1">
      <c r="D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12.75" customHeight="1">
      <c r="D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12.75" customHeight="1">
      <c r="D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12.75" customHeight="1">
      <c r="D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12.75" customHeight="1">
      <c r="D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12.75" customHeight="1">
      <c r="D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12.75" customHeight="1">
      <c r="D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12.75" customHeight="1">
      <c r="D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12.75" customHeight="1">
      <c r="D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12.75" customHeight="1">
      <c r="D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12.75" customHeight="1">
      <c r="D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ht="12.75" customHeight="1">
      <c r="D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ht="12.75" customHeight="1">
      <c r="D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ht="12.75" customHeight="1">
      <c r="D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ht="12.75" customHeight="1">
      <c r="D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ht="12.75" customHeight="1">
      <c r="D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ht="12.75" customHeight="1">
      <c r="D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ht="12.75" customHeight="1">
      <c r="D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ht="12.75" customHeight="1">
      <c r="D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ht="12.75" customHeight="1">
      <c r="D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ht="12.75" customHeight="1">
      <c r="D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ht="12.75" customHeight="1">
      <c r="D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ht="12.75" customHeight="1">
      <c r="D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ht="12.75" customHeight="1">
      <c r="D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ht="12.75" customHeight="1">
      <c r="D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ht="12.75" customHeight="1">
      <c r="D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ht="12.75" customHeight="1">
      <c r="D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ht="12.75" customHeight="1">
      <c r="D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ht="12.75" customHeight="1">
      <c r="D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ht="12.75" customHeight="1">
      <c r="D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ht="12.75" customHeight="1">
      <c r="D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ht="12.75" customHeight="1">
      <c r="D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ht="12.75" customHeight="1">
      <c r="D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ht="12.75" customHeight="1">
      <c r="D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ht="12.75" customHeight="1">
      <c r="D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ht="12.75" customHeight="1">
      <c r="D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ht="12.75" customHeight="1">
      <c r="D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ht="12.75" customHeight="1">
      <c r="D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ht="12.75" customHeight="1">
      <c r="D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ht="12.75" customHeight="1">
      <c r="D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ht="12.75" customHeight="1">
      <c r="D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ht="12.75" customHeight="1">
      <c r="D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ht="12.75" customHeight="1">
      <c r="D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ht="12.75" customHeight="1">
      <c r="D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ht="12.75" customHeight="1">
      <c r="D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ht="12.75" customHeight="1">
      <c r="D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ht="12.75" customHeight="1">
      <c r="D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ht="12.75" customHeight="1">
      <c r="D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ht="12.75" customHeight="1">
      <c r="D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ht="12.75" customHeight="1">
      <c r="D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ht="12.75" customHeight="1">
      <c r="D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ht="12.75" customHeight="1">
      <c r="D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ht="12.75" customHeight="1">
      <c r="D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ht="12.75" customHeight="1">
      <c r="D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ht="12.75" customHeight="1">
      <c r="D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ht="12.75" customHeight="1">
      <c r="D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ht="12.75" customHeight="1">
      <c r="D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ht="12.75" customHeight="1">
      <c r="D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ht="12.75" customHeight="1">
      <c r="D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ht="12.75" customHeight="1">
      <c r="D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ht="12.75" customHeight="1">
      <c r="D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ht="12.75" customHeight="1">
      <c r="D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ht="12.75" customHeight="1">
      <c r="D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ht="12.75" customHeight="1">
      <c r="D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ht="12.75" customHeight="1">
      <c r="D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ht="12.75" customHeight="1">
      <c r="D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ht="12.75" customHeight="1">
      <c r="D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12.75" customHeight="1">
      <c r="D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ht="12.75" customHeight="1">
      <c r="D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ht="12.75" customHeight="1">
      <c r="D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ht="12.75" customHeight="1">
      <c r="D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ht="12.75" customHeight="1">
      <c r="D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ht="12.75" customHeight="1">
      <c r="D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ht="12.75" customHeight="1">
      <c r="D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ht="12.75" customHeight="1">
      <c r="D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ht="12.75" customHeight="1">
      <c r="D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ht="12.75" customHeight="1">
      <c r="D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ht="12.75" customHeight="1">
      <c r="D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ht="12.75" customHeight="1">
      <c r="D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ht="12.75" customHeight="1">
      <c r="D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ht="12.75" customHeight="1">
      <c r="D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ht="12.75" customHeight="1">
      <c r="D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ht="12.75" customHeight="1">
      <c r="D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ht="12.75" customHeight="1">
      <c r="D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ht="12.75" customHeight="1">
      <c r="D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ht="12.75" customHeight="1">
      <c r="D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ht="12.75" customHeight="1">
      <c r="D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ht="12.75" customHeight="1">
      <c r="D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ht="12.75" customHeight="1">
      <c r="D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ht="12.75" customHeight="1">
      <c r="D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ht="12.75" customHeight="1">
      <c r="D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ht="12.75" customHeight="1">
      <c r="D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ht="12.75" customHeight="1">
      <c r="D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ht="12.75" customHeight="1">
      <c r="D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ht="12.75" customHeight="1">
      <c r="D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ht="12.75" customHeight="1">
      <c r="D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ht="12.75" customHeight="1">
      <c r="D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ht="12.75" customHeight="1">
      <c r="D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ht="12.75" customHeight="1">
      <c r="D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ht="12.75" customHeight="1">
      <c r="D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ht="12.75" customHeight="1">
      <c r="D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ht="12.75" customHeight="1">
      <c r="D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ht="12.75" customHeight="1">
      <c r="D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ht="12.75" customHeight="1">
      <c r="D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ht="12.75" customHeight="1">
      <c r="D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ht="12.75" customHeight="1">
      <c r="D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ht="12.75" customHeight="1">
      <c r="D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ht="12.75" customHeight="1">
      <c r="D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ht="12.75" customHeight="1">
      <c r="D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ht="12.75" customHeight="1">
      <c r="D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ht="12.75" customHeight="1">
      <c r="D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ht="12.75" customHeight="1">
      <c r="D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ht="12.75" customHeight="1">
      <c r="D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ht="12.75" customHeight="1">
      <c r="D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ht="12.75" customHeight="1">
      <c r="D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ht="12.75" customHeight="1">
      <c r="D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ht="12.75" customHeight="1">
      <c r="D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ht="12.75" customHeight="1">
      <c r="D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ht="12.75" customHeight="1">
      <c r="D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ht="12.75" customHeight="1">
      <c r="D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ht="12.75" customHeight="1">
      <c r="D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ht="12.75" customHeight="1">
      <c r="D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ht="12.75" customHeight="1">
      <c r="D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ht="12.75" customHeight="1">
      <c r="D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ht="12.75" customHeight="1">
      <c r="D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ht="12.75" customHeight="1">
      <c r="D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ht="12.75" customHeight="1">
      <c r="D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ht="12.75" customHeight="1">
      <c r="D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ht="12.75" customHeight="1">
      <c r="D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ht="12.75" customHeight="1">
      <c r="D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ht="12.75" customHeight="1">
      <c r="D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ht="12.75" customHeight="1">
      <c r="D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ht="12.75" customHeight="1">
      <c r="D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ht="12.75" customHeight="1">
      <c r="D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ht="12.75" customHeight="1">
      <c r="D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ht="12.75" customHeight="1">
      <c r="D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ht="12.75" customHeight="1">
      <c r="D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ht="12.75" customHeight="1">
      <c r="D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ht="12.75" customHeight="1">
      <c r="D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ht="12.75" customHeight="1">
      <c r="D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ht="12.75" customHeight="1">
      <c r="D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ht="12.75" customHeight="1">
      <c r="D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ht="12.75" customHeight="1">
      <c r="D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ht="12.75" customHeight="1">
      <c r="D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ht="12.75" customHeight="1">
      <c r="D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ht="12.75" customHeight="1">
      <c r="D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ht="12.75" customHeight="1">
      <c r="D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ht="12.75" customHeight="1">
      <c r="D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ht="12.75" customHeight="1">
      <c r="D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ht="12.75" customHeight="1">
      <c r="D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ht="12.75" customHeight="1">
      <c r="D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ht="12.75" customHeight="1">
      <c r="D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ht="12.75" customHeight="1">
      <c r="D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ht="12.75" customHeight="1">
      <c r="D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ht="12.75" customHeight="1">
      <c r="D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ht="12.75" customHeight="1">
      <c r="D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ht="12.75" customHeight="1">
      <c r="D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ht="12.75" customHeight="1">
      <c r="D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ht="12.75" customHeight="1">
      <c r="D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ht="12.75" customHeight="1">
      <c r="D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ht="12.75" customHeight="1">
      <c r="D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ht="12.75" customHeight="1">
      <c r="D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ht="12.75" customHeight="1">
      <c r="D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ht="12.75" customHeight="1">
      <c r="D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ht="12.75" customHeight="1">
      <c r="D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ht="12.75" customHeight="1">
      <c r="D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ht="12.75" customHeight="1">
      <c r="D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ht="12.75" customHeight="1">
      <c r="D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ht="12.75" customHeight="1">
      <c r="D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ht="12.75" customHeight="1">
      <c r="D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ht="12.75" customHeight="1">
      <c r="D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ht="12.75" customHeight="1">
      <c r="D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ht="12.75" customHeight="1">
      <c r="D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ht="12.75" customHeight="1">
      <c r="D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ht="12.75" customHeight="1">
      <c r="D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ht="12.75" customHeight="1">
      <c r="D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ht="12.75" customHeight="1">
      <c r="D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ht="12.75" customHeight="1">
      <c r="D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ht="12.75" customHeight="1">
      <c r="D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ht="12.75" customHeight="1">
      <c r="D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ht="12.75" customHeight="1">
      <c r="D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ht="12.75" customHeight="1">
      <c r="D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ht="12.75" customHeight="1">
      <c r="D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ht="12.75" customHeight="1">
      <c r="D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ht="12.75" customHeight="1">
      <c r="D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ht="12.75" customHeight="1">
      <c r="D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ht="12.75" customHeight="1">
      <c r="D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ht="12.75" customHeight="1">
      <c r="D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ht="12.75" customHeight="1">
      <c r="D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ht="12.75" customHeight="1">
      <c r="D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ht="12.75" customHeight="1">
      <c r="D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ht="12.75" customHeight="1">
      <c r="D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ht="12.75" customHeight="1">
      <c r="D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ht="12.75" customHeight="1">
      <c r="D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ht="12.75" customHeight="1">
      <c r="D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ht="12.75" customHeight="1">
      <c r="D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ht="12.75" customHeight="1">
      <c r="D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ht="12.75" customHeight="1">
      <c r="D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ht="12.75" customHeight="1">
      <c r="D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ht="12.75" customHeight="1">
      <c r="D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ht="12.75" customHeight="1">
      <c r="D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ht="12.75" customHeight="1">
      <c r="D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ht="12.75" customHeight="1">
      <c r="D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ht="12.75" customHeight="1">
      <c r="D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ht="12.75" customHeight="1">
      <c r="D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ht="12.75" customHeight="1">
      <c r="D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ht="12.75" customHeight="1">
      <c r="D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ht="12.75" customHeight="1">
      <c r="D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ht="12.75" customHeight="1">
      <c r="D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ht="12.75" customHeight="1">
      <c r="D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ht="12.75" customHeight="1">
      <c r="D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ht="12.75" customHeight="1">
      <c r="D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ht="12.75" customHeight="1">
      <c r="D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ht="12.75" customHeight="1">
      <c r="D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ht="12.75" customHeight="1">
      <c r="D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ht="12.75" customHeight="1">
      <c r="D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ht="12.75" customHeight="1">
      <c r="D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ht="12.75" customHeight="1">
      <c r="D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ht="12.75" customHeight="1">
      <c r="D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ht="12.75" customHeight="1">
      <c r="D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ht="12.75" customHeight="1">
      <c r="D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ht="12.75" customHeight="1">
      <c r="D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ht="12.75" customHeight="1">
      <c r="D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ht="12.75" customHeight="1">
      <c r="D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ht="12.75" customHeight="1">
      <c r="D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ht="12.75" customHeight="1">
      <c r="D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ht="12.75" customHeight="1">
      <c r="D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ht="12.75" customHeight="1">
      <c r="D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ht="12.75" customHeight="1">
      <c r="D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ht="12.75" customHeight="1">
      <c r="D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ht="12.75" customHeight="1">
      <c r="D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ht="12.75" customHeight="1">
      <c r="D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ht="12.75" customHeight="1">
      <c r="D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ht="12.75" customHeight="1">
      <c r="D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ht="12.75" customHeight="1">
      <c r="D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ht="12.75" customHeight="1">
      <c r="D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ht="12.75" customHeight="1">
      <c r="D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ht="12.75" customHeight="1">
      <c r="D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ht="12.75" customHeight="1">
      <c r="D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ht="12.75" customHeight="1">
      <c r="D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ht="12.75" customHeight="1">
      <c r="D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ht="12.75" customHeight="1">
      <c r="D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ht="12.75" customHeight="1">
      <c r="D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ht="12.75" customHeight="1">
      <c r="D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ht="12.75" customHeight="1">
      <c r="D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ht="12.75" customHeight="1">
      <c r="D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ht="12.75" customHeight="1">
      <c r="D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ht="12.75" customHeight="1">
      <c r="D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ht="12.75" customHeight="1">
      <c r="D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ht="12.75" customHeight="1">
      <c r="D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ht="12.75" customHeight="1">
      <c r="D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ht="12.75" customHeight="1">
      <c r="D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ht="12.75" customHeight="1">
      <c r="D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ht="12.75" customHeight="1">
      <c r="D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ht="12.75" customHeight="1">
      <c r="D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ht="12.75" customHeight="1">
      <c r="D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ht="12.75" customHeight="1">
      <c r="D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ht="12.75" customHeight="1">
      <c r="D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ht="12.75" customHeight="1">
      <c r="D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ht="12.75" customHeight="1">
      <c r="D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ht="12.75" customHeight="1">
      <c r="D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ht="12.75" customHeight="1">
      <c r="D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ht="12.75" customHeight="1">
      <c r="D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ht="12.75" customHeight="1">
      <c r="D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ht="12.75" customHeight="1">
      <c r="D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ht="12.75" customHeight="1">
      <c r="D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ht="12.75" customHeight="1">
      <c r="D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ht="12.75" customHeight="1">
      <c r="D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ht="12.75" customHeight="1">
      <c r="D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ht="12.75" customHeight="1">
      <c r="D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ht="12.75" customHeight="1">
      <c r="D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ht="12.75" customHeight="1">
      <c r="D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ht="12.75" customHeight="1">
      <c r="D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ht="12.75" customHeight="1">
      <c r="D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ht="12.75" customHeight="1">
      <c r="D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ht="12.75" customHeight="1">
      <c r="D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ht="12.75" customHeight="1">
      <c r="D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ht="12.75" customHeight="1">
      <c r="D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ht="12.75" customHeight="1">
      <c r="D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ht="12.75" customHeight="1">
      <c r="D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ht="12.75" customHeight="1">
      <c r="D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ht="12.75" customHeight="1">
      <c r="D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ht="12.75" customHeight="1">
      <c r="D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ht="12.75" customHeight="1">
      <c r="D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ht="12.75" customHeight="1">
      <c r="D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ht="12.75" customHeight="1">
      <c r="D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ht="12.75" customHeight="1">
      <c r="D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ht="12.75" customHeight="1">
      <c r="D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ht="12.75" customHeight="1">
      <c r="D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ht="12.75" customHeight="1">
      <c r="D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ht="12.75" customHeight="1">
      <c r="D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ht="12.75" customHeight="1">
      <c r="D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ht="12.75" customHeight="1">
      <c r="D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ht="12.75" customHeight="1">
      <c r="D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ht="12.75" customHeight="1">
      <c r="D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ht="12.75" customHeight="1">
      <c r="D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ht="12.75" customHeight="1">
      <c r="D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ht="12.75" customHeight="1">
      <c r="D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ht="12.75" customHeight="1">
      <c r="D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ht="12.75" customHeight="1">
      <c r="D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ht="12.75" customHeight="1">
      <c r="D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ht="12.75" customHeight="1">
      <c r="D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ht="12.75" customHeight="1">
      <c r="D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ht="12.75" customHeight="1">
      <c r="D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ht="12.75" customHeight="1">
      <c r="D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ht="12.75" customHeight="1">
      <c r="D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ht="12.75" customHeight="1">
      <c r="D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ht="12.75" customHeight="1">
      <c r="D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ht="12.75" customHeight="1">
      <c r="D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ht="12.75" customHeight="1">
      <c r="D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ht="12.75" customHeight="1">
      <c r="D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ht="12.75" customHeight="1">
      <c r="D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ht="12.75" customHeight="1">
      <c r="D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ht="12.75" customHeight="1">
      <c r="D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ht="12.75" customHeight="1">
      <c r="D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ht="12.75" customHeight="1">
      <c r="D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ht="12.75" customHeight="1">
      <c r="D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ht="12.75" customHeight="1">
      <c r="D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ht="12.75" customHeight="1">
      <c r="D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ht="12.75" customHeight="1">
      <c r="D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ht="12.75" customHeight="1">
      <c r="D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ht="12.75" customHeight="1">
      <c r="D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ht="12.75" customHeight="1">
      <c r="D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ht="12.75" customHeight="1">
      <c r="D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ht="12.75" customHeight="1">
      <c r="D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ht="12.75" customHeight="1">
      <c r="D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ht="12.75" customHeight="1">
      <c r="D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ht="12.75" customHeight="1">
      <c r="D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ht="12.75" customHeight="1">
      <c r="D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ht="12.75" customHeight="1">
      <c r="D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ht="12.75" customHeight="1">
      <c r="D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ht="12.75" customHeight="1">
      <c r="D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ht="12.75" customHeight="1">
      <c r="D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ht="12.75" customHeight="1">
      <c r="D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ht="12.75" customHeight="1">
      <c r="D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ht="12.75" customHeight="1">
      <c r="D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ht="12.75" customHeight="1">
      <c r="D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ht="12.75" customHeight="1">
      <c r="D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ht="12.75" customHeight="1">
      <c r="D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ht="12.75" customHeight="1">
      <c r="D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ht="12.75" customHeight="1">
      <c r="D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ht="12.75" customHeight="1">
      <c r="D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ht="12.75" customHeight="1">
      <c r="D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ht="12.75" customHeight="1">
      <c r="D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ht="12.75" customHeight="1">
      <c r="D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ht="12.75" customHeight="1">
      <c r="D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ht="12.75" customHeight="1">
      <c r="D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ht="12.75" customHeight="1">
      <c r="D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ht="12.75" customHeight="1">
      <c r="D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ht="12.75" customHeight="1">
      <c r="D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ht="12.75" customHeight="1">
      <c r="D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ht="12.75" customHeight="1">
      <c r="D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ht="12.75" customHeight="1">
      <c r="D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ht="12.75" customHeight="1">
      <c r="D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ht="12.75" customHeight="1">
      <c r="D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ht="12.75" customHeight="1">
      <c r="D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ht="12.75" customHeight="1">
      <c r="D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ht="12.75" customHeight="1">
      <c r="D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ht="12.75" customHeight="1">
      <c r="D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ht="12.75" customHeight="1">
      <c r="D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ht="12.75" customHeight="1">
      <c r="D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ht="12.75" customHeight="1">
      <c r="D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ht="12.75" customHeight="1">
      <c r="D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ht="12.75" customHeight="1">
      <c r="D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ht="12.75" customHeight="1">
      <c r="D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ht="12.75" customHeight="1">
      <c r="D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ht="12.75" customHeight="1">
      <c r="D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ht="12.75" customHeight="1">
      <c r="D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ht="12.75" customHeight="1">
      <c r="D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ht="12.75" customHeight="1">
      <c r="D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ht="12.75" customHeight="1">
      <c r="D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ht="12.75" customHeight="1">
      <c r="D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ht="12.75" customHeight="1">
      <c r="D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ht="12.75" customHeight="1">
      <c r="D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ht="12.75" customHeight="1">
      <c r="D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ht="12.75" customHeight="1">
      <c r="D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ht="12.75" customHeight="1">
      <c r="D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ht="12.75" customHeight="1">
      <c r="D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ht="12.75" customHeight="1">
      <c r="D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ht="12.75" customHeight="1">
      <c r="D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ht="12.75" customHeight="1">
      <c r="D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ht="12.75" customHeight="1">
      <c r="D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ht="12.75" customHeight="1">
      <c r="D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ht="12.75" customHeight="1">
      <c r="D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ht="12.75" customHeight="1">
      <c r="D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ht="12.75" customHeight="1">
      <c r="D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ht="12.75" customHeight="1">
      <c r="D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ht="12.75" customHeight="1">
      <c r="D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ht="12.75" customHeight="1">
      <c r="D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ht="12.75" customHeight="1">
      <c r="D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ht="12.75" customHeight="1">
      <c r="D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ht="12.75" customHeight="1">
      <c r="D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ht="12.75" customHeight="1">
      <c r="D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ht="12.75" customHeight="1">
      <c r="D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ht="12.75" customHeight="1">
      <c r="D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ht="12.75" customHeight="1">
      <c r="D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ht="12.75" customHeight="1">
      <c r="D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ht="12.75" customHeight="1">
      <c r="D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ht="12.75" customHeight="1">
      <c r="D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ht="12.75" customHeight="1">
      <c r="D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ht="12.75" customHeight="1">
      <c r="D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ht="12.75" customHeight="1">
      <c r="D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ht="12.75" customHeight="1">
      <c r="D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ht="12.75" customHeight="1">
      <c r="D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ht="12.75" customHeight="1">
      <c r="D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ht="12.75" customHeight="1">
      <c r="D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ht="12.75" customHeight="1">
      <c r="D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ht="12.75" customHeight="1">
      <c r="D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ht="12.75" customHeight="1">
      <c r="D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ht="12.75" customHeight="1">
      <c r="D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ht="12.75" customHeight="1">
      <c r="D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ht="12.75" customHeight="1">
      <c r="D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ht="12.75" customHeight="1">
      <c r="D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ht="12.75" customHeight="1">
      <c r="D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ht="12.75" customHeight="1">
      <c r="D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ht="12.75" customHeight="1">
      <c r="D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ht="12.75" customHeight="1">
      <c r="D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ht="12.75" customHeight="1">
      <c r="D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ht="12.75" customHeight="1">
      <c r="D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ht="12.75" customHeight="1">
      <c r="D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ht="12.75" customHeight="1">
      <c r="D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ht="12.75" customHeight="1">
      <c r="D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ht="12.75" customHeight="1">
      <c r="D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ht="12.75" customHeight="1">
      <c r="D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ht="12.75" customHeight="1">
      <c r="D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ht="12.75" customHeight="1">
      <c r="D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ht="12.75" customHeight="1">
      <c r="D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ht="12.75" customHeight="1">
      <c r="D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ht="12.75" customHeight="1">
      <c r="D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ht="12.75" customHeight="1">
      <c r="D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ht="12.75" customHeight="1">
      <c r="D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ht="12.75" customHeight="1">
      <c r="D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ht="12.75" customHeight="1">
      <c r="D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ht="12.75" customHeight="1">
      <c r="D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ht="12.75" customHeight="1">
      <c r="D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ht="12.75" customHeight="1">
      <c r="D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ht="12.75" customHeight="1">
      <c r="D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ht="12.75" customHeight="1">
      <c r="D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ht="12.75" customHeight="1">
      <c r="D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ht="12.75" customHeight="1">
      <c r="D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ht="12.75" customHeight="1">
      <c r="D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ht="12.75" customHeight="1">
      <c r="D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ht="12.75" customHeight="1">
      <c r="D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ht="12.75" customHeight="1">
      <c r="D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ht="12.75" customHeight="1">
      <c r="D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ht="12.75" customHeight="1">
      <c r="D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ht="12.75" customHeight="1">
      <c r="D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ht="12.75" customHeight="1">
      <c r="D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ht="12.75" customHeight="1">
      <c r="D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ht="12.75" customHeight="1">
      <c r="D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ht="12.75" customHeight="1">
      <c r="D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ht="12.75" customHeight="1">
      <c r="D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ht="12.75" customHeight="1">
      <c r="D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ht="12.75" customHeight="1">
      <c r="D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ht="12.75" customHeight="1">
      <c r="D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ht="12.75" customHeight="1">
      <c r="D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ht="12.75" customHeight="1">
      <c r="D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ht="12.75" customHeight="1">
      <c r="D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ht="12.75" customHeight="1">
      <c r="D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ht="12.75" customHeight="1">
      <c r="D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ht="12.75" customHeight="1">
      <c r="D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ht="12.75" customHeight="1">
      <c r="D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ht="12.75" customHeight="1">
      <c r="D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ht="12.75" customHeight="1">
      <c r="D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ht="12.75" customHeight="1">
      <c r="D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ht="12.75" customHeight="1">
      <c r="D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ht="12.75" customHeight="1">
      <c r="D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ht="12.75" customHeight="1">
      <c r="D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ht="12.75" customHeight="1">
      <c r="D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ht="12.75" customHeight="1">
      <c r="D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ht="12.75" customHeight="1">
      <c r="D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ht="12.75" customHeight="1">
      <c r="D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ht="12.75" customHeight="1">
      <c r="D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ht="12.75" customHeight="1">
      <c r="D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ht="12.75" customHeight="1">
      <c r="D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ht="12.75" customHeight="1">
      <c r="D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ht="12.75" customHeight="1">
      <c r="D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ht="12.75" customHeight="1">
      <c r="D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ht="12.75" customHeight="1">
      <c r="D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ht="12.75" customHeight="1">
      <c r="D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ht="12.75" customHeight="1">
      <c r="D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ht="12.75" customHeight="1">
      <c r="D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ht="12.75" customHeight="1">
      <c r="D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ht="12.75" customHeight="1">
      <c r="D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ht="12.75" customHeight="1">
      <c r="D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ht="12.75" customHeight="1">
      <c r="D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ht="12.75" customHeight="1">
      <c r="D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ht="12.75" customHeight="1">
      <c r="D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ht="12.75" customHeight="1">
      <c r="D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ht="12.75" customHeight="1">
      <c r="D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ht="12.75" customHeight="1">
      <c r="D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ht="12.75" customHeight="1">
      <c r="D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ht="12.75" customHeight="1">
      <c r="D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ht="12.75" customHeight="1">
      <c r="D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ht="12.75" customHeight="1">
      <c r="D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ht="12.75" customHeight="1">
      <c r="D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ht="12.75" customHeight="1">
      <c r="D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ht="12.75" customHeight="1">
      <c r="D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ht="12.75" customHeight="1">
      <c r="D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ht="12.75" customHeight="1">
      <c r="D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ht="12.75" customHeight="1">
      <c r="D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ht="12.75" customHeight="1">
      <c r="D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ht="12.75" customHeight="1">
      <c r="D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ht="12.75" customHeight="1">
      <c r="D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ht="12.75" customHeight="1">
      <c r="D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ht="12.75" customHeight="1">
      <c r="D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ht="12.75" customHeight="1">
      <c r="D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ht="12.75" customHeight="1">
      <c r="D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ht="12.75" customHeight="1">
      <c r="D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ht="12.75" customHeight="1">
      <c r="D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ht="12.75" customHeight="1">
      <c r="D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ht="12.75" customHeight="1">
      <c r="D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ht="12.75" customHeight="1">
      <c r="D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ht="12.75" customHeight="1">
      <c r="D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ht="12.75" customHeight="1">
      <c r="D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ht="12.75" customHeight="1">
      <c r="D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ht="12.75" customHeight="1">
      <c r="D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ht="12.75" customHeight="1">
      <c r="D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ht="12.75" customHeight="1">
      <c r="D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ht="12.75" customHeight="1">
      <c r="D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ht="12.75" customHeight="1">
      <c r="D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ht="12.75" customHeight="1">
      <c r="D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ht="12.75" customHeight="1">
      <c r="D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ht="12.75" customHeight="1">
      <c r="D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ht="12.75" customHeight="1">
      <c r="D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ht="12.75" customHeight="1">
      <c r="D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ht="12.75" customHeight="1">
      <c r="D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ht="12.75" customHeight="1">
      <c r="D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ht="12.75" customHeight="1">
      <c r="D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ht="12.75" customHeight="1">
      <c r="D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ht="12.75" customHeight="1">
      <c r="D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ht="12.75" customHeight="1">
      <c r="D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ht="12.75" customHeight="1">
      <c r="D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ht="12.75" customHeight="1">
      <c r="D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ht="12.75" customHeight="1">
      <c r="D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ht="12.75" customHeight="1">
      <c r="D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ht="12.75" customHeight="1">
      <c r="D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ht="12.75" customHeight="1">
      <c r="D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ht="12.75" customHeight="1">
      <c r="D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ht="12.75" customHeight="1">
      <c r="D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ht="12.75" customHeight="1">
      <c r="D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ht="12.75" customHeight="1">
      <c r="D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ht="12.75" customHeight="1">
      <c r="D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ht="12.75" customHeight="1">
      <c r="D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ht="12.75" customHeight="1">
      <c r="D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ht="12.75" customHeight="1">
      <c r="D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ht="12.75" customHeight="1">
      <c r="D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ht="12.75" customHeight="1">
      <c r="D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ht="12.75" customHeight="1">
      <c r="D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ht="12.75" customHeight="1">
      <c r="D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ht="12.75" customHeight="1">
      <c r="D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ht="12.75" customHeight="1">
      <c r="D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ht="12.75" customHeight="1">
      <c r="D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ht="12.75" customHeight="1">
      <c r="D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ht="12.75" customHeight="1">
      <c r="D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ht="12.75" customHeight="1">
      <c r="D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ht="12.75" customHeight="1">
      <c r="D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ht="12.75" customHeight="1">
      <c r="D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ht="12.75" customHeight="1">
      <c r="D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ht="12.75" customHeight="1">
      <c r="D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ht="12.75" customHeight="1">
      <c r="D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ht="12.75" customHeight="1">
      <c r="D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ht="12.75" customHeight="1">
      <c r="D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ht="12.75" customHeight="1">
      <c r="D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ht="12.75" customHeight="1">
      <c r="D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ht="12.75" customHeight="1">
      <c r="D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ht="12.75" customHeight="1">
      <c r="D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ht="12.75" customHeight="1">
      <c r="D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ht="12.75" customHeight="1">
      <c r="D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ht="12.75" customHeight="1">
      <c r="D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ht="12.75" customHeight="1">
      <c r="D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ht="12.75" customHeight="1">
      <c r="D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ht="12.75" customHeight="1">
      <c r="D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ht="12.75" customHeight="1">
      <c r="D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ht="12.75" customHeight="1">
      <c r="D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ht="12.75" customHeight="1">
      <c r="D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ht="12.75" customHeight="1">
      <c r="D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ht="12.75" customHeight="1">
      <c r="D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ht="12.75" customHeight="1">
      <c r="D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ht="12.75" customHeight="1">
      <c r="D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ht="12.75" customHeight="1">
      <c r="D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ht="12.75" customHeight="1">
      <c r="D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ht="12.75" customHeight="1">
      <c r="D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ht="12.75" customHeight="1">
      <c r="D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ht="12.75" customHeight="1">
      <c r="D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ht="12.75" customHeight="1">
      <c r="D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ht="12.75" customHeight="1">
      <c r="D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ht="12.75" customHeight="1">
      <c r="D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ht="12.75" customHeight="1">
      <c r="D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ht="12.75" customHeight="1">
      <c r="D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ht="12.75" customHeight="1">
      <c r="D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ht="12.75" customHeight="1">
      <c r="D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ht="12.75" customHeight="1">
      <c r="D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ht="12.75" customHeight="1">
      <c r="D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ht="12.75" customHeight="1">
      <c r="D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ht="12.75" customHeight="1">
      <c r="D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ht="12.75" customHeight="1">
      <c r="D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ht="12.75" customHeight="1">
      <c r="D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ht="12.75" customHeight="1">
      <c r="D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ht="12.75" customHeight="1">
      <c r="D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ht="12.75" customHeight="1">
      <c r="D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ht="12.75" customHeight="1">
      <c r="D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ht="12.75" customHeight="1">
      <c r="D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ht="12.75" customHeight="1">
      <c r="D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ht="12.75" customHeight="1">
      <c r="D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ht="12.75" customHeight="1">
      <c r="D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ht="12.75" customHeight="1">
      <c r="D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ht="12.75" customHeight="1">
      <c r="D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ht="12.75" customHeight="1">
      <c r="D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ht="12.75" customHeight="1">
      <c r="D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ht="12.75" customHeight="1">
      <c r="D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ht="12.75" customHeight="1">
      <c r="D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ht="12.75" customHeight="1">
      <c r="D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ht="12.75" customHeight="1">
      <c r="D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ht="12.75" customHeight="1">
      <c r="D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ht="12.75" customHeight="1">
      <c r="D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ht="12.75" customHeight="1">
      <c r="D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ht="12.75" customHeight="1">
      <c r="D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ht="12.75" customHeight="1">
      <c r="D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ht="12.75" customHeight="1">
      <c r="D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ht="12.75" customHeight="1">
      <c r="D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ht="12.75" customHeight="1">
      <c r="D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ht="12.75" customHeight="1">
      <c r="D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ht="12.75" customHeight="1">
      <c r="D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ht="12.75" customHeight="1">
      <c r="D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ht="12.75" customHeight="1">
      <c r="D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ht="12.75" customHeight="1">
      <c r="D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ht="12.75" customHeight="1">
      <c r="D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ht="12.75" customHeight="1">
      <c r="D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ht="12.75" customHeight="1">
      <c r="D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ht="12.75" customHeight="1">
      <c r="D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ht="12.75" customHeight="1">
      <c r="D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ht="12.75" customHeight="1">
      <c r="D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ht="12.75" customHeight="1">
      <c r="D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ht="12.75" customHeight="1">
      <c r="D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ht="12.75" customHeight="1">
      <c r="D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ht="12.75" customHeight="1">
      <c r="D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ht="12.75" customHeight="1">
      <c r="D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ht="12.75" customHeight="1">
      <c r="D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ht="12.75" customHeight="1">
      <c r="D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ht="12.75" customHeight="1">
      <c r="D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ht="12.75" customHeight="1">
      <c r="D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ht="12.75" customHeight="1">
      <c r="D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ht="12.75" customHeight="1">
      <c r="D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ht="12.75" customHeight="1">
      <c r="D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ht="12.75" customHeight="1">
      <c r="D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ht="12.75" customHeight="1">
      <c r="D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ht="12.75" customHeight="1">
      <c r="D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ht="12.75" customHeight="1">
      <c r="D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ht="12.75" customHeight="1">
      <c r="D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ht="12.75" customHeight="1">
      <c r="D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ht="12.75" customHeight="1">
      <c r="D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ht="12.75" customHeight="1">
      <c r="D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ht="12.75" customHeight="1">
      <c r="D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ht="12.75" customHeight="1">
      <c r="D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ht="12.75" customHeight="1">
      <c r="D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ht="12.75" customHeight="1">
      <c r="D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ht="12.75" customHeight="1">
      <c r="D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ht="12.75" customHeight="1">
      <c r="D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ht="12.75" customHeight="1">
      <c r="D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ht="12.75" customHeight="1">
      <c r="D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ht="12.75" customHeight="1">
      <c r="D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ht="12.75" customHeight="1">
      <c r="D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ht="12.75" customHeight="1">
      <c r="D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ht="12.75" customHeight="1">
      <c r="D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ht="12.75" customHeight="1">
      <c r="D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ht="12.75" customHeight="1">
      <c r="D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ht="12.75" customHeight="1">
      <c r="D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ht="12.75" customHeight="1">
      <c r="D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ht="12.75" customHeight="1">
      <c r="D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ht="12.75" customHeight="1">
      <c r="D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ht="12.75" customHeight="1">
      <c r="D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ht="12.75" customHeight="1">
      <c r="D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ht="12.75" customHeight="1">
      <c r="D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ht="12.75" customHeight="1">
      <c r="D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ht="12.75" customHeight="1">
      <c r="D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ht="12.75" customHeight="1">
      <c r="D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ht="12.75" customHeight="1">
      <c r="D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ht="12.75" customHeight="1">
      <c r="D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ht="12.75" customHeight="1">
      <c r="D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ht="12.75" customHeight="1">
      <c r="D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ht="12.75" customHeight="1">
      <c r="D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ht="12.75" customHeight="1">
      <c r="D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ht="12.75" customHeight="1">
      <c r="D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ht="12.75" customHeight="1">
      <c r="D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ht="12.75" customHeight="1">
      <c r="D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ht="12.75" customHeight="1">
      <c r="D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ht="12.75" customHeight="1">
      <c r="D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ht="12.75" customHeight="1">
      <c r="D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ht="12.75" customHeight="1">
      <c r="D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ht="12.75" customHeight="1">
      <c r="D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ht="12.75" customHeight="1">
      <c r="D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ht="12.75" customHeight="1">
      <c r="D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ht="12.75" customHeight="1">
      <c r="D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ht="12.75" customHeight="1">
      <c r="D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ht="12.75" customHeight="1">
      <c r="D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ht="12.75" customHeight="1">
      <c r="D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ht="12.75" customHeight="1">
      <c r="D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ht="12.75" customHeight="1">
      <c r="D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ht="12.75" customHeight="1">
      <c r="D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ht="12.75" customHeight="1">
      <c r="D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ht="12.75" customHeight="1">
      <c r="D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ht="12.75" customHeight="1">
      <c r="D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ht="12.75" customHeight="1">
      <c r="D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ht="12.75" customHeight="1">
      <c r="D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ht="12.75" customHeight="1">
      <c r="D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ht="12.75" customHeight="1">
      <c r="D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ht="12.75" customHeight="1">
      <c r="D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ht="12.75" customHeight="1">
      <c r="D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ht="12.75" customHeight="1">
      <c r="D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ht="12.75" customHeight="1">
      <c r="D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ht="12.75" customHeight="1">
      <c r="D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ht="12.75" customHeight="1">
      <c r="D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ht="12.75" customHeight="1">
      <c r="D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ht="12.75" customHeight="1">
      <c r="D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ht="12.75" customHeight="1">
      <c r="D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ht="12.75" customHeight="1">
      <c r="D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ht="12.75" customHeight="1">
      <c r="D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ht="12.75" customHeight="1">
      <c r="D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ht="12.75" customHeight="1">
      <c r="D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ht="12.75" customHeight="1">
      <c r="D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ht="12.75" customHeight="1">
      <c r="D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ht="12.75" customHeight="1">
      <c r="D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ht="12.75" customHeight="1">
      <c r="D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ht="12.75" customHeight="1">
      <c r="D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ht="12.75" customHeight="1">
      <c r="D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ht="12.75" customHeight="1">
      <c r="D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ht="12.75" customHeight="1">
      <c r="D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ht="12.75" customHeight="1">
      <c r="D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ht="12.75" customHeight="1">
      <c r="D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ht="12.75" customHeight="1">
      <c r="D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ht="12.75" customHeight="1">
      <c r="D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ht="12.75" customHeight="1">
      <c r="D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ht="12.75" customHeight="1">
      <c r="D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ht="12.75" customHeight="1">
      <c r="D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ht="12.75" customHeight="1">
      <c r="D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ht="12.75" customHeight="1">
      <c r="D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ht="12.75" customHeight="1">
      <c r="D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ht="12.75" customHeight="1">
      <c r="D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ht="12.75" customHeight="1">
      <c r="D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ht="12.75" customHeight="1">
      <c r="D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ht="12.75" customHeight="1">
      <c r="D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ht="12.75" customHeight="1">
      <c r="D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ht="12.75" customHeight="1">
      <c r="D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ht="12.75" customHeight="1">
      <c r="D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ht="12.75" customHeight="1">
      <c r="D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ht="12.75" customHeight="1">
      <c r="D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ht="12.75" customHeight="1">
      <c r="D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ht="12.75" customHeight="1">
      <c r="D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ht="12.75" customHeight="1">
      <c r="D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ht="12.75" customHeight="1">
      <c r="D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ht="12.75" customHeight="1">
      <c r="D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ht="12.75" customHeight="1">
      <c r="D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ht="12.75" customHeight="1">
      <c r="D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ht="12.75" customHeight="1">
      <c r="D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ht="12.75" customHeight="1">
      <c r="D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ht="12.75" customHeight="1">
      <c r="D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ht="12.75" customHeight="1">
      <c r="D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ht="12.75" customHeight="1">
      <c r="D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ht="12.75" customHeight="1">
      <c r="D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ht="12.75" customHeight="1">
      <c r="D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ht="12.75" customHeight="1">
      <c r="D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ht="12.75" customHeight="1">
      <c r="D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ht="12.75" customHeight="1">
      <c r="D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ht="12.75" customHeight="1">
      <c r="D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ht="12.75" customHeight="1">
      <c r="D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ht="12.75" customHeight="1">
      <c r="D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ht="12.75" customHeight="1">
      <c r="D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ht="12.75" customHeight="1">
      <c r="D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ht="12.75" customHeight="1">
      <c r="D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ht="12.75" customHeight="1">
      <c r="D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ht="12.75" customHeight="1">
      <c r="D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ht="12.75" customHeight="1">
      <c r="D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ht="12.75" customHeight="1">
      <c r="D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ht="12.75" customHeight="1">
      <c r="D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ht="12.75" customHeight="1">
      <c r="D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ht="12.75" customHeight="1">
      <c r="D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ht="12.75" customHeight="1">
      <c r="D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ht="12.75" customHeight="1">
      <c r="D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ht="12.75" customHeight="1">
      <c r="D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ht="12.75" customHeight="1">
      <c r="D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ht="12.75" customHeight="1">
      <c r="D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ht="12.75" customHeight="1">
      <c r="D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ht="12.75" customHeight="1">
      <c r="D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ht="12.75" customHeight="1">
      <c r="D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ht="12.75" customHeight="1">
      <c r="D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ht="12.75" customHeight="1">
      <c r="D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ht="12.75" customHeight="1">
      <c r="D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ht="12.75" customHeight="1">
      <c r="D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ht="12.75" customHeight="1">
      <c r="D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ht="12.75" customHeight="1">
      <c r="D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ht="12.75" customHeight="1">
      <c r="D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ht="12.75" customHeight="1">
      <c r="D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ht="12.75" customHeight="1">
      <c r="D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ht="12.75" customHeight="1">
      <c r="D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ht="12.75" customHeight="1">
      <c r="D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ht="12.75" customHeight="1">
      <c r="D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ht="12.75" customHeight="1">
      <c r="D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ht="12.75" customHeight="1">
      <c r="D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ht="12.75" customHeight="1">
      <c r="D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ht="12.75" customHeight="1">
      <c r="D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ht="12.75" customHeight="1">
      <c r="D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ht="12.75" customHeight="1">
      <c r="D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ht="12.75" customHeight="1">
      <c r="D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ht="12.75" customHeight="1">
      <c r="D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ht="12.75" customHeight="1">
      <c r="D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ht="12.75" customHeight="1">
      <c r="D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ht="12.75" customHeight="1">
      <c r="D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ht="12.75" customHeight="1">
      <c r="D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ht="12.75" customHeight="1">
      <c r="D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ht="12.75" customHeight="1">
      <c r="D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ht="12.75" customHeight="1">
      <c r="D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ht="12.75" customHeight="1">
      <c r="D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ht="12.75" customHeight="1">
      <c r="D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ht="12.75" customHeight="1">
      <c r="D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ht="12.75" customHeight="1">
      <c r="D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ht="12.75" customHeight="1">
      <c r="D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ht="12.75" customHeight="1">
      <c r="D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ht="12.75" customHeight="1">
      <c r="D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ht="12.75" customHeight="1">
      <c r="D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ht="12.75" customHeight="1">
      <c r="D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ht="12.75" customHeight="1">
      <c r="D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ht="12.75" customHeight="1">
      <c r="D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ht="12.75" customHeight="1">
      <c r="D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ht="12.75" customHeight="1">
      <c r="D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ht="12.75" customHeight="1">
      <c r="D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ht="12.75" customHeight="1">
      <c r="D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ht="12.75" customHeight="1">
      <c r="D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ht="12.75" customHeight="1">
      <c r="D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ht="12.75" customHeight="1">
      <c r="D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ht="12.75" customHeight="1">
      <c r="D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ht="12.75" customHeight="1">
      <c r="D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ht="12.75" customHeight="1">
      <c r="D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ht="12.75" customHeight="1">
      <c r="D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ht="12.75" customHeight="1">
      <c r="D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ht="12.75" customHeight="1">
      <c r="D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ht="12.75" customHeight="1">
      <c r="D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ht="12.75" customHeight="1">
      <c r="D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ht="12.75" customHeight="1">
      <c r="D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ht="12.75" customHeight="1">
      <c r="D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ht="12.75" customHeight="1">
      <c r="D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ht="12.75" customHeight="1">
      <c r="D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ht="12.75" customHeight="1">
      <c r="D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</sheetData>
  <mergeCells count="3">
    <mergeCell ref="D3:H3"/>
    <mergeCell ref="D4:H4"/>
    <mergeCell ref="D5:H5"/>
  </mergeCells>
  <conditionalFormatting sqref="C26:AF65 L22:AF25">
    <cfRule type="expression" dxfId="0" priority="1" stopIfTrue="1">
      <formula>$F22="Done"</formula>
    </cfRule>
  </conditionalFormatting>
  <conditionalFormatting sqref="C26:AF65 L22:AF25">
    <cfRule type="expression" dxfId="1" priority="2" stopIfTrue="1">
      <formula>$F22="Ongoing"</formula>
    </cfRule>
  </conditionalFormatting>
  <conditionalFormatting sqref="B22:AF65">
    <cfRule type="expression" dxfId="0" priority="3" stopIfTrue="1">
      <formula>$F22="Terminado"</formula>
    </cfRule>
  </conditionalFormatting>
  <conditionalFormatting sqref="B22:AF65">
    <cfRule type="expression" dxfId="1" priority="4" stopIfTrue="1">
      <formula>$F22="En Progreso"</formula>
    </cfRule>
  </conditionalFormatting>
  <dataValidations>
    <dataValidation type="list" allowBlank="1" sqref="F10:F15 F22:F71">
      <formula1>"Por Hacer,En Progreso,Terminado"</formula1>
    </dataValidation>
  </dataValidations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1998-06-05T11:20:44Z</dcterms:created>
  <dc:creator>&lt; Your name &gt;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dlc_DocId">
    <vt:lpwstr>FWJASSSE55TN-275-110</vt:lpwstr>
  </property>
  <property fmtid="{D5CDD505-2E9C-101B-9397-08002B2CF9AE}" pid="4" name="_dlc_DocIdItemGuid">
    <vt:lpwstr>26871ea7-f764-4995-b5ea-d05096b306c2</vt:lpwstr>
  </property>
  <property fmtid="{D5CDD505-2E9C-101B-9397-08002B2CF9AE}" pid="5" name="_dlc_DocIdUrl">
    <vt:lpwstr>https://portal.smrey.net/areas/it/_layouts/15/DocIdRedir.aspx?ID=FWJASSSE55TN-275-110, FWJASSSE55TN-275-110</vt:lpwstr>
  </property>
</Properties>
</file>