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胎动跟踪" sheetId="1" r:id="rId1"/>
    <sheet name="胎心监测" sheetId="2" r:id="rId2"/>
    <sheet name="血糖检测" sheetId="3" r:id="rId3"/>
    <sheet name="体重" sheetId="4" r:id="rId4"/>
  </sheets>
  <calcPr calcId="145621"/>
</workbook>
</file>

<file path=xl/calcChain.xml><?xml version="1.0" encoding="utf-8"?>
<calcChain xmlns="http://schemas.openxmlformats.org/spreadsheetml/2006/main">
  <c r="D8" i="4" l="1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C8" i="4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D3" i="4"/>
  <c r="E3" i="4"/>
  <c r="D4" i="4"/>
  <c r="E4" i="4"/>
  <c r="D5" i="4"/>
  <c r="E5" i="4"/>
  <c r="D6" i="4"/>
  <c r="E6" i="4"/>
  <c r="D7" i="4"/>
  <c r="E7" i="4"/>
  <c r="C4" i="4"/>
  <c r="C5" i="4" s="1"/>
  <c r="C6" i="4" s="1"/>
  <c r="C7" i="4" s="1"/>
  <c r="C3" i="4"/>
  <c r="E2" i="4"/>
  <c r="D2" i="4"/>
  <c r="F12" i="1" l="1"/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F2" i="1" s="1"/>
</calcChain>
</file>

<file path=xl/sharedStrings.xml><?xml version="1.0" encoding="utf-8"?>
<sst xmlns="http://schemas.openxmlformats.org/spreadsheetml/2006/main" count="22" uniqueCount="21">
  <si>
    <t>日期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</si>
  <si>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</si>
  <si>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</si>
  <si>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</si>
  <si>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合计</t>
    <phoneticPr fontId="1" type="noConversion"/>
  </si>
  <si>
    <t>日期</t>
    <phoneticPr fontId="1" type="noConversion"/>
  </si>
  <si>
    <t>次数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</si>
  <si>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</si>
  <si>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</si>
  <si>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</si>
  <si>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</si>
  <si>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15X</t>
    <phoneticPr fontId="1" type="noConversion"/>
  </si>
  <si>
    <t>X4</t>
    <phoneticPr fontId="1" type="noConversion"/>
  </si>
  <si>
    <t>NA</t>
    <phoneticPr fontId="1" type="noConversion"/>
  </si>
  <si>
    <t>日期</t>
    <phoneticPr fontId="1" type="noConversion"/>
  </si>
  <si>
    <t>目标值</t>
    <phoneticPr fontId="1" type="noConversion"/>
  </si>
  <si>
    <t>上限</t>
    <phoneticPr fontId="1" type="noConversion"/>
  </si>
  <si>
    <t>下限</t>
    <phoneticPr fontId="1" type="noConversion"/>
  </si>
  <si>
    <t>实测体重（kg）</t>
    <phoneticPr fontId="1" type="noConversion"/>
  </si>
  <si>
    <t>NA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</si>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</sst>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58" fontId="2" fillId="0" borderId="1" xfId="0" applyNumberFormat="1" applyFont="1" applyBorder="1"/>
    <xf numFmtId="0" fontId="2" fillId="0" borderId="0" xfId="0" applyFont="1"/>
    <xf numFmtId="176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体重!$B$1</c:f>
              <c:strCache>
                <c:ptCount val="1"/>
                <c:pt idx="0">
                  <c:v>实测体重（kg）</c:v>
                </c:pt>
              </c:strCache>
            </c:strRef>
          </c:tx>
          <c:cat>
            <c:numRef>
              <c:f>体重!$A$2:$A$19</c:f>
              <c:numCache>
                <c:formatCode>m"月"d"日"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42884</c:v>
                </c:pt>
                <c:pt idx="3">
                  <c:v>42890</c:v>
                </c:pt>
                <c:pt idx="4">
                  <c:v>42898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体重!$B$2:$B$19</c:f>
              <c:numCache>
                <c:formatCode>General</c:formatCode>
                <c:ptCount val="18"/>
                <c:pt idx="0">
                  <c:v>54.1</c:v>
                </c:pt>
                <c:pt idx="1">
                  <c:v>54.4</c:v>
                </c:pt>
                <c:pt idx="2">
                  <c:v>55.8</c:v>
                </c:pt>
                <c:pt idx="3">
                  <c:v>54.6</c:v>
                </c:pt>
                <c:pt idx="4">
                  <c:v>55.3</c:v>
                </c:pt>
                <c:pt idx="5">
                  <c:v>56.7</c:v>
                </c:pt>
                <c:pt idx="6">
                  <c:v>56.8</c:v>
                </c:pt>
                <c:pt idx="7">
                  <c:v>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体重!$C$1</c:f>
              <c:strCache>
                <c:ptCount val="1"/>
                <c:pt idx="0">
                  <c:v>目标值</c:v>
                </c:pt>
              </c:strCache>
            </c:strRef>
          </c:tx>
          <c:cat>
            <c:numRef>
              <c:f>体重!$A$2:$A$19</c:f>
              <c:numCache>
                <c:formatCode>m"月"d"日"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42884</c:v>
                </c:pt>
                <c:pt idx="3">
                  <c:v>42890</c:v>
                </c:pt>
                <c:pt idx="4">
                  <c:v>42898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体重!$C$2:$C$19</c:f>
              <c:numCache>
                <c:formatCode>General</c:formatCode>
                <c:ptCount val="18"/>
                <c:pt idx="0">
                  <c:v>54.1</c:v>
                </c:pt>
                <c:pt idx="1">
                  <c:v>54.52</c:v>
                </c:pt>
                <c:pt idx="2">
                  <c:v>54.940000000000005</c:v>
                </c:pt>
                <c:pt idx="3">
                  <c:v>55.360000000000007</c:v>
                </c:pt>
                <c:pt idx="4">
                  <c:v>55.780000000000008</c:v>
                </c:pt>
                <c:pt idx="5">
                  <c:v>56.20000000000001</c:v>
                </c:pt>
                <c:pt idx="6">
                  <c:v>56.620000000000012</c:v>
                </c:pt>
                <c:pt idx="7">
                  <c:v>57.040000000000013</c:v>
                </c:pt>
                <c:pt idx="8">
                  <c:v>57.460000000000015</c:v>
                </c:pt>
                <c:pt idx="9">
                  <c:v>57.880000000000017</c:v>
                </c:pt>
                <c:pt idx="10">
                  <c:v>58.300000000000018</c:v>
                </c:pt>
                <c:pt idx="11">
                  <c:v>58.72000000000002</c:v>
                </c:pt>
                <c:pt idx="12">
                  <c:v>59.140000000000022</c:v>
                </c:pt>
                <c:pt idx="13">
                  <c:v>59.560000000000024</c:v>
                </c:pt>
                <c:pt idx="14">
                  <c:v>59.980000000000025</c:v>
                </c:pt>
                <c:pt idx="15">
                  <c:v>60.400000000000027</c:v>
                </c:pt>
                <c:pt idx="16">
                  <c:v>60.820000000000029</c:v>
                </c:pt>
                <c:pt idx="17">
                  <c:v>61.24000000000003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体重!$D$1</c:f>
              <c:strCache>
                <c:ptCount val="1"/>
                <c:pt idx="0">
                  <c:v>上限</c:v>
                </c:pt>
              </c:strCache>
            </c:strRef>
          </c:tx>
          <c:cat>
            <c:numRef>
              <c:f>体重!$A$2:$A$19</c:f>
              <c:numCache>
                <c:formatCode>m"月"d"日"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42884</c:v>
                </c:pt>
                <c:pt idx="3">
                  <c:v>42890</c:v>
                </c:pt>
                <c:pt idx="4">
                  <c:v>42898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体重!$D$2:$D$19</c:f>
              <c:numCache>
                <c:formatCode>General</c:formatCode>
                <c:ptCount val="18"/>
                <c:pt idx="0">
                  <c:v>54.9</c:v>
                </c:pt>
                <c:pt idx="1">
                  <c:v>55.32</c:v>
                </c:pt>
                <c:pt idx="2">
                  <c:v>55.74</c:v>
                </c:pt>
                <c:pt idx="3">
                  <c:v>56.160000000000004</c:v>
                </c:pt>
                <c:pt idx="4">
                  <c:v>56.580000000000005</c:v>
                </c:pt>
                <c:pt idx="5">
                  <c:v>57.000000000000007</c:v>
                </c:pt>
                <c:pt idx="6">
                  <c:v>57.420000000000009</c:v>
                </c:pt>
                <c:pt idx="7">
                  <c:v>57.840000000000011</c:v>
                </c:pt>
                <c:pt idx="8">
                  <c:v>58.260000000000012</c:v>
                </c:pt>
                <c:pt idx="9">
                  <c:v>58.680000000000014</c:v>
                </c:pt>
                <c:pt idx="10">
                  <c:v>59.100000000000016</c:v>
                </c:pt>
                <c:pt idx="11">
                  <c:v>59.520000000000017</c:v>
                </c:pt>
                <c:pt idx="12">
                  <c:v>59.940000000000019</c:v>
                </c:pt>
                <c:pt idx="13">
                  <c:v>60.360000000000021</c:v>
                </c:pt>
                <c:pt idx="14">
                  <c:v>60.780000000000022</c:v>
                </c:pt>
                <c:pt idx="15">
                  <c:v>61.200000000000024</c:v>
                </c:pt>
                <c:pt idx="16">
                  <c:v>61.620000000000026</c:v>
                </c:pt>
                <c:pt idx="17">
                  <c:v>62.040000000000028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体重!$E$1</c:f>
              <c:strCache>
                <c:ptCount val="1"/>
                <c:pt idx="0">
                  <c:v>下限</c:v>
                </c:pt>
              </c:strCache>
            </c:strRef>
          </c:tx>
          <c:cat>
            <c:numRef>
              <c:f>体重!$A$2:$A$19</c:f>
              <c:numCache>
                <c:formatCode>m"月"d"日"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42884</c:v>
                </c:pt>
                <c:pt idx="3">
                  <c:v>42890</c:v>
                </c:pt>
                <c:pt idx="4">
                  <c:v>42898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体重!$E$2:$E$19</c:f>
              <c:numCache>
                <c:formatCode>General</c:formatCode>
                <c:ptCount val="18"/>
                <c:pt idx="0">
                  <c:v>53.4</c:v>
                </c:pt>
                <c:pt idx="1">
                  <c:v>53.82</c:v>
                </c:pt>
                <c:pt idx="2">
                  <c:v>54.24</c:v>
                </c:pt>
                <c:pt idx="3">
                  <c:v>54.660000000000004</c:v>
                </c:pt>
                <c:pt idx="4">
                  <c:v>55.080000000000005</c:v>
                </c:pt>
                <c:pt idx="5">
                  <c:v>55.500000000000007</c:v>
                </c:pt>
                <c:pt idx="6">
                  <c:v>55.920000000000009</c:v>
                </c:pt>
                <c:pt idx="7">
                  <c:v>56.340000000000011</c:v>
                </c:pt>
                <c:pt idx="8">
                  <c:v>56.760000000000012</c:v>
                </c:pt>
                <c:pt idx="9">
                  <c:v>57.180000000000014</c:v>
                </c:pt>
                <c:pt idx="10">
                  <c:v>57.600000000000016</c:v>
                </c:pt>
                <c:pt idx="11">
                  <c:v>58.020000000000017</c:v>
                </c:pt>
                <c:pt idx="12">
                  <c:v>58.440000000000019</c:v>
                </c:pt>
                <c:pt idx="13">
                  <c:v>58.860000000000021</c:v>
                </c:pt>
                <c:pt idx="14">
                  <c:v>59.280000000000022</c:v>
                </c:pt>
                <c:pt idx="15">
                  <c:v>59.700000000000024</c:v>
                </c:pt>
                <c:pt idx="16">
                  <c:v>60.120000000000026</c:v>
                </c:pt>
                <c:pt idx="17">
                  <c:v>60.540000000000028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77920"/>
        <c:axId val="174596096"/>
      </c:lineChart>
      <c:dateAx>
        <c:axId val="174577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4596096"/>
        <c:crosses val="autoZero"/>
        <c:auto val="1"/>
        <c:lblOffset val="100"/>
        <c:baseTimeUnit val="days"/>
      </c:dateAx>
      <c:valAx>
        <c:axId val="174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9525</xdr:rowOff>
    </xdr:from>
    <xdr:to>
      <xdr:col>15</xdr:col>
      <xdr:colOff>380999</xdr:colOff>
      <xdr:row>20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13" workbookViewId="0">
      <selection activeCell="M20" sqref="M20"/>
    </sheetView>
  </sheetViews>
  <sheetFormatPr defaultRowHeight="13.5" x14ac:dyDescent="0.15"/>
  <cols>
    <col min="1" max="1" width="7.75" bestFit="1" customWidth="1"/>
  </cols>
  <sheetData>
    <row r="1" spans="1:6" ht="16.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</row>
    <row r="2" spans="1:6" ht="16.5" x14ac:dyDescent="0.35">
      <c r="A2" s="2">
        <v>42889</v>
      </c>
      <c r="B2" s="1">
        <v>4</v>
      </c>
      <c r="C2" s="1">
        <v>6</v>
      </c>
      <c r="D2" s="1">
        <v>5</v>
      </c>
      <c r="E2" s="1">
        <f>SUM(B2:D2)</f>
        <v>15</v>
      </c>
      <c r="F2" s="1">
        <f>E2*4</f>
        <v>60</v>
      </c>
    </row>
    <row r="3" spans="1:6" ht="16.5" x14ac:dyDescent="0.35">
      <c r="A3" s="2">
        <v>42890</v>
      </c>
      <c r="B3" s="1">
        <v>5</v>
      </c>
      <c r="C3" s="1">
        <v>6</v>
      </c>
      <c r="D3" s="1">
        <v>4</v>
      </c>
      <c r="E3" s="1">
        <f t="shared" ref="E3:E66" si="0">SUM(B3:D3)</f>
        <v>15</v>
      </c>
      <c r="F3" s="1">
        <f t="shared" ref="F3:F66" si="1">E3*4</f>
        <v>60</v>
      </c>
    </row>
    <row r="4" spans="1:6" ht="16.5" x14ac:dyDescent="0.35">
      <c r="A4" s="2">
        <v>42891</v>
      </c>
      <c r="B4" s="1">
        <v>5</v>
      </c>
      <c r="C4" s="1">
        <v>4</v>
      </c>
      <c r="D4" s="1">
        <v>4</v>
      </c>
      <c r="E4" s="1">
        <f t="shared" si="0"/>
        <v>13</v>
      </c>
      <c r="F4" s="1">
        <f t="shared" si="1"/>
        <v>52</v>
      </c>
    </row>
    <row r="5" spans="1:6" ht="16.5" x14ac:dyDescent="0.35">
      <c r="A5" s="2">
        <v>42892</v>
      </c>
      <c r="B5" s="1">
        <v>7</v>
      </c>
      <c r="C5" s="1">
        <v>7</v>
      </c>
      <c r="D5" s="1">
        <v>4</v>
      </c>
      <c r="E5" s="1">
        <f t="shared" si="0"/>
        <v>18</v>
      </c>
      <c r="F5" s="1">
        <f t="shared" si="1"/>
        <v>72</v>
      </c>
    </row>
    <row r="6" spans="1:6" ht="16.5" x14ac:dyDescent="0.35">
      <c r="A6" s="2">
        <v>42893</v>
      </c>
      <c r="B6" s="1">
        <v>5</v>
      </c>
      <c r="C6" s="1">
        <v>6</v>
      </c>
      <c r="D6" s="1">
        <v>4</v>
      </c>
      <c r="E6" s="1">
        <f t="shared" si="0"/>
        <v>15</v>
      </c>
      <c r="F6" s="1">
        <f t="shared" si="1"/>
        <v>60</v>
      </c>
    </row>
    <row r="7" spans="1:6" ht="16.5" x14ac:dyDescent="0.35">
      <c r="A7" s="2">
        <v>42894</v>
      </c>
      <c r="B7" s="1">
        <v>5</v>
      </c>
      <c r="C7" s="1">
        <v>6</v>
      </c>
      <c r="D7" s="1">
        <v>6</v>
      </c>
      <c r="E7" s="1">
        <f t="shared" si="0"/>
        <v>17</v>
      </c>
      <c r="F7" s="1">
        <f t="shared" si="1"/>
        <v>68</v>
      </c>
    </row>
    <row r="8" spans="1:6" ht="16.5" x14ac:dyDescent="0.35">
      <c r="A8" s="2">
        <v>42895</v>
      </c>
      <c r="B8" s="1">
        <v>6</v>
      </c>
      <c r="C8" s="1">
        <v>5</v>
      </c>
      <c r="D8" s="1">
        <v>5</v>
      </c>
      <c r="E8" s="1">
        <f t="shared" si="0"/>
        <v>16</v>
      </c>
      <c r="F8" s="1">
        <f t="shared" si="1"/>
        <v>64</v>
      </c>
    </row>
    <row r="9" spans="1:6" ht="16.5" x14ac:dyDescent="0.35">
      <c r="A9" s="2">
        <v>42896</v>
      </c>
      <c r="B9" s="1">
        <v>6</v>
      </c>
      <c r="C9" s="1">
        <v>5</v>
      </c>
      <c r="D9" s="1">
        <v>6</v>
      </c>
      <c r="E9" s="1">
        <f t="shared" si="0"/>
        <v>17</v>
      </c>
      <c r="F9" s="1">
        <f t="shared" si="1"/>
        <v>68</v>
      </c>
    </row>
    <row r="10" spans="1:6" ht="16.5" x14ac:dyDescent="0.35">
      <c r="A10" s="2">
        <v>42897</v>
      </c>
      <c r="B10" s="1">
        <v>6</v>
      </c>
      <c r="C10" s="1">
        <v>5</v>
      </c>
      <c r="D10" s="1">
        <v>6</v>
      </c>
      <c r="E10" s="1">
        <f t="shared" si="0"/>
        <v>17</v>
      </c>
      <c r="F10" s="1">
        <f t="shared" si="1"/>
        <v>68</v>
      </c>
    </row>
    <row r="11" spans="1:6" ht="16.5" x14ac:dyDescent="0.35">
      <c r="A11" s="2">
        <v>42898</v>
      </c>
      <c r="B11" s="1">
        <v>6</v>
      </c>
      <c r="C11" s="1">
        <v>7</v>
      </c>
      <c r="D11" s="1">
        <v>7</v>
      </c>
      <c r="E11" s="1">
        <f t="shared" si="0"/>
        <v>20</v>
      </c>
      <c r="F11" s="1">
        <f t="shared" si="1"/>
        <v>80</v>
      </c>
    </row>
    <row r="12" spans="1:6" ht="16.5" x14ac:dyDescent="0.35">
      <c r="A12" s="2">
        <v>42899</v>
      </c>
      <c r="B12" s="1">
        <v>6</v>
      </c>
      <c r="C12" s="1">
        <v>7</v>
      </c>
      <c r="D12" s="1">
        <v>5</v>
      </c>
      <c r="E12" s="1">
        <f t="shared" si="0"/>
        <v>18</v>
      </c>
      <c r="F12" s="1">
        <f>E12*4</f>
        <v>72</v>
      </c>
    </row>
    <row r="13" spans="1:6" ht="16.5" x14ac:dyDescent="0.35">
      <c r="A13" s="2">
        <v>42900</v>
      </c>
      <c r="B13" s="1">
        <v>6</v>
      </c>
      <c r="C13" s="1">
        <v>5</v>
      </c>
      <c r="D13" s="1">
        <v>6</v>
      </c>
      <c r="E13" s="1">
        <f t="shared" si="0"/>
        <v>17</v>
      </c>
      <c r="F13" s="1">
        <f t="shared" si="1"/>
        <v>68</v>
      </c>
    </row>
    <row r="14" spans="1:6" ht="16.5" x14ac:dyDescent="0.35">
      <c r="A14" s="2">
        <v>42901</v>
      </c>
      <c r="B14" s="1">
        <v>7</v>
      </c>
      <c r="C14" s="1">
        <v>5</v>
      </c>
      <c r="D14" s="1" t="s">
        <v>13</v>
      </c>
      <c r="E14" s="1">
        <f t="shared" si="0"/>
        <v>12</v>
      </c>
      <c r="F14" s="1">
        <f t="shared" si="1"/>
        <v>48</v>
      </c>
    </row>
    <row r="15" spans="1:6" ht="16.5" x14ac:dyDescent="0.35">
      <c r="A15" s="2">
        <v>42902</v>
      </c>
      <c r="B15" s="1">
        <v>4</v>
      </c>
      <c r="C15" s="1">
        <v>5</v>
      </c>
      <c r="D15" s="1">
        <v>5</v>
      </c>
      <c r="E15" s="1">
        <f t="shared" si="0"/>
        <v>14</v>
      </c>
      <c r="F15" s="1">
        <f t="shared" si="1"/>
        <v>56</v>
      </c>
    </row>
    <row r="16" spans="1:6" ht="16.5" x14ac:dyDescent="0.35">
      <c r="A16" s="2">
        <v>42903</v>
      </c>
      <c r="B16" s="1">
        <v>5</v>
      </c>
      <c r="C16" s="1">
        <v>7</v>
      </c>
      <c r="D16" s="1">
        <v>6</v>
      </c>
      <c r="E16" s="1">
        <f t="shared" si="0"/>
        <v>18</v>
      </c>
      <c r="F16" s="1">
        <f t="shared" si="1"/>
        <v>72</v>
      </c>
    </row>
    <row r="17" spans="1:6" ht="16.5" x14ac:dyDescent="0.35">
      <c r="A17" s="2">
        <v>42904</v>
      </c>
      <c r="B17" s="1">
        <v>5</v>
      </c>
      <c r="C17" s="1">
        <v>5</v>
      </c>
      <c r="D17" s="1">
        <v>6</v>
      </c>
      <c r="E17" s="1">
        <f t="shared" si="0"/>
        <v>16</v>
      </c>
      <c r="F17" s="1">
        <f t="shared" si="1"/>
        <v>64</v>
      </c>
    </row>
    <row r="18" spans="1:6" ht="16.5" x14ac:dyDescent="0.35">
      <c r="A18" s="2">
        <v>42905</v>
      </c>
      <c r="B18" s="1">
        <v>4</v>
      </c>
      <c r="C18" s="1">
        <v>6</v>
      </c>
      <c r="D18" s="1">
        <v>6</v>
      </c>
      <c r="E18" s="1">
        <f t="shared" si="0"/>
        <v>16</v>
      </c>
      <c r="F18" s="1">
        <f t="shared" si="1"/>
        <v>64</v>
      </c>
    </row>
    <row r="19" spans="1:6" ht="16.5" x14ac:dyDescent="0.35">
      <c r="A19" s="2">
        <v>42906</v>
      </c>
      <c r="B19" s="1">
        <v>5</v>
      </c>
      <c r="C19" s="1">
        <v>5</v>
      </c>
      <c r="D19" s="1">
        <v>5</v>
      </c>
      <c r="E19" s="1">
        <f t="shared" si="0"/>
        <v>15</v>
      </c>
      <c r="F19" s="1">
        <f t="shared" si="1"/>
        <v>60</v>
      </c>
    </row>
    <row r="20" spans="1:6" ht="16.5" x14ac:dyDescent="0.35">
      <c r="A20" s="2">
        <v>42907</v>
      </c>
      <c r="B20" s="1">
        <v>4</v>
      </c>
      <c r="C20" s="1">
        <v>7</v>
      </c>
      <c r="D20" s="1">
        <v>6</v>
      </c>
      <c r="E20" s="1">
        <f t="shared" si="0"/>
        <v>17</v>
      </c>
      <c r="F20" s="1">
        <f t="shared" si="1"/>
        <v>68</v>
      </c>
    </row>
    <row r="21" spans="1:6" ht="16.5" x14ac:dyDescent="0.35">
      <c r="A21" s="2">
        <v>42908</v>
      </c>
      <c r="B21" s="1">
        <v>6</v>
      </c>
      <c r="C21" s="1">
        <v>6</v>
      </c>
      <c r="D21" s="1" t="s">
        <v>19</v>
      </c>
      <c r="E21" s="1">
        <f t="shared" si="0"/>
        <v>12</v>
      </c>
      <c r="F21" s="1">
        <f t="shared" si="1"/>
        <v>48</v>
      </c>
    </row>
    <row r="22" spans="1:6" ht="16.5" x14ac:dyDescent="0.35">
      <c r="A22" s="2">
        <v>42909</v>
      </c>
      <c r="B22" s="1">
        <v>6</v>
      </c>
      <c r="C22" s="1">
        <v>6</v>
      </c>
      <c r="D22" s="1">
        <v>5</v>
      </c>
      <c r="E22" s="1">
        <f t="shared" si="0"/>
        <v>17</v>
      </c>
      <c r="F22" s="1">
        <f t="shared" si="1"/>
        <v>68</v>
      </c>
    </row>
    <row r="23" spans="1:6" ht="17.25" x14ac:dyDescent="0.35">
      <c r="A23" s="2">
        <v>42910</v>
      </c>
      <c r="B23" s="11">
        <v>6</v>
      </c>
      <c r="C23" s="11">
        <v>7</v>
      </c>
      <c r="D23" s="11">
        <v>4</v>
      </c>
      <c r="E23" s="1">
        <f t="shared" si="0"/>
        <v>17</v>
      </c>
      <c r="F23" s="1">
        <f t="shared" si="1"/>
        <v>68</v>
      </c>
    </row>
    <row r="24" spans="1:6" ht="17.25" x14ac:dyDescent="0.35">
      <c r="A24" s="2">
        <v>42911</v>
      </c>
      <c r="B24" s="11">
        <v>5</v>
      </c>
      <c r="C24" s="11">
        <v>5</v>
      </c>
      <c r="D24" s="11">
        <v>7</v>
      </c>
      <c r="E24" s="1">
        <f t="shared" si="0"/>
        <v>17</v>
      </c>
      <c r="F24" s="1">
        <f t="shared" si="1"/>
        <v>68</v>
      </c>
    </row>
    <row r="25" spans="1:6" ht="17.25" x14ac:dyDescent="0.35">
      <c r="A25" s="2">
        <v>42912</v>
      </c>
      <c r="B25" s="11">
        <v>5</v>
      </c>
      <c r="C25" s="11">
        <v>5</v>
      </c>
      <c r="D25" s="11">
        <v>6</v>
      </c>
      <c r="E25" s="1">
        <f t="shared" si="0"/>
        <v>16</v>
      </c>
      <c r="F25" s="1">
        <f t="shared" si="1"/>
        <v>64</v>
      </c>
    </row>
    <row r="26" spans="1:6" ht="17.25" x14ac:dyDescent="0.35">
      <c r="A26" s="2">
        <v>42913</v>
      </c>
      <c r="B26" s="11">
        <v>4</v>
      </c>
      <c r="C26" s="11">
        <v>5</v>
      </c>
      <c r="D26" s="11">
        <v>4</v>
      </c>
      <c r="E26" s="1">
        <f t="shared" si="0"/>
        <v>13</v>
      </c>
      <c r="F26" s="1">
        <f t="shared" si="1"/>
        <v>52</v>
      </c>
    </row>
    <row r="27" spans="1:6" ht="17.25" x14ac:dyDescent="0.35">
      <c r="A27" s="2">
        <v>42914</v>
      </c>
      <c r="B27" s="11">
        <v>5</v>
      </c>
      <c r="C27" s="11">
        <v>5</v>
      </c>
      <c r="D27" s="11">
        <v>5</v>
      </c>
      <c r="E27" s="1">
        <f t="shared" si="0"/>
        <v>15</v>
      </c>
      <c r="F27" s="1">
        <f t="shared" si="1"/>
        <v>60</v>
      </c>
    </row>
    <row r="28" spans="1:6" ht="17.25" x14ac:dyDescent="0.35">
      <c r="A28" s="2">
        <v>42915</v>
      </c>
      <c r="B28" s="11">
        <v>6</v>
      </c>
      <c r="C28" s="11">
        <v>6</v>
      </c>
      <c r="D28" s="11">
        <v>5</v>
      </c>
      <c r="E28" s="1">
        <f t="shared" si="0"/>
        <v>17</v>
      </c>
      <c r="F28" s="1">
        <f t="shared" si="1"/>
        <v>68</v>
      </c>
    </row>
    <row r="29" spans="1:6" ht="17.25" x14ac:dyDescent="0.35">
      <c r="A29" s="2">
        <v>42916</v>
      </c>
      <c r="B29" s="11">
        <v>6</v>
      </c>
      <c r="C29" s="11" t="s">
        <v>20</v>
      </c>
      <c r="D29" s="11">
        <v>6</v>
      </c>
      <c r="E29" s="1">
        <f t="shared" si="0"/>
        <v>12</v>
      </c>
      <c r="F29" s="1">
        <f t="shared" si="1"/>
        <v>48</v>
      </c>
    </row>
    <row r="30" spans="1:6" ht="17.25" x14ac:dyDescent="0.35">
      <c r="A30" s="2">
        <v>42917</v>
      </c>
      <c r="B30" s="11">
        <v>6</v>
      </c>
      <c r="C30" s="11">
        <v>6</v>
      </c>
      <c r="D30" s="11">
        <v>6</v>
      </c>
      <c r="E30" s="1">
        <f t="shared" si="0"/>
        <v>18</v>
      </c>
      <c r="F30" s="1">
        <f t="shared" si="1"/>
        <v>72</v>
      </c>
    </row>
    <row r="31" spans="1:6" ht="17.25" x14ac:dyDescent="0.35">
      <c r="A31" s="2">
        <v>42918</v>
      </c>
      <c r="B31" s="11"/>
      <c r="C31" s="11"/>
      <c r="D31" s="11"/>
      <c r="E31" s="1">
        <f t="shared" si="0"/>
        <v>0</v>
      </c>
      <c r="F31" s="1">
        <f t="shared" si="1"/>
        <v>0</v>
      </c>
    </row>
    <row r="32" spans="1:6" ht="17.25" x14ac:dyDescent="0.35">
      <c r="A32" s="2">
        <v>42919</v>
      </c>
      <c r="B32" s="11"/>
      <c r="C32" s="11"/>
      <c r="D32" s="11"/>
      <c r="E32" s="1">
        <f t="shared" si="0"/>
        <v>0</v>
      </c>
      <c r="F32" s="1">
        <f t="shared" si="1"/>
        <v>0</v>
      </c>
    </row>
    <row r="33" spans="1:6" ht="17.25" x14ac:dyDescent="0.35">
      <c r="A33" s="2">
        <v>42920</v>
      </c>
      <c r="B33" s="11"/>
      <c r="C33" s="11"/>
      <c r="D33" s="11"/>
      <c r="E33" s="1">
        <f t="shared" si="0"/>
        <v>0</v>
      </c>
      <c r="F33" s="1">
        <f t="shared" si="1"/>
        <v>0</v>
      </c>
    </row>
    <row r="34" spans="1:6" ht="17.25" x14ac:dyDescent="0.35">
      <c r="A34" s="2">
        <v>42921</v>
      </c>
      <c r="B34" s="11"/>
      <c r="C34" s="11"/>
      <c r="D34" s="11"/>
      <c r="E34" s="1">
        <f t="shared" si="0"/>
        <v>0</v>
      </c>
      <c r="F34" s="1">
        <f t="shared" si="1"/>
        <v>0</v>
      </c>
    </row>
    <row r="35" spans="1:6" ht="17.25" x14ac:dyDescent="0.35">
      <c r="A35" s="2">
        <v>42922</v>
      </c>
      <c r="B35" s="11"/>
      <c r="C35" s="11"/>
      <c r="D35" s="11"/>
      <c r="E35" s="1">
        <f t="shared" si="0"/>
        <v>0</v>
      </c>
      <c r="F35" s="1">
        <f t="shared" si="1"/>
        <v>0</v>
      </c>
    </row>
    <row r="36" spans="1:6" ht="17.25" x14ac:dyDescent="0.35">
      <c r="A36" s="2">
        <v>42923</v>
      </c>
      <c r="B36" s="11"/>
      <c r="C36" s="11"/>
      <c r="D36" s="11"/>
      <c r="E36" s="1">
        <f t="shared" si="0"/>
        <v>0</v>
      </c>
      <c r="F36" s="1">
        <f t="shared" si="1"/>
        <v>0</v>
      </c>
    </row>
    <row r="37" spans="1:6" ht="17.25" x14ac:dyDescent="0.35">
      <c r="A37" s="2">
        <v>42924</v>
      </c>
      <c r="B37" s="11"/>
      <c r="C37" s="11"/>
      <c r="D37" s="11"/>
      <c r="E37" s="1">
        <f t="shared" si="0"/>
        <v>0</v>
      </c>
      <c r="F37" s="1">
        <f t="shared" si="1"/>
        <v>0</v>
      </c>
    </row>
    <row r="38" spans="1:6" ht="17.25" x14ac:dyDescent="0.35">
      <c r="A38" s="2">
        <v>42925</v>
      </c>
      <c r="B38" s="11"/>
      <c r="C38" s="11"/>
      <c r="D38" s="11"/>
      <c r="E38" s="1">
        <f t="shared" si="0"/>
        <v>0</v>
      </c>
      <c r="F38" s="1">
        <f t="shared" si="1"/>
        <v>0</v>
      </c>
    </row>
    <row r="39" spans="1:6" ht="17.25" x14ac:dyDescent="0.35">
      <c r="A39" s="2">
        <v>42926</v>
      </c>
      <c r="B39" s="11"/>
      <c r="C39" s="11"/>
      <c r="D39" s="11"/>
      <c r="E39" s="1">
        <f t="shared" si="0"/>
        <v>0</v>
      </c>
      <c r="F39" s="1">
        <f t="shared" si="1"/>
        <v>0</v>
      </c>
    </row>
    <row r="40" spans="1:6" ht="17.25" x14ac:dyDescent="0.35">
      <c r="A40" s="2">
        <v>42927</v>
      </c>
      <c r="B40" s="11"/>
      <c r="C40" s="11"/>
      <c r="D40" s="11"/>
      <c r="E40" s="1">
        <f t="shared" si="0"/>
        <v>0</v>
      </c>
      <c r="F40" s="1">
        <f t="shared" si="1"/>
        <v>0</v>
      </c>
    </row>
    <row r="41" spans="1:6" ht="17.25" x14ac:dyDescent="0.35">
      <c r="A41" s="2">
        <v>42928</v>
      </c>
      <c r="B41" s="11"/>
      <c r="C41" s="11"/>
      <c r="D41" s="11"/>
      <c r="E41" s="1">
        <f t="shared" si="0"/>
        <v>0</v>
      </c>
      <c r="F41" s="1">
        <f t="shared" si="1"/>
        <v>0</v>
      </c>
    </row>
    <row r="42" spans="1:6" ht="17.25" x14ac:dyDescent="0.35">
      <c r="A42" s="2">
        <v>42929</v>
      </c>
      <c r="B42" s="11"/>
      <c r="C42" s="11"/>
      <c r="D42" s="11"/>
      <c r="E42" s="1">
        <f t="shared" si="0"/>
        <v>0</v>
      </c>
      <c r="F42" s="1">
        <f t="shared" si="1"/>
        <v>0</v>
      </c>
    </row>
    <row r="43" spans="1:6" ht="17.25" x14ac:dyDescent="0.35">
      <c r="A43" s="2">
        <v>42930</v>
      </c>
      <c r="B43" s="11"/>
      <c r="C43" s="11"/>
      <c r="D43" s="11"/>
      <c r="E43" s="1">
        <f t="shared" si="0"/>
        <v>0</v>
      </c>
      <c r="F43" s="1">
        <f t="shared" si="1"/>
        <v>0</v>
      </c>
    </row>
    <row r="44" spans="1:6" ht="17.25" x14ac:dyDescent="0.35">
      <c r="A44" s="2">
        <v>42931</v>
      </c>
      <c r="B44" s="11"/>
      <c r="C44" s="11"/>
      <c r="D44" s="11"/>
      <c r="E44" s="1">
        <f t="shared" si="0"/>
        <v>0</v>
      </c>
      <c r="F44" s="1">
        <f t="shared" si="1"/>
        <v>0</v>
      </c>
    </row>
    <row r="45" spans="1:6" ht="17.25" x14ac:dyDescent="0.35">
      <c r="A45" s="2">
        <v>42932</v>
      </c>
      <c r="B45" s="11"/>
      <c r="C45" s="11"/>
      <c r="D45" s="11"/>
      <c r="E45" s="1">
        <f t="shared" si="0"/>
        <v>0</v>
      </c>
      <c r="F45" s="1">
        <f t="shared" si="1"/>
        <v>0</v>
      </c>
    </row>
    <row r="46" spans="1:6" ht="17.25" x14ac:dyDescent="0.35">
      <c r="A46" s="2">
        <v>42933</v>
      </c>
      <c r="B46" s="11"/>
      <c r="C46" s="11"/>
      <c r="D46" s="11"/>
      <c r="E46" s="1">
        <f t="shared" si="0"/>
        <v>0</v>
      </c>
      <c r="F46" s="1">
        <f t="shared" si="1"/>
        <v>0</v>
      </c>
    </row>
    <row r="47" spans="1:6" ht="17.25" x14ac:dyDescent="0.35">
      <c r="A47" s="2">
        <v>42934</v>
      </c>
      <c r="B47" s="11"/>
      <c r="C47" s="11"/>
      <c r="D47" s="11"/>
      <c r="E47" s="1">
        <f t="shared" si="0"/>
        <v>0</v>
      </c>
      <c r="F47" s="1">
        <f t="shared" si="1"/>
        <v>0</v>
      </c>
    </row>
    <row r="48" spans="1:6" ht="17.25" x14ac:dyDescent="0.35">
      <c r="A48" s="2">
        <v>42935</v>
      </c>
      <c r="B48" s="11"/>
      <c r="C48" s="11"/>
      <c r="D48" s="11"/>
      <c r="E48" s="1">
        <f t="shared" si="0"/>
        <v>0</v>
      </c>
      <c r="F48" s="1">
        <f t="shared" si="1"/>
        <v>0</v>
      </c>
    </row>
    <row r="49" spans="1:6" ht="17.25" x14ac:dyDescent="0.35">
      <c r="A49" s="2">
        <v>42936</v>
      </c>
      <c r="B49" s="11"/>
      <c r="C49" s="11"/>
      <c r="D49" s="11"/>
      <c r="E49" s="1">
        <f t="shared" si="0"/>
        <v>0</v>
      </c>
      <c r="F49" s="1">
        <f t="shared" si="1"/>
        <v>0</v>
      </c>
    </row>
    <row r="50" spans="1:6" ht="17.25" x14ac:dyDescent="0.35">
      <c r="A50" s="2">
        <v>42937</v>
      </c>
      <c r="B50" s="11"/>
      <c r="C50" s="11"/>
      <c r="D50" s="11"/>
      <c r="E50" s="1">
        <f t="shared" si="0"/>
        <v>0</v>
      </c>
      <c r="F50" s="1">
        <f t="shared" si="1"/>
        <v>0</v>
      </c>
    </row>
    <row r="51" spans="1:6" ht="17.25" x14ac:dyDescent="0.35">
      <c r="A51" s="2">
        <v>42938</v>
      </c>
      <c r="B51" s="11"/>
      <c r="C51" s="11"/>
      <c r="D51" s="11"/>
      <c r="E51" s="1">
        <f t="shared" si="0"/>
        <v>0</v>
      </c>
      <c r="F51" s="1">
        <f t="shared" si="1"/>
        <v>0</v>
      </c>
    </row>
    <row r="52" spans="1:6" ht="17.25" x14ac:dyDescent="0.35">
      <c r="A52" s="2">
        <v>42939</v>
      </c>
      <c r="B52" s="11"/>
      <c r="C52" s="11"/>
      <c r="D52" s="11"/>
      <c r="E52" s="1">
        <f t="shared" si="0"/>
        <v>0</v>
      </c>
      <c r="F52" s="1">
        <f t="shared" si="1"/>
        <v>0</v>
      </c>
    </row>
    <row r="53" spans="1:6" ht="17.25" x14ac:dyDescent="0.35">
      <c r="A53" s="2">
        <v>42940</v>
      </c>
      <c r="B53" s="11"/>
      <c r="C53" s="11"/>
      <c r="D53" s="11"/>
      <c r="E53" s="1">
        <f t="shared" si="0"/>
        <v>0</v>
      </c>
      <c r="F53" s="1">
        <f t="shared" si="1"/>
        <v>0</v>
      </c>
    </row>
    <row r="54" spans="1:6" ht="17.25" x14ac:dyDescent="0.35">
      <c r="A54" s="2">
        <v>42941</v>
      </c>
      <c r="B54" s="11"/>
      <c r="C54" s="11"/>
      <c r="D54" s="11"/>
      <c r="E54" s="1">
        <f t="shared" si="0"/>
        <v>0</v>
      </c>
      <c r="F54" s="1">
        <f t="shared" si="1"/>
        <v>0</v>
      </c>
    </row>
    <row r="55" spans="1:6" ht="17.25" x14ac:dyDescent="0.35">
      <c r="A55" s="2">
        <v>42942</v>
      </c>
      <c r="B55" s="11"/>
      <c r="C55" s="11"/>
      <c r="D55" s="11"/>
      <c r="E55" s="1">
        <f t="shared" si="0"/>
        <v>0</v>
      </c>
      <c r="F55" s="1">
        <f t="shared" si="1"/>
        <v>0</v>
      </c>
    </row>
    <row r="56" spans="1:6" ht="17.25" x14ac:dyDescent="0.35">
      <c r="A56" s="2">
        <v>42943</v>
      </c>
      <c r="B56" s="11"/>
      <c r="C56" s="11"/>
      <c r="D56" s="11"/>
      <c r="E56" s="1">
        <f t="shared" si="0"/>
        <v>0</v>
      </c>
      <c r="F56" s="1">
        <f t="shared" si="1"/>
        <v>0</v>
      </c>
    </row>
    <row r="57" spans="1:6" ht="17.25" x14ac:dyDescent="0.35">
      <c r="A57" s="2">
        <v>42944</v>
      </c>
      <c r="B57" s="11"/>
      <c r="C57" s="11"/>
      <c r="D57" s="11"/>
      <c r="E57" s="1">
        <f t="shared" si="0"/>
        <v>0</v>
      </c>
      <c r="F57" s="1">
        <f t="shared" si="1"/>
        <v>0</v>
      </c>
    </row>
    <row r="58" spans="1:6" ht="17.25" x14ac:dyDescent="0.35">
      <c r="A58" s="2">
        <v>42945</v>
      </c>
      <c r="B58" s="11"/>
      <c r="C58" s="11"/>
      <c r="D58" s="11"/>
      <c r="E58" s="1">
        <f t="shared" si="0"/>
        <v>0</v>
      </c>
      <c r="F58" s="1">
        <f t="shared" si="1"/>
        <v>0</v>
      </c>
    </row>
    <row r="59" spans="1:6" ht="17.25" x14ac:dyDescent="0.35">
      <c r="A59" s="2">
        <v>42946</v>
      </c>
      <c r="B59" s="11"/>
      <c r="C59" s="11"/>
      <c r="D59" s="11"/>
      <c r="E59" s="1">
        <f t="shared" si="0"/>
        <v>0</v>
      </c>
      <c r="F59" s="1">
        <f t="shared" si="1"/>
        <v>0</v>
      </c>
    </row>
    <row r="60" spans="1:6" ht="17.25" x14ac:dyDescent="0.35">
      <c r="A60" s="2">
        <v>42947</v>
      </c>
      <c r="B60" s="11"/>
      <c r="C60" s="11"/>
      <c r="D60" s="11"/>
      <c r="E60" s="1">
        <f t="shared" si="0"/>
        <v>0</v>
      </c>
      <c r="F60" s="1">
        <f t="shared" si="1"/>
        <v>0</v>
      </c>
    </row>
    <row r="61" spans="1:6" ht="17.25" x14ac:dyDescent="0.35">
      <c r="A61" s="2">
        <v>42948</v>
      </c>
      <c r="B61" s="11"/>
      <c r="C61" s="11"/>
      <c r="D61" s="11"/>
      <c r="E61" s="1">
        <f t="shared" si="0"/>
        <v>0</v>
      </c>
      <c r="F61" s="1">
        <f t="shared" si="1"/>
        <v>0</v>
      </c>
    </row>
    <row r="62" spans="1:6" ht="17.25" x14ac:dyDescent="0.35">
      <c r="A62" s="2">
        <v>42949</v>
      </c>
      <c r="B62" s="11"/>
      <c r="C62" s="11"/>
      <c r="D62" s="11"/>
      <c r="E62" s="1">
        <f t="shared" si="0"/>
        <v>0</v>
      </c>
      <c r="F62" s="1">
        <f t="shared" si="1"/>
        <v>0</v>
      </c>
    </row>
    <row r="63" spans="1:6" ht="17.25" x14ac:dyDescent="0.35">
      <c r="A63" s="2">
        <v>42950</v>
      </c>
      <c r="B63" s="11"/>
      <c r="C63" s="11"/>
      <c r="D63" s="11"/>
      <c r="E63" s="1">
        <f t="shared" si="0"/>
        <v>0</v>
      </c>
      <c r="F63" s="1">
        <f t="shared" si="1"/>
        <v>0</v>
      </c>
    </row>
    <row r="64" spans="1:6" ht="17.25" x14ac:dyDescent="0.35">
      <c r="A64" s="2">
        <v>42951</v>
      </c>
      <c r="B64" s="11"/>
      <c r="C64" s="11"/>
      <c r="D64" s="11"/>
      <c r="E64" s="1">
        <f t="shared" si="0"/>
        <v>0</v>
      </c>
      <c r="F64" s="1">
        <f t="shared" si="1"/>
        <v>0</v>
      </c>
    </row>
    <row r="65" spans="1:6" ht="17.25" x14ac:dyDescent="0.35">
      <c r="A65" s="2">
        <v>42952</v>
      </c>
      <c r="B65" s="11"/>
      <c r="C65" s="11"/>
      <c r="D65" s="11"/>
      <c r="E65" s="1">
        <f t="shared" si="0"/>
        <v>0</v>
      </c>
      <c r="F65" s="1">
        <f t="shared" si="1"/>
        <v>0</v>
      </c>
    </row>
    <row r="66" spans="1:6" ht="17.25" x14ac:dyDescent="0.35">
      <c r="A66" s="2">
        <v>42953</v>
      </c>
      <c r="B66" s="11"/>
      <c r="C66" s="11"/>
      <c r="D66" s="11"/>
      <c r="E66" s="1">
        <f t="shared" si="0"/>
        <v>0</v>
      </c>
      <c r="F66" s="1">
        <f t="shared" si="1"/>
        <v>0</v>
      </c>
    </row>
    <row r="67" spans="1:6" ht="17.25" x14ac:dyDescent="0.35">
      <c r="A67" s="2">
        <v>42954</v>
      </c>
      <c r="B67" s="11"/>
      <c r="C67" s="11"/>
      <c r="D67" s="11"/>
      <c r="E67" s="1">
        <f t="shared" ref="E67:E94" si="2">SUM(B67:D67)</f>
        <v>0</v>
      </c>
      <c r="F67" s="1">
        <f t="shared" ref="F67:F94" si="3">E67*4</f>
        <v>0</v>
      </c>
    </row>
    <row r="68" spans="1:6" ht="17.25" x14ac:dyDescent="0.35">
      <c r="A68" s="2">
        <v>42955</v>
      </c>
      <c r="B68" s="11"/>
      <c r="C68" s="11"/>
      <c r="D68" s="11"/>
      <c r="E68" s="1">
        <f t="shared" si="2"/>
        <v>0</v>
      </c>
      <c r="F68" s="1">
        <f t="shared" si="3"/>
        <v>0</v>
      </c>
    </row>
    <row r="69" spans="1:6" ht="17.25" x14ac:dyDescent="0.35">
      <c r="A69" s="2">
        <v>42956</v>
      </c>
      <c r="B69" s="11"/>
      <c r="C69" s="11"/>
      <c r="D69" s="11"/>
      <c r="E69" s="1">
        <f t="shared" si="2"/>
        <v>0</v>
      </c>
      <c r="F69" s="1">
        <f t="shared" si="3"/>
        <v>0</v>
      </c>
    </row>
    <row r="70" spans="1:6" ht="17.25" x14ac:dyDescent="0.35">
      <c r="A70" s="2">
        <v>42957</v>
      </c>
      <c r="B70" s="11"/>
      <c r="C70" s="11"/>
      <c r="D70" s="11"/>
      <c r="E70" s="1">
        <f t="shared" si="2"/>
        <v>0</v>
      </c>
      <c r="F70" s="1">
        <f t="shared" si="3"/>
        <v>0</v>
      </c>
    </row>
    <row r="71" spans="1:6" ht="17.25" x14ac:dyDescent="0.35">
      <c r="A71" s="2">
        <v>42958</v>
      </c>
      <c r="B71" s="11"/>
      <c r="C71" s="11"/>
      <c r="D71" s="11"/>
      <c r="E71" s="1">
        <f t="shared" si="2"/>
        <v>0</v>
      </c>
      <c r="F71" s="1">
        <f t="shared" si="3"/>
        <v>0</v>
      </c>
    </row>
    <row r="72" spans="1:6" ht="17.25" x14ac:dyDescent="0.35">
      <c r="A72" s="2">
        <v>42959</v>
      </c>
      <c r="B72" s="11"/>
      <c r="C72" s="11"/>
      <c r="D72" s="11"/>
      <c r="E72" s="1">
        <f t="shared" si="2"/>
        <v>0</v>
      </c>
      <c r="F72" s="1">
        <f t="shared" si="3"/>
        <v>0</v>
      </c>
    </row>
    <row r="73" spans="1:6" ht="17.25" x14ac:dyDescent="0.35">
      <c r="A73" s="2">
        <v>42960</v>
      </c>
      <c r="B73" s="11"/>
      <c r="C73" s="11"/>
      <c r="D73" s="11"/>
      <c r="E73" s="1">
        <f t="shared" si="2"/>
        <v>0</v>
      </c>
      <c r="F73" s="1">
        <f t="shared" si="3"/>
        <v>0</v>
      </c>
    </row>
    <row r="74" spans="1:6" ht="17.25" x14ac:dyDescent="0.35">
      <c r="A74" s="2">
        <v>42961</v>
      </c>
      <c r="B74" s="11"/>
      <c r="C74" s="11"/>
      <c r="D74" s="11"/>
      <c r="E74" s="1">
        <f t="shared" si="2"/>
        <v>0</v>
      </c>
      <c r="F74" s="1">
        <f t="shared" si="3"/>
        <v>0</v>
      </c>
    </row>
    <row r="75" spans="1:6" ht="17.25" x14ac:dyDescent="0.35">
      <c r="A75" s="2">
        <v>42962</v>
      </c>
      <c r="B75" s="11"/>
      <c r="C75" s="11"/>
      <c r="D75" s="11"/>
      <c r="E75" s="1">
        <f t="shared" si="2"/>
        <v>0</v>
      </c>
      <c r="F75" s="1">
        <f t="shared" si="3"/>
        <v>0</v>
      </c>
    </row>
    <row r="76" spans="1:6" ht="17.25" x14ac:dyDescent="0.35">
      <c r="A76" s="2">
        <v>42963</v>
      </c>
      <c r="B76" s="11"/>
      <c r="C76" s="11"/>
      <c r="D76" s="11"/>
      <c r="E76" s="1">
        <f t="shared" si="2"/>
        <v>0</v>
      </c>
      <c r="F76" s="1">
        <f t="shared" si="3"/>
        <v>0</v>
      </c>
    </row>
    <row r="77" spans="1:6" ht="17.25" x14ac:dyDescent="0.35">
      <c r="A77" s="2">
        <v>42964</v>
      </c>
      <c r="B77" s="11"/>
      <c r="C77" s="11"/>
      <c r="D77" s="11"/>
      <c r="E77" s="1">
        <f t="shared" si="2"/>
        <v>0</v>
      </c>
      <c r="F77" s="1">
        <f t="shared" si="3"/>
        <v>0</v>
      </c>
    </row>
    <row r="78" spans="1:6" ht="17.25" x14ac:dyDescent="0.35">
      <c r="A78" s="2">
        <v>42965</v>
      </c>
      <c r="B78" s="11"/>
      <c r="C78" s="11"/>
      <c r="D78" s="11"/>
      <c r="E78" s="1">
        <f t="shared" si="2"/>
        <v>0</v>
      </c>
      <c r="F78" s="1">
        <f t="shared" si="3"/>
        <v>0</v>
      </c>
    </row>
    <row r="79" spans="1:6" ht="17.25" x14ac:dyDescent="0.35">
      <c r="A79" s="2">
        <v>42966</v>
      </c>
      <c r="B79" s="11"/>
      <c r="C79" s="11"/>
      <c r="D79" s="11"/>
      <c r="E79" s="1">
        <f t="shared" si="2"/>
        <v>0</v>
      </c>
      <c r="F79" s="1">
        <f t="shared" si="3"/>
        <v>0</v>
      </c>
    </row>
    <row r="80" spans="1:6" ht="17.25" x14ac:dyDescent="0.35">
      <c r="A80" s="2">
        <v>42967</v>
      </c>
      <c r="B80" s="11"/>
      <c r="C80" s="11"/>
      <c r="D80" s="11"/>
      <c r="E80" s="1">
        <f t="shared" si="2"/>
        <v>0</v>
      </c>
      <c r="F80" s="1">
        <f t="shared" si="3"/>
        <v>0</v>
      </c>
    </row>
    <row r="81" spans="1:6" ht="17.25" x14ac:dyDescent="0.35">
      <c r="A81" s="2">
        <v>42968</v>
      </c>
      <c r="B81" s="11"/>
      <c r="C81" s="11"/>
      <c r="D81" s="11"/>
      <c r="E81" s="1">
        <f t="shared" si="2"/>
        <v>0</v>
      </c>
      <c r="F81" s="1">
        <f t="shared" si="3"/>
        <v>0</v>
      </c>
    </row>
    <row r="82" spans="1:6" ht="17.25" x14ac:dyDescent="0.35">
      <c r="A82" s="2">
        <v>42969</v>
      </c>
      <c r="B82" s="11"/>
      <c r="C82" s="11"/>
      <c r="D82" s="11"/>
      <c r="E82" s="1">
        <f t="shared" si="2"/>
        <v>0</v>
      </c>
      <c r="F82" s="1">
        <f t="shared" si="3"/>
        <v>0</v>
      </c>
    </row>
    <row r="83" spans="1:6" ht="17.25" x14ac:dyDescent="0.35">
      <c r="A83" s="2">
        <v>42970</v>
      </c>
      <c r="B83" s="11"/>
      <c r="C83" s="11"/>
      <c r="D83" s="11"/>
      <c r="E83" s="1">
        <f t="shared" si="2"/>
        <v>0</v>
      </c>
      <c r="F83" s="1">
        <f t="shared" si="3"/>
        <v>0</v>
      </c>
    </row>
    <row r="84" spans="1:6" ht="17.25" x14ac:dyDescent="0.35">
      <c r="A84" s="2">
        <v>42971</v>
      </c>
      <c r="B84" s="11"/>
      <c r="C84" s="11"/>
      <c r="D84" s="11"/>
      <c r="E84" s="1">
        <f t="shared" si="2"/>
        <v>0</v>
      </c>
      <c r="F84" s="1">
        <f t="shared" si="3"/>
        <v>0</v>
      </c>
    </row>
    <row r="85" spans="1:6" ht="17.25" x14ac:dyDescent="0.35">
      <c r="A85" s="2">
        <v>42972</v>
      </c>
      <c r="B85" s="11"/>
      <c r="C85" s="11"/>
      <c r="D85" s="11"/>
      <c r="E85" s="1">
        <f t="shared" si="2"/>
        <v>0</v>
      </c>
      <c r="F85" s="1">
        <f t="shared" si="3"/>
        <v>0</v>
      </c>
    </row>
    <row r="86" spans="1:6" ht="17.25" x14ac:dyDescent="0.35">
      <c r="A86" s="2">
        <v>42973</v>
      </c>
      <c r="B86" s="11"/>
      <c r="C86" s="11"/>
      <c r="D86" s="11"/>
      <c r="E86" s="1">
        <f t="shared" si="2"/>
        <v>0</v>
      </c>
      <c r="F86" s="1">
        <f t="shared" si="3"/>
        <v>0</v>
      </c>
    </row>
    <row r="87" spans="1:6" ht="17.25" x14ac:dyDescent="0.35">
      <c r="A87" s="2">
        <v>42974</v>
      </c>
      <c r="B87" s="11"/>
      <c r="C87" s="11"/>
      <c r="D87" s="11"/>
      <c r="E87" s="1">
        <f t="shared" si="2"/>
        <v>0</v>
      </c>
      <c r="F87" s="1">
        <f t="shared" si="3"/>
        <v>0</v>
      </c>
    </row>
    <row r="88" spans="1:6" ht="17.25" x14ac:dyDescent="0.35">
      <c r="A88" s="2">
        <v>42975</v>
      </c>
      <c r="B88" s="11"/>
      <c r="C88" s="11"/>
      <c r="D88" s="11"/>
      <c r="E88" s="1">
        <f t="shared" si="2"/>
        <v>0</v>
      </c>
      <c r="F88" s="1">
        <f t="shared" si="3"/>
        <v>0</v>
      </c>
    </row>
    <row r="89" spans="1:6" ht="17.25" x14ac:dyDescent="0.35">
      <c r="A89" s="2">
        <v>42976</v>
      </c>
      <c r="B89" s="11"/>
      <c r="C89" s="11"/>
      <c r="D89" s="11"/>
      <c r="E89" s="1">
        <f t="shared" si="2"/>
        <v>0</v>
      </c>
      <c r="F89" s="1">
        <f t="shared" si="3"/>
        <v>0</v>
      </c>
    </row>
    <row r="90" spans="1:6" ht="17.25" x14ac:dyDescent="0.35">
      <c r="A90" s="2">
        <v>42977</v>
      </c>
      <c r="B90" s="11"/>
      <c r="C90" s="11"/>
      <c r="D90" s="11"/>
      <c r="E90" s="1">
        <f t="shared" si="2"/>
        <v>0</v>
      </c>
      <c r="F90" s="1">
        <f t="shared" si="3"/>
        <v>0</v>
      </c>
    </row>
    <row r="91" spans="1:6" ht="17.25" x14ac:dyDescent="0.35">
      <c r="A91" s="2">
        <v>42978</v>
      </c>
      <c r="B91" s="11"/>
      <c r="C91" s="11"/>
      <c r="D91" s="11"/>
      <c r="E91" s="1">
        <f t="shared" si="2"/>
        <v>0</v>
      </c>
      <c r="F91" s="1">
        <f t="shared" si="3"/>
        <v>0</v>
      </c>
    </row>
    <row r="92" spans="1:6" ht="17.25" x14ac:dyDescent="0.35">
      <c r="A92" s="2">
        <v>42979</v>
      </c>
      <c r="B92" s="11"/>
      <c r="C92" s="11"/>
      <c r="D92" s="11"/>
      <c r="E92" s="1">
        <f t="shared" si="2"/>
        <v>0</v>
      </c>
      <c r="F92" s="1">
        <f t="shared" si="3"/>
        <v>0</v>
      </c>
    </row>
    <row r="93" spans="1:6" ht="17.25" x14ac:dyDescent="0.35">
      <c r="A93" s="2">
        <v>42980</v>
      </c>
      <c r="B93" s="11"/>
      <c r="C93" s="11"/>
      <c r="D93" s="11"/>
      <c r="E93" s="1">
        <f t="shared" si="2"/>
        <v>0</v>
      </c>
      <c r="F93" s="1">
        <f t="shared" si="3"/>
        <v>0</v>
      </c>
    </row>
    <row r="94" spans="1:6" ht="17.25" x14ac:dyDescent="0.35">
      <c r="A94" s="2">
        <v>42981</v>
      </c>
      <c r="B94" s="11"/>
      <c r="C94" s="11"/>
      <c r="D94" s="11"/>
      <c r="E94" s="1">
        <f t="shared" si="2"/>
        <v>0</v>
      </c>
      <c r="F94" s="1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7" sqref="B7"/>
    </sheetView>
  </sheetViews>
  <sheetFormatPr defaultRowHeight="13.5" x14ac:dyDescent="0.15"/>
  <sheetData>
    <row r="1" spans="1:2" ht="16.5" x14ac:dyDescent="0.35">
      <c r="A1" s="6" t="s">
        <v>5</v>
      </c>
      <c r="B1" s="6" t="s">
        <v>6</v>
      </c>
    </row>
    <row r="2" spans="1:2" ht="16.5" x14ac:dyDescent="0.35">
      <c r="A2" s="7">
        <v>42888</v>
      </c>
      <c r="B2" s="6" t="s">
        <v>11</v>
      </c>
    </row>
    <row r="3" spans="1:2" ht="16.5" x14ac:dyDescent="0.35">
      <c r="A3" s="7">
        <v>42902</v>
      </c>
      <c r="B3" s="6">
        <v>150</v>
      </c>
    </row>
    <row r="4" spans="1:2" ht="16.5" x14ac:dyDescent="0.35">
      <c r="A4" s="7">
        <v>42912</v>
      </c>
      <c r="B4" s="6">
        <v>155</v>
      </c>
    </row>
    <row r="5" spans="1:2" ht="16.5" x14ac:dyDescent="0.35">
      <c r="A5" s="6"/>
      <c r="B5" s="6"/>
    </row>
    <row r="6" spans="1:2" ht="16.5" x14ac:dyDescent="0.35">
      <c r="A6" s="6"/>
      <c r="B6" s="6"/>
    </row>
    <row r="7" spans="1:2" ht="16.5" x14ac:dyDescent="0.35">
      <c r="A7" s="6"/>
      <c r="B7" s="6"/>
    </row>
    <row r="8" spans="1:2" ht="16.5" x14ac:dyDescent="0.35">
      <c r="A8" s="6"/>
      <c r="B8" s="6"/>
    </row>
    <row r="9" spans="1:2" ht="16.5" x14ac:dyDescent="0.35">
      <c r="A9" s="6"/>
      <c r="B9" s="6"/>
    </row>
    <row r="10" spans="1:2" ht="16.5" x14ac:dyDescent="0.35">
      <c r="A10" s="6"/>
      <c r="B10" s="6"/>
    </row>
    <row r="11" spans="1:2" ht="16.5" x14ac:dyDescent="0.35">
      <c r="A11" s="6"/>
      <c r="B11" s="6"/>
    </row>
    <row r="12" spans="1:2" ht="16.5" x14ac:dyDescent="0.35">
      <c r="A12" s="6"/>
      <c r="B12" s="6"/>
    </row>
    <row r="13" spans="1:2" ht="16.5" x14ac:dyDescent="0.35">
      <c r="A13" s="6"/>
      <c r="B13" s="6"/>
    </row>
    <row r="14" spans="1:2" ht="16.5" x14ac:dyDescent="0.35">
      <c r="A14" s="6"/>
      <c r="B14" s="6"/>
    </row>
    <row r="15" spans="1:2" ht="16.5" x14ac:dyDescent="0.35">
      <c r="A15" s="6"/>
      <c r="B15" s="6"/>
    </row>
    <row r="16" spans="1:2" ht="16.5" x14ac:dyDescent="0.35">
      <c r="A16" s="6"/>
      <c r="B16" s="6"/>
    </row>
    <row r="17" spans="1:2" ht="16.5" x14ac:dyDescent="0.35">
      <c r="A17" s="6"/>
      <c r="B17" s="6"/>
    </row>
    <row r="18" spans="1:2" ht="16.5" x14ac:dyDescent="0.35">
      <c r="A18" s="6"/>
      <c r="B18" s="6"/>
    </row>
    <row r="19" spans="1:2" ht="16.5" x14ac:dyDescent="0.35">
      <c r="A19" s="6"/>
      <c r="B19" s="6"/>
    </row>
    <row r="20" spans="1:2" ht="16.5" x14ac:dyDescent="0.35">
      <c r="A20" s="3"/>
      <c r="B2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4" sqref="E4"/>
    </sheetView>
  </sheetViews>
  <sheetFormatPr defaultRowHeight="13.5" x14ac:dyDescent="0.15"/>
  <cols>
    <col min="1" max="1" width="9" style="8"/>
  </cols>
  <sheetData>
    <row r="1" spans="1:5" ht="16.5" x14ac:dyDescent="0.35">
      <c r="A1" s="6" t="s">
        <v>5</v>
      </c>
      <c r="B1" s="5" t="s">
        <v>7</v>
      </c>
      <c r="C1" s="5" t="s">
        <v>8</v>
      </c>
      <c r="D1" s="5" t="s">
        <v>9</v>
      </c>
      <c r="E1" s="5" t="s">
        <v>10</v>
      </c>
    </row>
    <row r="2" spans="1:5" ht="16.5" x14ac:dyDescent="0.35">
      <c r="A2" s="7">
        <v>42887</v>
      </c>
      <c r="B2" s="4"/>
      <c r="C2" s="4">
        <v>5.3</v>
      </c>
      <c r="D2" s="4">
        <v>6.4</v>
      </c>
      <c r="E2" s="4">
        <v>5.8</v>
      </c>
    </row>
    <row r="3" spans="1:5" ht="16.5" x14ac:dyDescent="0.35">
      <c r="A3" s="7">
        <v>42888</v>
      </c>
      <c r="B3" s="4">
        <v>5</v>
      </c>
      <c r="C3" s="4">
        <v>4.5999999999999996</v>
      </c>
      <c r="D3" s="4">
        <v>5.8</v>
      </c>
      <c r="E3" s="4">
        <v>8.5</v>
      </c>
    </row>
    <row r="4" spans="1:5" ht="16.5" x14ac:dyDescent="0.35">
      <c r="A4" s="7">
        <v>42889</v>
      </c>
      <c r="B4" s="4">
        <v>4.5999999999999996</v>
      </c>
      <c r="C4" s="4"/>
      <c r="D4" s="4"/>
      <c r="E4" s="4">
        <v>5.6</v>
      </c>
    </row>
    <row r="5" spans="1:5" ht="16.5" x14ac:dyDescent="0.35">
      <c r="A5" s="7">
        <v>42890</v>
      </c>
      <c r="B5" s="4">
        <v>4.3</v>
      </c>
      <c r="C5" s="4"/>
      <c r="D5" s="4"/>
      <c r="E5" s="4"/>
    </row>
    <row r="6" spans="1:5" ht="16.5" x14ac:dyDescent="0.35">
      <c r="A6" s="6"/>
      <c r="B6" s="4"/>
      <c r="C6" s="4"/>
      <c r="D6" s="4"/>
      <c r="E6" s="4"/>
    </row>
    <row r="7" spans="1:5" ht="16.5" x14ac:dyDescent="0.35">
      <c r="A7" s="6"/>
      <c r="B7" s="4"/>
      <c r="C7" s="4"/>
      <c r="D7" s="4"/>
      <c r="E7" s="4"/>
    </row>
    <row r="8" spans="1:5" ht="16.5" x14ac:dyDescent="0.35">
      <c r="A8" s="6"/>
      <c r="B8" s="4"/>
      <c r="C8" s="4"/>
      <c r="D8" s="4"/>
      <c r="E8" s="4"/>
    </row>
    <row r="9" spans="1:5" ht="16.5" x14ac:dyDescent="0.35">
      <c r="A9" s="6"/>
      <c r="B9" s="4"/>
      <c r="C9" s="4"/>
      <c r="D9" s="4"/>
      <c r="E9" s="4"/>
    </row>
    <row r="10" spans="1:5" ht="16.5" x14ac:dyDescent="0.35">
      <c r="A10" s="6"/>
      <c r="B10" s="4"/>
      <c r="C10" s="4"/>
      <c r="D10" s="4"/>
      <c r="E10" s="4"/>
    </row>
    <row r="11" spans="1:5" ht="16.5" x14ac:dyDescent="0.35">
      <c r="A11" s="6"/>
      <c r="B11" s="4"/>
      <c r="C11" s="4"/>
      <c r="D11" s="4"/>
      <c r="E11" s="4"/>
    </row>
    <row r="12" spans="1:5" ht="16.5" x14ac:dyDescent="0.35">
      <c r="A12" s="6"/>
      <c r="B12" s="4"/>
      <c r="C12" s="4"/>
      <c r="D12" s="4"/>
      <c r="E12" s="4"/>
    </row>
    <row r="13" spans="1:5" ht="16.5" x14ac:dyDescent="0.35">
      <c r="A13" s="6"/>
      <c r="B13" s="4"/>
      <c r="C13" s="4"/>
      <c r="D13" s="4"/>
      <c r="E13" s="4"/>
    </row>
    <row r="14" spans="1:5" ht="16.5" x14ac:dyDescent="0.35">
      <c r="A14" s="6"/>
      <c r="B14" s="4"/>
      <c r="C14" s="4"/>
      <c r="D14" s="4"/>
      <c r="E14" s="4"/>
    </row>
    <row r="15" spans="1:5" ht="16.5" x14ac:dyDescent="0.35">
      <c r="A15" s="6"/>
      <c r="B15" s="4"/>
      <c r="C15" s="4"/>
      <c r="D15" s="4"/>
      <c r="E15" s="4"/>
    </row>
    <row r="16" spans="1:5" ht="16.5" x14ac:dyDescent="0.35">
      <c r="A16" s="6"/>
      <c r="B16" s="4"/>
      <c r="C16" s="4"/>
      <c r="D16" s="4"/>
      <c r="E16" s="4"/>
    </row>
    <row r="17" spans="1:5" ht="16.5" x14ac:dyDescent="0.35">
      <c r="A17" s="6"/>
      <c r="B17" s="4"/>
      <c r="C17" s="4"/>
      <c r="D17" s="4"/>
      <c r="E17" s="4"/>
    </row>
    <row r="18" spans="1:5" ht="16.5" x14ac:dyDescent="0.35">
      <c r="A18" s="6"/>
      <c r="B18" s="4"/>
      <c r="C18" s="4"/>
      <c r="D18" s="4"/>
      <c r="E18" s="4"/>
    </row>
    <row r="19" spans="1:5" ht="16.5" x14ac:dyDescent="0.35">
      <c r="A19" s="6"/>
      <c r="B19" s="4"/>
      <c r="C19" s="4"/>
      <c r="D19" s="4"/>
      <c r="E19" s="4"/>
    </row>
    <row r="20" spans="1:5" ht="16.5" x14ac:dyDescent="0.35">
      <c r="A20" s="6"/>
      <c r="B20" s="4"/>
      <c r="C20" s="4"/>
      <c r="D20" s="4"/>
      <c r="E20" s="4"/>
    </row>
    <row r="21" spans="1:5" ht="16.5" x14ac:dyDescent="0.35">
      <c r="A21" s="6"/>
      <c r="B21" s="4"/>
      <c r="C21" s="4"/>
      <c r="D21" s="4"/>
      <c r="E21" s="4"/>
    </row>
    <row r="22" spans="1:5" ht="16.5" x14ac:dyDescent="0.35">
      <c r="A22" s="6"/>
      <c r="B22" s="4"/>
      <c r="C22" s="4"/>
      <c r="D22" s="4"/>
      <c r="E22" s="4"/>
    </row>
    <row r="23" spans="1:5" ht="16.5" x14ac:dyDescent="0.35">
      <c r="A23" s="6"/>
      <c r="B23" s="4"/>
      <c r="C23" s="4"/>
      <c r="D23" s="4"/>
      <c r="E23" s="4"/>
    </row>
    <row r="24" spans="1:5" ht="16.5" x14ac:dyDescent="0.35">
      <c r="A24" s="6"/>
      <c r="B24" s="4"/>
      <c r="C24" s="4"/>
      <c r="D24" s="4"/>
      <c r="E24" s="4"/>
    </row>
    <row r="25" spans="1:5" ht="16.5" x14ac:dyDescent="0.35">
      <c r="A25" s="6"/>
      <c r="B25" s="4"/>
      <c r="C25" s="4"/>
      <c r="D25" s="4"/>
      <c r="E2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1" sqref="F11"/>
    </sheetView>
  </sheetViews>
  <sheetFormatPr defaultRowHeight="13.5" x14ac:dyDescent="0.15"/>
  <cols>
    <col min="2" max="5" width="13.5" bestFit="1" customWidth="1"/>
  </cols>
  <sheetData>
    <row r="1" spans="1:5" ht="16.5" x14ac:dyDescent="0.35">
      <c r="A1" s="9" t="s">
        <v>14</v>
      </c>
      <c r="B1" s="9" t="s">
        <v>18</v>
      </c>
      <c r="C1" s="9" t="s">
        <v>15</v>
      </c>
      <c r="D1" s="9" t="s">
        <v>16</v>
      </c>
      <c r="E1" s="9" t="s">
        <v>17</v>
      </c>
    </row>
    <row r="2" spans="1:5" ht="16.5" x14ac:dyDescent="0.35">
      <c r="A2" s="7">
        <v>42869</v>
      </c>
      <c r="B2" s="6">
        <v>54.1</v>
      </c>
      <c r="C2" s="6">
        <v>54.1</v>
      </c>
      <c r="D2" s="6">
        <f>C2+0.8</f>
        <v>54.9</v>
      </c>
      <c r="E2" s="6">
        <f>C2-0.7</f>
        <v>53.4</v>
      </c>
    </row>
    <row r="3" spans="1:5" ht="16.5" x14ac:dyDescent="0.35">
      <c r="A3" s="7">
        <v>42876</v>
      </c>
      <c r="B3" s="6">
        <v>54.4</v>
      </c>
      <c r="C3" s="6">
        <f>C2+0.42</f>
        <v>54.52</v>
      </c>
      <c r="D3" s="6">
        <f t="shared" ref="D3:D19" si="0">C3+0.8</f>
        <v>55.32</v>
      </c>
      <c r="E3" s="6">
        <f t="shared" ref="E3:E7" si="1">C3-0.7</f>
        <v>53.82</v>
      </c>
    </row>
    <row r="4" spans="1:5" ht="16.5" x14ac:dyDescent="0.35">
      <c r="A4" s="7">
        <v>42884</v>
      </c>
      <c r="B4" s="6">
        <v>55.8</v>
      </c>
      <c r="C4" s="6">
        <f t="shared" ref="C4:C19" si="2">C3+0.42</f>
        <v>54.940000000000005</v>
      </c>
      <c r="D4" s="6">
        <f t="shared" si="0"/>
        <v>55.74</v>
      </c>
      <c r="E4" s="6">
        <f t="shared" si="1"/>
        <v>54.24</v>
      </c>
    </row>
    <row r="5" spans="1:5" ht="16.5" x14ac:dyDescent="0.35">
      <c r="A5" s="7">
        <v>42890</v>
      </c>
      <c r="B5" s="6">
        <v>54.6</v>
      </c>
      <c r="C5" s="6">
        <f t="shared" si="2"/>
        <v>55.360000000000007</v>
      </c>
      <c r="D5" s="6">
        <f t="shared" si="0"/>
        <v>56.160000000000004</v>
      </c>
      <c r="E5" s="6">
        <f t="shared" si="1"/>
        <v>54.660000000000004</v>
      </c>
    </row>
    <row r="6" spans="1:5" ht="16.5" x14ac:dyDescent="0.35">
      <c r="A6" s="7">
        <v>42898</v>
      </c>
      <c r="B6" s="6">
        <v>55.3</v>
      </c>
      <c r="C6" s="6">
        <f t="shared" si="2"/>
        <v>55.780000000000008</v>
      </c>
      <c r="D6" s="6">
        <f t="shared" si="0"/>
        <v>56.580000000000005</v>
      </c>
      <c r="E6" s="6">
        <f t="shared" si="1"/>
        <v>55.080000000000005</v>
      </c>
    </row>
    <row r="7" spans="1:5" ht="16.5" x14ac:dyDescent="0.35">
      <c r="A7" s="7">
        <v>42904</v>
      </c>
      <c r="B7" s="6">
        <v>56.7</v>
      </c>
      <c r="C7" s="6">
        <f t="shared" si="2"/>
        <v>56.20000000000001</v>
      </c>
      <c r="D7" s="6">
        <f t="shared" si="0"/>
        <v>57.000000000000007</v>
      </c>
      <c r="E7" s="6">
        <f t="shared" si="1"/>
        <v>55.500000000000007</v>
      </c>
    </row>
    <row r="8" spans="1:5" ht="16.5" x14ac:dyDescent="0.35">
      <c r="A8" s="7">
        <v>42911</v>
      </c>
      <c r="B8" s="6">
        <v>56.8</v>
      </c>
      <c r="C8" s="6">
        <f t="shared" si="2"/>
        <v>56.620000000000012</v>
      </c>
      <c r="D8" s="6">
        <f t="shared" si="0"/>
        <v>57.420000000000009</v>
      </c>
      <c r="E8" s="6">
        <f t="shared" ref="E8:E19" si="3">C8-0.7</f>
        <v>55.920000000000009</v>
      </c>
    </row>
    <row r="9" spans="1:5" ht="16.5" x14ac:dyDescent="0.35">
      <c r="A9" s="7">
        <v>42918</v>
      </c>
      <c r="B9" s="6">
        <v>57.7</v>
      </c>
      <c r="C9" s="6">
        <f t="shared" si="2"/>
        <v>57.040000000000013</v>
      </c>
      <c r="D9" s="6">
        <f t="shared" si="0"/>
        <v>57.840000000000011</v>
      </c>
      <c r="E9" s="6">
        <f t="shared" si="3"/>
        <v>56.340000000000011</v>
      </c>
    </row>
    <row r="10" spans="1:5" ht="16.5" x14ac:dyDescent="0.35">
      <c r="A10" s="7">
        <v>42925</v>
      </c>
      <c r="B10" s="6"/>
      <c r="C10" s="6">
        <f t="shared" si="2"/>
        <v>57.460000000000015</v>
      </c>
      <c r="D10" s="6">
        <f t="shared" si="0"/>
        <v>58.260000000000012</v>
      </c>
      <c r="E10" s="6">
        <f t="shared" si="3"/>
        <v>56.760000000000012</v>
      </c>
    </row>
    <row r="11" spans="1:5" ht="16.5" x14ac:dyDescent="0.35">
      <c r="A11" s="7">
        <v>42932</v>
      </c>
      <c r="B11" s="6"/>
      <c r="C11" s="6">
        <f t="shared" si="2"/>
        <v>57.880000000000017</v>
      </c>
      <c r="D11" s="6">
        <f t="shared" si="0"/>
        <v>58.680000000000014</v>
      </c>
      <c r="E11" s="6">
        <f t="shared" si="3"/>
        <v>57.180000000000014</v>
      </c>
    </row>
    <row r="12" spans="1:5" ht="16.5" x14ac:dyDescent="0.35">
      <c r="A12" s="7">
        <v>42939</v>
      </c>
      <c r="B12" s="6"/>
      <c r="C12" s="6">
        <f t="shared" si="2"/>
        <v>58.300000000000018</v>
      </c>
      <c r="D12" s="6">
        <f t="shared" si="0"/>
        <v>59.100000000000016</v>
      </c>
      <c r="E12" s="6">
        <f t="shared" si="3"/>
        <v>57.600000000000016</v>
      </c>
    </row>
    <row r="13" spans="1:5" ht="16.5" x14ac:dyDescent="0.35">
      <c r="A13" s="7">
        <v>42946</v>
      </c>
      <c r="B13" s="6"/>
      <c r="C13" s="6">
        <f t="shared" si="2"/>
        <v>58.72000000000002</v>
      </c>
      <c r="D13" s="6">
        <f t="shared" si="0"/>
        <v>59.520000000000017</v>
      </c>
      <c r="E13" s="6">
        <f t="shared" si="3"/>
        <v>58.020000000000017</v>
      </c>
    </row>
    <row r="14" spans="1:5" ht="16.5" x14ac:dyDescent="0.35">
      <c r="A14" s="7">
        <v>42953</v>
      </c>
      <c r="B14" s="6"/>
      <c r="C14" s="6">
        <f t="shared" si="2"/>
        <v>59.140000000000022</v>
      </c>
      <c r="D14" s="6">
        <f t="shared" si="0"/>
        <v>59.940000000000019</v>
      </c>
      <c r="E14" s="6">
        <f t="shared" si="3"/>
        <v>58.440000000000019</v>
      </c>
    </row>
    <row r="15" spans="1:5" ht="16.5" x14ac:dyDescent="0.35">
      <c r="A15" s="7">
        <v>42960</v>
      </c>
      <c r="B15" s="6"/>
      <c r="C15" s="6">
        <f t="shared" si="2"/>
        <v>59.560000000000024</v>
      </c>
      <c r="D15" s="6">
        <f t="shared" si="0"/>
        <v>60.360000000000021</v>
      </c>
      <c r="E15" s="6">
        <f t="shared" si="3"/>
        <v>58.860000000000021</v>
      </c>
    </row>
    <row r="16" spans="1:5" ht="16.5" x14ac:dyDescent="0.35">
      <c r="A16" s="7">
        <v>42967</v>
      </c>
      <c r="B16" s="6"/>
      <c r="C16" s="6">
        <f t="shared" si="2"/>
        <v>59.980000000000025</v>
      </c>
      <c r="D16" s="6">
        <f t="shared" si="0"/>
        <v>60.780000000000022</v>
      </c>
      <c r="E16" s="6">
        <f t="shared" si="3"/>
        <v>59.280000000000022</v>
      </c>
    </row>
    <row r="17" spans="1:5" ht="16.5" x14ac:dyDescent="0.35">
      <c r="A17" s="7">
        <v>42974</v>
      </c>
      <c r="B17" s="6"/>
      <c r="C17" s="6">
        <f t="shared" si="2"/>
        <v>60.400000000000027</v>
      </c>
      <c r="D17" s="6">
        <f t="shared" si="0"/>
        <v>61.200000000000024</v>
      </c>
      <c r="E17" s="6">
        <f t="shared" si="3"/>
        <v>59.700000000000024</v>
      </c>
    </row>
    <row r="18" spans="1:5" ht="16.5" x14ac:dyDescent="0.35">
      <c r="A18" s="7">
        <v>42981</v>
      </c>
      <c r="B18" s="6"/>
      <c r="C18" s="6">
        <f t="shared" si="2"/>
        <v>60.820000000000029</v>
      </c>
      <c r="D18" s="6">
        <f t="shared" si="0"/>
        <v>61.620000000000026</v>
      </c>
      <c r="E18" s="6">
        <f t="shared" si="3"/>
        <v>60.120000000000026</v>
      </c>
    </row>
    <row r="19" spans="1:5" ht="16.5" x14ac:dyDescent="0.35">
      <c r="A19" s="7">
        <v>42988</v>
      </c>
      <c r="B19" s="6"/>
      <c r="C19" s="6">
        <f t="shared" si="2"/>
        <v>61.24000000000003</v>
      </c>
      <c r="D19" s="6">
        <f t="shared" si="0"/>
        <v>62.040000000000028</v>
      </c>
      <c r="E19" s="6">
        <f t="shared" si="3"/>
        <v>60.540000000000028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胎动跟踪</vt:lpstr>
      <vt:lpstr>胎心监测</vt:lpstr>
      <vt:lpstr>血糖检测</vt:lpstr>
      <vt:lpstr>体重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2017-07-02T00:14:53Z</dcterms:modified>
</cp:coreProperties>
</file>