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opof\Desktop\School\Summer 2018\Winery\"/>
    </mc:Choice>
  </mc:AlternateContent>
  <xr:revisionPtr revIDLastSave="0" documentId="13_ncr:1_{29B8B42E-5965-4994-ADD9-FE0A4AB410D1}" xr6:coauthVersionLast="34" xr6:coauthVersionMax="34" xr10:uidLastSave="{00000000-0000-0000-0000-000000000000}"/>
  <bookViews>
    <workbookView xWindow="0" yWindow="0" windowWidth="23040" windowHeight="9072" xr2:uid="{00000000-000D-0000-FFFF-FFFF00000000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7" i="1" l="1"/>
  <c r="F38" i="1"/>
  <c r="F39" i="1"/>
  <c r="F40" i="1"/>
  <c r="F41" i="1"/>
  <c r="F42" i="1"/>
  <c r="F43" i="1"/>
  <c r="F44" i="1"/>
  <c r="F45" i="1"/>
  <c r="F46" i="1"/>
  <c r="F47" i="1"/>
  <c r="F17" i="1" l="1"/>
  <c r="F8" i="1" l="1"/>
  <c r="F27" i="1" l="1"/>
  <c r="F23" i="1" l="1"/>
  <c r="F11" i="1"/>
  <c r="F12" i="1"/>
  <c r="F13" i="1"/>
  <c r="F14" i="1"/>
  <c r="F15" i="1"/>
  <c r="F16" i="1"/>
  <c r="F25" i="1"/>
  <c r="F26" i="1"/>
  <c r="F31" i="1"/>
  <c r="F32" i="1"/>
  <c r="F33" i="1"/>
  <c r="F34" i="1"/>
  <c r="F35" i="1"/>
  <c r="F29" i="1"/>
  <c r="F22" i="1"/>
  <c r="F6" i="1"/>
  <c r="F21" i="1"/>
  <c r="F20" i="1"/>
  <c r="F3" i="1"/>
  <c r="F28" i="1" l="1"/>
  <c r="F4" i="1"/>
  <c r="F7" i="1"/>
  <c r="F5" i="1"/>
  <c r="H10" i="1" l="1"/>
</calcChain>
</file>

<file path=xl/sharedStrings.xml><?xml version="1.0" encoding="utf-8"?>
<sst xmlns="http://schemas.openxmlformats.org/spreadsheetml/2006/main" count="115" uniqueCount="86">
  <si>
    <t>Name</t>
  </si>
  <si>
    <t>Description</t>
  </si>
  <si>
    <t>Link</t>
  </si>
  <si>
    <t>Price</t>
  </si>
  <si>
    <t>Quantity</t>
  </si>
  <si>
    <t>Total</t>
  </si>
  <si>
    <t>MicroSD card breakout board</t>
  </si>
  <si>
    <t>Allows MicroSD card to be inserted in Arduino</t>
  </si>
  <si>
    <t>https://www.adafruit.com/product/254</t>
  </si>
  <si>
    <t>https://www.mouser.com/ProductDetail/Switchcraft/L712AS?qs=sGAEpiMZZMtnOp%252bbbqA00%252bEHFRoiCocrlIjdnjHQpsQ%3d</t>
  </si>
  <si>
    <t>Xbee Pro S1</t>
  </si>
  <si>
    <t>Xbee module for Zigbee connection</t>
  </si>
  <si>
    <t>https://www.sparkfun.com/products/11216</t>
  </si>
  <si>
    <t>External antenna for XBee</t>
  </si>
  <si>
    <t>https://www.digikey.com/product-detail/en/W1038/553-1476-ND/1619691</t>
  </si>
  <si>
    <t>Fabrication</t>
  </si>
  <si>
    <t>RS485 transceiver</t>
  </si>
  <si>
    <t>Transceiver for Redox sensor</t>
  </si>
  <si>
    <t>https://www.sparkfun.com/products/10124</t>
  </si>
  <si>
    <t>Xbee headers</t>
  </si>
  <si>
    <t>header pins fo Xbee module</t>
  </si>
  <si>
    <t>https://www.digikey.com/product-detail/en/NPPN101BFCN-RC/S5751-10-ND/804812</t>
  </si>
  <si>
    <t>Standoff</t>
  </si>
  <si>
    <t>Standoff for the PCB</t>
  </si>
  <si>
    <t>https://www.digikey.com/product-detail/en/8407/8407K-ND/255374</t>
  </si>
  <si>
    <t>Bluetooth module</t>
  </si>
  <si>
    <t>https://www.adafruit.com/product/2479</t>
  </si>
  <si>
    <t>Enclosure</t>
  </si>
  <si>
    <t>7.63 x 4.63 x 3.09 inch plastic enclosure</t>
  </si>
  <si>
    <t>https://www.polycase.com/ml-47f-1508</t>
  </si>
  <si>
    <t>Power connector (Female)</t>
  </si>
  <si>
    <t>Power connector (Male)</t>
  </si>
  <si>
    <t>Header pins</t>
  </si>
  <si>
    <t>Mega headers</t>
  </si>
  <si>
    <t>2x18</t>
  </si>
  <si>
    <t>https://www.digikey.com/products/en?KeyWords=PPTC182LFBN-RC&amp;WT.z_header=search_go</t>
  </si>
  <si>
    <t>1x8</t>
  </si>
  <si>
    <t>https://www.digikey.com/products/en?KeyWords=PPTC081LFBN-RC&amp;WT.z_header=search_go</t>
  </si>
  <si>
    <t>1x6</t>
  </si>
  <si>
    <t>https://www.digikey.com/products/en?KeyWords=PPTC061LFBN-RC&amp;WT.z_header=search_go</t>
  </si>
  <si>
    <t>module headers</t>
  </si>
  <si>
    <t>1x4</t>
  </si>
  <si>
    <t>https://www.digikey.com/product-detail/en/sullins-connector-solutions/PPTC041LFBN-RC/S7002-ND/810144</t>
  </si>
  <si>
    <t>1x5</t>
  </si>
  <si>
    <t>https://www.digikey.com/product-detail/en/sullins-connector-solutions/PPTC051LFBN-RC/S6103-ND/807239</t>
  </si>
  <si>
    <t>Modules</t>
  </si>
  <si>
    <t>Misc</t>
  </si>
  <si>
    <t>9 Pin D Sub connector (Male)</t>
  </si>
  <si>
    <t>9 pin connector for RS232 between HART modem and shifter</t>
  </si>
  <si>
    <t>https://www.digikey.com/product-detail/en/assmann-wsw-components/A-DS-09-LL-Z/AE10972-ND/1241781</t>
  </si>
  <si>
    <t>9 Pin D Sub connector (Female)</t>
  </si>
  <si>
    <t>https://www.digikey.com/product-detail/en/assmann-wsw-components/A-DF-09-LL-Z/AE11063-ND/5051922</t>
  </si>
  <si>
    <t>24 gauge single conductor cable</t>
  </si>
  <si>
    <t>Hook-up wire (Red)</t>
  </si>
  <si>
    <t>https://www.digikey.com/product-detail/en/cnc-tech/1569-24-1-0500-004-1-TS/CN521R-25-ND/7065819</t>
  </si>
  <si>
    <t>Hook-up wire (White)</t>
  </si>
  <si>
    <t>https://www.digikey.com/product-detail/en/cnc-tech/1569-24-1-0500-002-1-TS/CN519W-25-ND/7065817</t>
  </si>
  <si>
    <t>Hook-up wire (Black)</t>
  </si>
  <si>
    <t>https://www.digikey.com/product-detail/en/cnc-tech/1569-24-1-0500-001-1-TS/CN518B-25-ND/7065816</t>
  </si>
  <si>
    <t>Enclosure mounting panel</t>
  </si>
  <si>
    <t>panel designed to mount on the enclosure I picked</t>
  </si>
  <si>
    <t>https://www.polycase.com/ml-47k</t>
  </si>
  <si>
    <t>Power connector for the Arduino</t>
  </si>
  <si>
    <t>https://www.mouser.com/ProductDetail/Switchcraft/S761KS17?qs=%2fha2pyFadujBb7H9EWMN%252b%252bbryeyvjFqMMbhaz26oiV4%3d</t>
  </si>
  <si>
    <t>9 Pin Serial Ribbon Cable (18 inches)</t>
  </si>
  <si>
    <t>Ribbon cable for RS232 between HART modem and shifter (may be too long)</t>
  </si>
  <si>
    <t>https://www.smarthome.com/elk-w040a-m1-cable-to-db9-serial-ribbon-cable.html</t>
  </si>
  <si>
    <t>Connector + cable for Pressure sensor</t>
  </si>
  <si>
    <t>https://www.automationdirect.com/adc/Shopping/Catalog/Wiring_Solutions/Micro_(M12)_Receptacles/7231-13501-9710050</t>
  </si>
  <si>
    <t>M12 type connector and bare wire for pressure sensors</t>
  </si>
  <si>
    <t>Female DB9</t>
  </si>
  <si>
    <t>Female DB9, solderable</t>
  </si>
  <si>
    <t>https://www.sparkfun.com/products/429</t>
  </si>
  <si>
    <t>Fabrication for PCB</t>
  </si>
  <si>
    <t>RTC</t>
  </si>
  <si>
    <t>Real Time Clock module to keep time</t>
  </si>
  <si>
    <t>https://www.adafruit.com/product/3295</t>
  </si>
  <si>
    <t>Arrived?</t>
  </si>
  <si>
    <t>no</t>
  </si>
  <si>
    <t>Power connector for sensor</t>
  </si>
  <si>
    <t>4 pin circular power connector for sensor current loop</t>
  </si>
  <si>
    <t>https://www.digikey.com/product-detail/en/te-connectivity-amp-connectors/T4032014041-000/A126819-ND/7927418</t>
  </si>
  <si>
    <t>Power connector cable for sensor</t>
  </si>
  <si>
    <t>4 pin circular power connector sensor</t>
  </si>
  <si>
    <t>https://www.digikey.com/product-detail/en/omron-electronics-inc-emc-div/XS3F-M421-405-A/OR1156-ND/1829630</t>
  </si>
  <si>
    <t>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</si>
</sst>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$&quot;#,##0_);[Red]\(&quot;$&quot;#,##0\)"/>
    <numFmt numFmtId="8" formatCode="&quot;$&quot;#,##0.00_);[Red]\(&quot;$&quot;#,##0.00\)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8" fontId="0" fillId="0" borderId="0" xfId="0" applyNumberFormat="1"/>
    <xf numFmtId="6" fontId="0" fillId="0" borderId="0" xfId="0" applyNumberFormat="1"/>
    <xf numFmtId="0" fontId="1" fillId="0" borderId="0" xfId="1"/>
    <xf numFmtId="0" fontId="2" fillId="0" borderId="0" xfId="0" applyFont="1"/>
    <xf numFmtId="0" fontId="0" fillId="0" borderId="0" xfId="0" applyBorder="1" applyAlignment="1">
      <alignment horizontal="center"/>
    </xf>
    <xf numFmtId="0" fontId="2" fillId="0" borderId="0" xfId="0" applyFont="1" applyBorder="1" applyAlignment="1">
      <alignment horizontal="left"/>
    </xf>
    <xf numFmtId="0" fontId="0" fillId="0" borderId="0" xfId="0" applyFill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smarthome.com/elk-w040a-m1-cable-to-db9-serial-ribbon-cable.html" TargetMode="External"/><Relationship Id="rId1" Type="http://schemas.openxmlformats.org/officeDocument/2006/relationships/hyperlink" Target="https://www.automationdirect.com/adc/Shopping/Catalog/Wiring_Solutions/Micro_(M12)_Receptacles/7231-13501-971005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14"/>
  <sheetViews>
    <sheetView tabSelected="1" topLeftCell="A15" zoomScale="90" zoomScaleNormal="90" workbookViewId="0">
      <selection activeCell="G35" sqref="G35"/>
    </sheetView>
  </sheetViews>
  <sheetFormatPr defaultRowHeight="14.4" x14ac:dyDescent="0.3"/>
  <cols>
    <col min="1" max="1" width="32.5546875" customWidth="1"/>
    <col min="2" max="2" width="54.77734375" bestFit="1" customWidth="1"/>
    <col min="3" max="3" width="89" customWidth="1"/>
    <col min="4" max="4" width="9.88671875" customWidth="1"/>
    <col min="5" max="5" width="8.88671875" customWidth="1"/>
    <col min="6" max="6" width="9.6640625" bestFit="1" customWidth="1"/>
    <col min="7" max="7" width="11.109375" bestFit="1" customWidth="1"/>
  </cols>
  <sheetData>
    <row r="1" spans="1:8" ht="15" thickBo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G1" s="8" t="s">
        <v>77</v>
      </c>
    </row>
    <row r="2" spans="1:8" x14ac:dyDescent="0.3">
      <c r="A2" s="7" t="s">
        <v>45</v>
      </c>
      <c r="B2" s="6"/>
      <c r="C2" s="6"/>
      <c r="D2" s="6"/>
      <c r="E2" s="6"/>
    </row>
    <row r="3" spans="1:8" x14ac:dyDescent="0.3">
      <c r="A3" t="s">
        <v>6</v>
      </c>
      <c r="B3" t="s">
        <v>7</v>
      </c>
      <c r="C3" t="s">
        <v>8</v>
      </c>
      <c r="D3" s="2">
        <v>7.5</v>
      </c>
      <c r="E3">
        <v>1</v>
      </c>
      <c r="F3" s="2">
        <f t="shared" ref="F3:F47" si="0">D3*E3</f>
        <v>7.5</v>
      </c>
      <c r="G3" t="s">
        <v>85</v>
      </c>
    </row>
    <row r="4" spans="1:8" x14ac:dyDescent="0.3">
      <c r="A4" t="s">
        <v>10</v>
      </c>
      <c r="B4" t="s">
        <v>11</v>
      </c>
      <c r="C4" s="4" t="s">
        <v>12</v>
      </c>
      <c r="D4" s="3">
        <v>37.950000000000003</v>
      </c>
      <c r="E4">
        <v>1</v>
      </c>
      <c r="F4" s="2">
        <f t="shared" si="0"/>
        <v>37.950000000000003</v>
      </c>
      <c r="G4" t="s">
        <v>85</v>
      </c>
    </row>
    <row r="5" spans="1:8" x14ac:dyDescent="0.3">
      <c r="A5" t="s">
        <v>16</v>
      </c>
      <c r="B5" t="s">
        <v>17</v>
      </c>
      <c r="C5" t="s">
        <v>18</v>
      </c>
      <c r="D5" s="2">
        <v>9.9499999999999993</v>
      </c>
      <c r="E5">
        <v>1</v>
      </c>
      <c r="F5" s="2">
        <f t="shared" si="0"/>
        <v>9.9499999999999993</v>
      </c>
      <c r="G5" t="s">
        <v>85</v>
      </c>
    </row>
    <row r="6" spans="1:8" x14ac:dyDescent="0.3">
      <c r="A6" t="s">
        <v>25</v>
      </c>
      <c r="C6" t="s">
        <v>26</v>
      </c>
      <c r="D6" s="3">
        <v>17.5</v>
      </c>
      <c r="E6">
        <v>1</v>
      </c>
      <c r="F6" s="2">
        <f t="shared" si="0"/>
        <v>17.5</v>
      </c>
      <c r="G6" t="s">
        <v>85</v>
      </c>
    </row>
    <row r="7" spans="1:8" x14ac:dyDescent="0.3">
      <c r="A7" t="s">
        <v>13</v>
      </c>
      <c r="C7" s="4" t="s">
        <v>14</v>
      </c>
      <c r="D7" s="3">
        <v>6.86</v>
      </c>
      <c r="E7">
        <v>1</v>
      </c>
      <c r="F7" s="2">
        <f>D7*E7</f>
        <v>6.86</v>
      </c>
      <c r="G7" t="s">
        <v>85</v>
      </c>
    </row>
    <row r="8" spans="1:8" x14ac:dyDescent="0.3">
      <c r="A8" t="s">
        <v>74</v>
      </c>
      <c r="B8" t="s">
        <v>75</v>
      </c>
      <c r="C8" s="4" t="s">
        <v>76</v>
      </c>
      <c r="D8" s="3">
        <v>4.95</v>
      </c>
      <c r="E8">
        <v>1</v>
      </c>
      <c r="F8" s="2">
        <f>D8*E8</f>
        <v>4.95</v>
      </c>
      <c r="G8" t="s">
        <v>85</v>
      </c>
    </row>
    <row r="9" spans="1:8" x14ac:dyDescent="0.3">
      <c r="F9" s="2"/>
      <c r="H9" t="s">
        <v>5</v>
      </c>
    </row>
    <row r="10" spans="1:8" x14ac:dyDescent="0.3">
      <c r="A10" s="5" t="s">
        <v>32</v>
      </c>
      <c r="F10" s="2"/>
      <c r="H10" s="2">
        <f>SUM(F:F)</f>
        <v>334.16999999999996</v>
      </c>
    </row>
    <row r="11" spans="1:8" x14ac:dyDescent="0.3">
      <c r="A11" t="s">
        <v>19</v>
      </c>
      <c r="B11" t="s">
        <v>20</v>
      </c>
      <c r="C11" t="s">
        <v>21</v>
      </c>
      <c r="D11" s="3">
        <v>0.98</v>
      </c>
      <c r="E11">
        <v>4</v>
      </c>
      <c r="F11" s="2">
        <f t="shared" si="0"/>
        <v>3.92</v>
      </c>
      <c r="G11" t="s">
        <v>85</v>
      </c>
    </row>
    <row r="12" spans="1:8" x14ac:dyDescent="0.3">
      <c r="A12" t="s">
        <v>33</v>
      </c>
      <c r="B12" t="s">
        <v>34</v>
      </c>
      <c r="C12" t="s">
        <v>35</v>
      </c>
      <c r="D12" s="2">
        <v>2.06</v>
      </c>
      <c r="E12">
        <v>2</v>
      </c>
      <c r="F12" s="2">
        <f t="shared" si="0"/>
        <v>4.12</v>
      </c>
      <c r="G12" t="s">
        <v>85</v>
      </c>
    </row>
    <row r="13" spans="1:8" x14ac:dyDescent="0.3">
      <c r="B13" t="s">
        <v>36</v>
      </c>
      <c r="C13" t="s">
        <v>37</v>
      </c>
      <c r="D13" s="2">
        <v>0.65</v>
      </c>
      <c r="E13">
        <v>6</v>
      </c>
      <c r="F13" s="2">
        <f t="shared" si="0"/>
        <v>3.9000000000000004</v>
      </c>
      <c r="G13" t="s">
        <v>85</v>
      </c>
    </row>
    <row r="14" spans="1:8" x14ac:dyDescent="0.3">
      <c r="B14" t="s">
        <v>38</v>
      </c>
      <c r="C14" t="s">
        <v>39</v>
      </c>
      <c r="D14" s="2">
        <v>0.52</v>
      </c>
      <c r="E14">
        <v>2</v>
      </c>
      <c r="F14" s="2">
        <f t="shared" si="0"/>
        <v>1.04</v>
      </c>
      <c r="G14" t="s">
        <v>85</v>
      </c>
    </row>
    <row r="15" spans="1:8" x14ac:dyDescent="0.3">
      <c r="A15" t="s">
        <v>40</v>
      </c>
      <c r="B15" t="s">
        <v>41</v>
      </c>
      <c r="C15" t="s">
        <v>42</v>
      </c>
      <c r="D15" s="2">
        <v>0.45</v>
      </c>
      <c r="E15">
        <v>4</v>
      </c>
      <c r="F15" s="2">
        <f t="shared" si="0"/>
        <v>1.8</v>
      </c>
      <c r="G15" t="s">
        <v>85</v>
      </c>
    </row>
    <row r="16" spans="1:8" x14ac:dyDescent="0.3">
      <c r="B16" t="s">
        <v>36</v>
      </c>
      <c r="C16" t="s">
        <v>37</v>
      </c>
      <c r="D16" s="2">
        <v>0.65</v>
      </c>
      <c r="E16">
        <v>2</v>
      </c>
      <c r="F16" s="2">
        <f t="shared" si="0"/>
        <v>1.3</v>
      </c>
      <c r="G16" t="s">
        <v>85</v>
      </c>
    </row>
    <row r="17" spans="1:7" x14ac:dyDescent="0.3">
      <c r="B17" t="s">
        <v>43</v>
      </c>
      <c r="C17" t="s">
        <v>44</v>
      </c>
      <c r="D17" s="2">
        <v>0.47</v>
      </c>
      <c r="E17">
        <v>2</v>
      </c>
      <c r="F17" s="2">
        <f t="shared" si="0"/>
        <v>0.94</v>
      </c>
      <c r="G17" t="s">
        <v>85</v>
      </c>
    </row>
    <row r="18" spans="1:7" x14ac:dyDescent="0.3">
      <c r="F18" s="2"/>
    </row>
    <row r="19" spans="1:7" x14ac:dyDescent="0.3">
      <c r="A19" s="5" t="s">
        <v>46</v>
      </c>
      <c r="F19" s="2"/>
    </row>
    <row r="20" spans="1:7" x14ac:dyDescent="0.3">
      <c r="A20" t="s">
        <v>15</v>
      </c>
      <c r="B20" t="s">
        <v>73</v>
      </c>
      <c r="D20" s="2">
        <v>100</v>
      </c>
      <c r="E20">
        <v>1</v>
      </c>
      <c r="F20" s="2">
        <f>D20*E20</f>
        <v>100</v>
      </c>
      <c r="G20" t="s">
        <v>78</v>
      </c>
    </row>
    <row r="21" spans="1:7" x14ac:dyDescent="0.3">
      <c r="A21" t="s">
        <v>22</v>
      </c>
      <c r="B21" t="s">
        <v>23</v>
      </c>
      <c r="C21" t="s">
        <v>24</v>
      </c>
      <c r="D21" s="3">
        <v>1.19</v>
      </c>
      <c r="E21">
        <v>4</v>
      </c>
      <c r="F21" s="2">
        <f>D21*E21</f>
        <v>4.76</v>
      </c>
      <c r="G21" t="s">
        <v>85</v>
      </c>
    </row>
    <row r="22" spans="1:7" ht="15" customHeight="1" x14ac:dyDescent="0.3">
      <c r="A22" t="s">
        <v>27</v>
      </c>
      <c r="B22" t="s">
        <v>28</v>
      </c>
      <c r="C22" t="s">
        <v>29</v>
      </c>
      <c r="D22" s="3">
        <v>26.79</v>
      </c>
      <c r="E22">
        <v>1</v>
      </c>
      <c r="F22" s="2">
        <f>D22*E22</f>
        <v>26.79</v>
      </c>
      <c r="G22" t="s">
        <v>78</v>
      </c>
    </row>
    <row r="23" spans="1:7" ht="15" customHeight="1" x14ac:dyDescent="0.3">
      <c r="A23" t="s">
        <v>59</v>
      </c>
      <c r="B23" t="s">
        <v>60</v>
      </c>
      <c r="C23" t="s">
        <v>61</v>
      </c>
      <c r="D23" s="3">
        <v>8.98</v>
      </c>
      <c r="E23">
        <v>1</v>
      </c>
      <c r="F23" s="2">
        <f>D23*E23</f>
        <v>8.98</v>
      </c>
      <c r="G23" t="s">
        <v>78</v>
      </c>
    </row>
    <row r="24" spans="1:7" ht="15" customHeight="1" x14ac:dyDescent="0.3">
      <c r="D24" s="3"/>
      <c r="F24" s="2"/>
    </row>
    <row r="25" spans="1:7" x14ac:dyDescent="0.3">
      <c r="A25" t="s">
        <v>47</v>
      </c>
      <c r="B25" t="s">
        <v>48</v>
      </c>
      <c r="C25" t="s">
        <v>49</v>
      </c>
      <c r="D25" s="3">
        <v>0.51</v>
      </c>
      <c r="E25">
        <v>2</v>
      </c>
      <c r="F25" s="2">
        <f t="shared" si="0"/>
        <v>1.02</v>
      </c>
      <c r="G25" t="s">
        <v>85</v>
      </c>
    </row>
    <row r="26" spans="1:7" x14ac:dyDescent="0.3">
      <c r="A26" t="s">
        <v>50</v>
      </c>
      <c r="C26" t="s">
        <v>51</v>
      </c>
      <c r="D26" s="3">
        <v>0.54</v>
      </c>
      <c r="E26">
        <v>2</v>
      </c>
      <c r="F26" s="2">
        <f t="shared" si="0"/>
        <v>1.08</v>
      </c>
      <c r="G26" t="s">
        <v>85</v>
      </c>
    </row>
    <row r="27" spans="1:7" x14ac:dyDescent="0.3">
      <c r="A27" t="s">
        <v>70</v>
      </c>
      <c r="B27" t="s">
        <v>71</v>
      </c>
      <c r="C27" t="s">
        <v>72</v>
      </c>
      <c r="D27" s="3">
        <v>1.5</v>
      </c>
      <c r="E27">
        <v>2</v>
      </c>
      <c r="F27" s="2">
        <f t="shared" si="0"/>
        <v>3</v>
      </c>
      <c r="G27" t="s">
        <v>85</v>
      </c>
    </row>
    <row r="28" spans="1:7" x14ac:dyDescent="0.3">
      <c r="A28" t="s">
        <v>30</v>
      </c>
      <c r="B28" t="s">
        <v>62</v>
      </c>
      <c r="C28" s="4" t="s">
        <v>9</v>
      </c>
      <c r="D28" s="3">
        <v>5.0999999999999996</v>
      </c>
      <c r="E28">
        <v>1</v>
      </c>
      <c r="F28" s="2">
        <f>D28*E28</f>
        <v>5.0999999999999996</v>
      </c>
      <c r="G28" t="s">
        <v>85</v>
      </c>
    </row>
    <row r="29" spans="1:7" x14ac:dyDescent="0.3">
      <c r="A29" t="s">
        <v>31</v>
      </c>
      <c r="C29" s="4" t="s">
        <v>63</v>
      </c>
      <c r="D29" s="3">
        <v>5.43</v>
      </c>
      <c r="E29">
        <v>1</v>
      </c>
      <c r="F29" s="2">
        <f>D29*E29</f>
        <v>5.43</v>
      </c>
      <c r="G29" t="s">
        <v>85</v>
      </c>
    </row>
    <row r="30" spans="1:7" x14ac:dyDescent="0.3">
      <c r="C30" s="4"/>
      <c r="D30" s="3"/>
      <c r="F30" s="2"/>
    </row>
    <row r="31" spans="1:7" x14ac:dyDescent="0.3">
      <c r="A31" t="s">
        <v>53</v>
      </c>
      <c r="B31" t="s">
        <v>52</v>
      </c>
      <c r="C31" t="s">
        <v>54</v>
      </c>
      <c r="D31" s="3">
        <v>5.62</v>
      </c>
      <c r="E31">
        <v>1</v>
      </c>
      <c r="F31" s="2">
        <f t="shared" si="0"/>
        <v>5.62</v>
      </c>
      <c r="G31" t="s">
        <v>85</v>
      </c>
    </row>
    <row r="32" spans="1:7" x14ac:dyDescent="0.3">
      <c r="A32" t="s">
        <v>55</v>
      </c>
      <c r="C32" t="s">
        <v>56</v>
      </c>
      <c r="D32" s="3">
        <v>5.62</v>
      </c>
      <c r="E32">
        <v>1</v>
      </c>
      <c r="F32" s="2">
        <f t="shared" si="0"/>
        <v>5.62</v>
      </c>
      <c r="G32" t="s">
        <v>85</v>
      </c>
    </row>
    <row r="33" spans="1:7" x14ac:dyDescent="0.3">
      <c r="A33" t="s">
        <v>57</v>
      </c>
      <c r="C33" t="s">
        <v>58</v>
      </c>
      <c r="D33" s="3">
        <v>5.62</v>
      </c>
      <c r="E33">
        <v>1</v>
      </c>
      <c r="F33" s="2">
        <f t="shared" si="0"/>
        <v>5.62</v>
      </c>
      <c r="G33" t="s">
        <v>85</v>
      </c>
    </row>
    <row r="34" spans="1:7" x14ac:dyDescent="0.3">
      <c r="A34" t="s">
        <v>64</v>
      </c>
      <c r="B34" t="s">
        <v>65</v>
      </c>
      <c r="C34" s="4" t="s">
        <v>66</v>
      </c>
      <c r="D34" s="3">
        <v>8.57</v>
      </c>
      <c r="E34">
        <v>2</v>
      </c>
      <c r="F34" s="2">
        <f t="shared" si="0"/>
        <v>17.14</v>
      </c>
      <c r="G34" t="s">
        <v>85</v>
      </c>
    </row>
    <row r="35" spans="1:7" x14ac:dyDescent="0.3">
      <c r="A35" t="s">
        <v>67</v>
      </c>
      <c r="B35" t="s">
        <v>69</v>
      </c>
      <c r="C35" s="4" t="s">
        <v>68</v>
      </c>
      <c r="D35" s="3">
        <v>7.5</v>
      </c>
      <c r="E35">
        <v>2</v>
      </c>
      <c r="F35" s="2">
        <f t="shared" si="0"/>
        <v>15</v>
      </c>
      <c r="G35" t="s">
        <v>85</v>
      </c>
    </row>
    <row r="36" spans="1:7" x14ac:dyDescent="0.3">
      <c r="F36" s="2"/>
    </row>
    <row r="37" spans="1:7" x14ac:dyDescent="0.3">
      <c r="A37" t="s">
        <v>79</v>
      </c>
      <c r="B37" t="s">
        <v>80</v>
      </c>
      <c r="C37" t="s">
        <v>81</v>
      </c>
      <c r="D37" s="3">
        <v>5.63</v>
      </c>
      <c r="E37">
        <v>1</v>
      </c>
      <c r="F37" s="2">
        <f t="shared" si="0"/>
        <v>5.63</v>
      </c>
      <c r="G37" t="s">
        <v>85</v>
      </c>
    </row>
    <row r="38" spans="1:7" x14ac:dyDescent="0.3">
      <c r="A38" t="s">
        <v>82</v>
      </c>
      <c r="B38" t="s">
        <v>83</v>
      </c>
      <c r="C38" t="s">
        <v>84</v>
      </c>
      <c r="D38" s="3">
        <v>21.65</v>
      </c>
      <c r="E38">
        <v>1</v>
      </c>
      <c r="F38" s="2">
        <f t="shared" si="0"/>
        <v>21.65</v>
      </c>
      <c r="G38" t="s">
        <v>85</v>
      </c>
    </row>
    <row r="39" spans="1:7" x14ac:dyDescent="0.3">
      <c r="F39" s="2">
        <f t="shared" si="0"/>
        <v>0</v>
      </c>
    </row>
    <row r="40" spans="1:7" x14ac:dyDescent="0.3">
      <c r="F40" s="2">
        <f t="shared" si="0"/>
        <v>0</v>
      </c>
    </row>
    <row r="41" spans="1:7" x14ac:dyDescent="0.3">
      <c r="F41" s="2">
        <f t="shared" si="0"/>
        <v>0</v>
      </c>
    </row>
    <row r="42" spans="1:7" x14ac:dyDescent="0.3">
      <c r="F42" s="2">
        <f t="shared" si="0"/>
        <v>0</v>
      </c>
    </row>
    <row r="43" spans="1:7" x14ac:dyDescent="0.3">
      <c r="F43" s="2">
        <f t="shared" si="0"/>
        <v>0</v>
      </c>
    </row>
    <row r="44" spans="1:7" x14ac:dyDescent="0.3">
      <c r="F44" s="2">
        <f t="shared" si="0"/>
        <v>0</v>
      </c>
    </row>
    <row r="45" spans="1:7" x14ac:dyDescent="0.3">
      <c r="F45" s="2">
        <f t="shared" si="0"/>
        <v>0</v>
      </c>
    </row>
    <row r="46" spans="1:7" x14ac:dyDescent="0.3">
      <c r="F46" s="2">
        <f t="shared" si="0"/>
        <v>0</v>
      </c>
    </row>
    <row r="47" spans="1:7" x14ac:dyDescent="0.3">
      <c r="F47" s="2">
        <f t="shared" si="0"/>
        <v>0</v>
      </c>
    </row>
    <row r="48" spans="1:7" x14ac:dyDescent="0.3">
      <c r="F48" s="2"/>
    </row>
    <row r="49" spans="6:6" x14ac:dyDescent="0.3">
      <c r="F49" s="2"/>
    </row>
    <row r="50" spans="6:6" x14ac:dyDescent="0.3">
      <c r="F50" s="2"/>
    </row>
    <row r="51" spans="6:6" x14ac:dyDescent="0.3">
      <c r="F51" s="2"/>
    </row>
    <row r="52" spans="6:6" x14ac:dyDescent="0.3">
      <c r="F52" s="2"/>
    </row>
    <row r="53" spans="6:6" x14ac:dyDescent="0.3">
      <c r="F53" s="2"/>
    </row>
    <row r="54" spans="6:6" x14ac:dyDescent="0.3">
      <c r="F54" s="2"/>
    </row>
    <row r="55" spans="6:6" x14ac:dyDescent="0.3">
      <c r="F55" s="2"/>
    </row>
    <row r="56" spans="6:6" x14ac:dyDescent="0.3">
      <c r="F56" s="2"/>
    </row>
    <row r="57" spans="6:6" x14ac:dyDescent="0.3">
      <c r="F57" s="2"/>
    </row>
    <row r="58" spans="6:6" x14ac:dyDescent="0.3">
      <c r="F58" s="2"/>
    </row>
    <row r="59" spans="6:6" x14ac:dyDescent="0.3">
      <c r="F59" s="2"/>
    </row>
    <row r="60" spans="6:6" x14ac:dyDescent="0.3">
      <c r="F60" s="2"/>
    </row>
    <row r="61" spans="6:6" x14ac:dyDescent="0.3">
      <c r="F61" s="2"/>
    </row>
    <row r="62" spans="6:6" x14ac:dyDescent="0.3">
      <c r="F62" s="2"/>
    </row>
    <row r="63" spans="6:6" x14ac:dyDescent="0.3">
      <c r="F63" s="2"/>
    </row>
    <row r="64" spans="6:6" x14ac:dyDescent="0.3">
      <c r="F64" s="2"/>
    </row>
    <row r="65" spans="6:6" x14ac:dyDescent="0.3">
      <c r="F65" s="2"/>
    </row>
    <row r="66" spans="6:6" x14ac:dyDescent="0.3">
      <c r="F66" s="2"/>
    </row>
    <row r="67" spans="6:6" x14ac:dyDescent="0.3">
      <c r="F67" s="2"/>
    </row>
    <row r="68" spans="6:6" x14ac:dyDescent="0.3">
      <c r="F68" s="2"/>
    </row>
    <row r="69" spans="6:6" x14ac:dyDescent="0.3">
      <c r="F69" s="2"/>
    </row>
    <row r="70" spans="6:6" x14ac:dyDescent="0.3">
      <c r="F70" s="2"/>
    </row>
    <row r="71" spans="6:6" x14ac:dyDescent="0.3">
      <c r="F71" s="2"/>
    </row>
    <row r="72" spans="6:6" x14ac:dyDescent="0.3">
      <c r="F72" s="2"/>
    </row>
    <row r="73" spans="6:6" x14ac:dyDescent="0.3">
      <c r="F73" s="2"/>
    </row>
    <row r="74" spans="6:6" x14ac:dyDescent="0.3">
      <c r="F74" s="2"/>
    </row>
    <row r="75" spans="6:6" x14ac:dyDescent="0.3">
      <c r="F75" s="2"/>
    </row>
    <row r="76" spans="6:6" x14ac:dyDescent="0.3">
      <c r="F76" s="2"/>
    </row>
    <row r="77" spans="6:6" x14ac:dyDescent="0.3">
      <c r="F77" s="2"/>
    </row>
    <row r="78" spans="6:6" x14ac:dyDescent="0.3">
      <c r="F78" s="2"/>
    </row>
    <row r="79" spans="6:6" x14ac:dyDescent="0.3">
      <c r="F79" s="2"/>
    </row>
    <row r="80" spans="6:6" x14ac:dyDescent="0.3">
      <c r="F80" s="2"/>
    </row>
    <row r="81" spans="6:6" x14ac:dyDescent="0.3">
      <c r="F81" s="2"/>
    </row>
    <row r="82" spans="6:6" x14ac:dyDescent="0.3">
      <c r="F82" s="2"/>
    </row>
    <row r="83" spans="6:6" x14ac:dyDescent="0.3">
      <c r="F83" s="2"/>
    </row>
    <row r="84" spans="6:6" x14ac:dyDescent="0.3">
      <c r="F84" s="2"/>
    </row>
    <row r="85" spans="6:6" x14ac:dyDescent="0.3">
      <c r="F85" s="2"/>
    </row>
    <row r="86" spans="6:6" x14ac:dyDescent="0.3">
      <c r="F86" s="2"/>
    </row>
    <row r="87" spans="6:6" x14ac:dyDescent="0.3">
      <c r="F87" s="2"/>
    </row>
    <row r="88" spans="6:6" x14ac:dyDescent="0.3">
      <c r="F88" s="2"/>
    </row>
    <row r="89" spans="6:6" x14ac:dyDescent="0.3">
      <c r="F89" s="2"/>
    </row>
    <row r="90" spans="6:6" x14ac:dyDescent="0.3">
      <c r="F90" s="2"/>
    </row>
    <row r="91" spans="6:6" x14ac:dyDescent="0.3">
      <c r="F91" s="2"/>
    </row>
    <row r="92" spans="6:6" x14ac:dyDescent="0.3">
      <c r="F92" s="2"/>
    </row>
    <row r="93" spans="6:6" x14ac:dyDescent="0.3">
      <c r="F93" s="2"/>
    </row>
    <row r="94" spans="6:6" x14ac:dyDescent="0.3">
      <c r="F94" s="2"/>
    </row>
    <row r="95" spans="6:6" x14ac:dyDescent="0.3">
      <c r="F95" s="2"/>
    </row>
    <row r="96" spans="6:6" x14ac:dyDescent="0.3">
      <c r="F96" s="2"/>
    </row>
    <row r="97" spans="6:6" x14ac:dyDescent="0.3">
      <c r="F97" s="2"/>
    </row>
    <row r="98" spans="6:6" x14ac:dyDescent="0.3">
      <c r="F98" s="2"/>
    </row>
    <row r="99" spans="6:6" x14ac:dyDescent="0.3">
      <c r="F99" s="2"/>
    </row>
    <row r="100" spans="6:6" x14ac:dyDescent="0.3">
      <c r="F100" s="2"/>
    </row>
    <row r="101" spans="6:6" x14ac:dyDescent="0.3">
      <c r="F101" s="2"/>
    </row>
    <row r="102" spans="6:6" x14ac:dyDescent="0.3">
      <c r="F102" s="2"/>
    </row>
    <row r="103" spans="6:6" x14ac:dyDescent="0.3">
      <c r="F103" s="2"/>
    </row>
    <row r="104" spans="6:6" x14ac:dyDescent="0.3">
      <c r="F104" s="2"/>
    </row>
    <row r="105" spans="6:6" x14ac:dyDescent="0.3">
      <c r="F105" s="2"/>
    </row>
    <row r="106" spans="6:6" x14ac:dyDescent="0.3">
      <c r="F106" s="2"/>
    </row>
    <row r="107" spans="6:6" x14ac:dyDescent="0.3">
      <c r="F107" s="2"/>
    </row>
    <row r="108" spans="6:6" x14ac:dyDescent="0.3">
      <c r="F108" s="2"/>
    </row>
    <row r="109" spans="6:6" x14ac:dyDescent="0.3">
      <c r="F109" s="2"/>
    </row>
    <row r="110" spans="6:6" x14ac:dyDescent="0.3">
      <c r="F110" s="2"/>
    </row>
    <row r="111" spans="6:6" x14ac:dyDescent="0.3">
      <c r="F111" s="2"/>
    </row>
    <row r="112" spans="6:6" x14ac:dyDescent="0.3">
      <c r="F112" s="2"/>
    </row>
    <row r="113" spans="6:6" x14ac:dyDescent="0.3">
      <c r="F113" s="2"/>
    </row>
    <row r="114" spans="6:6" x14ac:dyDescent="0.3">
      <c r="F114" s="2"/>
    </row>
  </sheetData>
  <hyperlinks>
    <hyperlink ref="C35" r:id="rId1" xr:uid="{D3E478ED-7BA4-475A-BFDB-72018A23FE81}"/>
    <hyperlink ref="C34" r:id="rId2" xr:uid="{42D5E3C6-58CB-416C-9C34-59249A91B815}"/>
  </hyperlinks>
  <pageMargins left="0.7" right="0.7" top="0.75" bottom="0.75" header="0.3" footer="0.3"/>
  <pageSetup orientation="portrait" horizontalDpi="4294967293" verticalDpi="0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Lee</dc:creator>
  <cp:lastModifiedBy>Frank Lee</cp:lastModifiedBy>
  <dcterms:created xsi:type="dcterms:W3CDTF">2018-07-24T21:11:32Z</dcterms:created>
  <dcterms:modified xsi:type="dcterms:W3CDTF">2018-08-22T22:45:53Z</dcterms:modified>
</cp:coreProperties>
</file>